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26082\Desktop\"/>
    </mc:Choice>
  </mc:AlternateContent>
  <xr:revisionPtr revIDLastSave="0" documentId="13_ncr:1_{FE1605D2-6388-4EAE-B3AA-77275ABBC013}" xr6:coauthVersionLast="47" xr6:coauthVersionMax="47" xr10:uidLastSave="{00000000-0000-0000-0000-000000000000}"/>
  <bookViews>
    <workbookView xWindow="-109" yWindow="-109" windowWidth="23452" windowHeight="12682" tabRatio="787" xr2:uid="{00000000-000D-0000-FFFF-FFFF00000000}"/>
  </bookViews>
  <sheets>
    <sheet name="房建（在施）" sheetId="30" r:id="rId1"/>
    <sheet name="装修（在施）" sheetId="32" r:id="rId2"/>
    <sheet name="市政（在施）" sheetId="35" r:id="rId3"/>
    <sheet name="竣工项目" sheetId="38" r:id="rId4"/>
    <sheet name="房建（完工未验）" sheetId="31" r:id="rId5"/>
    <sheet name="装修（完工未验）" sheetId="36" r:id="rId6"/>
    <sheet name="市政（完工未验）" sheetId="33" r:id="rId7"/>
    <sheet name="房建 ( 停工 )" sheetId="29" r:id="rId8"/>
    <sheet name="装修 ( 停工 )" sheetId="37" r:id="rId9"/>
    <sheet name="二组 已撤证" sheetId="34" r:id="rId10"/>
  </sheets>
  <definedNames>
    <definedName name="_xlnm._FilterDatabase" localSheetId="7" hidden="1">'房建 ( 停工 )'!$A$1:$W$9</definedName>
    <definedName name="_xlnm._FilterDatabase" localSheetId="4" hidden="1">'房建（完工未验）'!$B$2:$V$11</definedName>
    <definedName name="_xlnm._FilterDatabase" localSheetId="0" hidden="1">'房建（在施）'!$A$1:$Z$50</definedName>
    <definedName name="_xlnm._FilterDatabase" localSheetId="6" hidden="1">'市政（完工未验）'!$B$2:$AA$15</definedName>
    <definedName name="_xlnm._FilterDatabase" localSheetId="2" hidden="1">'市政（在施）'!$B$2:$Y$27</definedName>
    <definedName name="_xlnm._FilterDatabase" localSheetId="8" hidden="1">'装修 ( 停工 )'!$A$1:$Z$10</definedName>
    <definedName name="_xlnm._FilterDatabase" localSheetId="5" hidden="1">'装修（完工未验）'!$C$2:$Y$35</definedName>
    <definedName name="_xlnm._FilterDatabase" localSheetId="1" hidden="1">'装修（在施）'!$B$1:$BF$26</definedName>
    <definedName name="_xlnm.Print_Area" localSheetId="7">'房建 ( 停工 )'!$A$1:$U$2</definedName>
    <definedName name="_xlnm.Print_Area" localSheetId="4">'房建（完工未验）'!$A$1:$V$2</definedName>
    <definedName name="_xlnm.Print_Area" localSheetId="0">'房建（在施）'!$B$5:$T$10</definedName>
    <definedName name="_xlnm.Print_Area" localSheetId="6">'市政（完工未验）'!$A$1:$AA$2</definedName>
    <definedName name="_xlnm.Print_Area" localSheetId="2">'市政（在施）'!$A$1:$X$2</definedName>
    <definedName name="_xlnm.Print_Area" localSheetId="8">'装修 ( 停工 )'!$A$1:$X$2</definedName>
    <definedName name="_xlnm.Print_Area" localSheetId="5">'装修（完工未验）'!$B$1:$Y$2</definedName>
    <definedName name="_xlnm.Print_Area" localSheetId="1">'装修（在施）'!$B$1:$Y$2</definedName>
    <definedName name="_xlnm.Print_Titles" localSheetId="7">'房建 ( 停工 )'!$1:$2</definedName>
    <definedName name="_xlnm.Print_Titles" localSheetId="4">'房建（完工未验）'!$1:$2</definedName>
    <definedName name="_xlnm.Print_Titles" localSheetId="0">'房建（在施）'!$1:$2</definedName>
    <definedName name="_xlnm.Print_Titles" localSheetId="6">'市政（完工未验）'!$1:$2</definedName>
    <definedName name="_xlnm.Print_Titles" localSheetId="2">'市政（在施）'!$1:$2</definedName>
    <definedName name="_xlnm.Print_Titles" localSheetId="8">'装修 ( 停工 )'!$1:$2</definedName>
    <definedName name="_xlnm.Print_Titles" localSheetId="5">'装修（完工未验）'!$1:$2</definedName>
    <definedName name="_xlnm.Print_Titles" localSheetId="1">'装修（在施）'!$1:$2</definedName>
  </definedNames>
  <calcPr calcId="191029"/>
</workbook>
</file>

<file path=xl/calcChain.xml><?xml version="1.0" encoding="utf-8"?>
<calcChain xmlns="http://schemas.openxmlformats.org/spreadsheetml/2006/main">
  <c r="H10" i="37" l="1"/>
  <c r="G10" i="37"/>
  <c r="E10" i="37"/>
  <c r="A10" i="37"/>
  <c r="H9" i="29"/>
  <c r="G9" i="29"/>
  <c r="E9" i="29"/>
  <c r="A9" i="29"/>
  <c r="H15" i="33"/>
  <c r="G15" i="33"/>
  <c r="E15" i="33"/>
  <c r="A15" i="33"/>
  <c r="I35" i="36"/>
  <c r="H35" i="36"/>
  <c r="F35" i="36"/>
  <c r="B4" i="36"/>
  <c r="B5" i="36" s="1"/>
  <c r="B6" i="36" s="1"/>
  <c r="B7" i="36" s="1"/>
  <c r="B8" i="36" s="1"/>
  <c r="B9" i="36" s="1"/>
  <c r="B10" i="36" s="1"/>
  <c r="B11" i="36" s="1"/>
  <c r="B12" i="36" s="1"/>
  <c r="B13" i="36" s="1"/>
  <c r="B14" i="36" s="1"/>
  <c r="B15" i="36" s="1"/>
  <c r="B16" i="36" s="1"/>
  <c r="B17" i="36" s="1"/>
  <c r="B18" i="36" s="1"/>
  <c r="B19" i="36" s="1"/>
  <c r="B20" i="36" s="1"/>
  <c r="B21" i="36" s="1"/>
  <c r="B22" i="36" s="1"/>
  <c r="B23" i="36" s="1"/>
  <c r="B24" i="36" s="1"/>
  <c r="B25" i="36" s="1"/>
  <c r="B26" i="36" s="1"/>
  <c r="B27" i="36" s="1"/>
  <c r="B28" i="36" s="1"/>
  <c r="A12" i="31"/>
  <c r="H11" i="31"/>
  <c r="G11" i="31"/>
  <c r="E11" i="31"/>
  <c r="H27" i="35"/>
  <c r="G27" i="35"/>
  <c r="E27" i="35"/>
  <c r="A4" i="35"/>
  <c r="A5" i="35" s="1"/>
  <c r="A6" i="35" s="1"/>
  <c r="A7" i="35" s="1"/>
  <c r="A8" i="35" s="1"/>
  <c r="A9" i="35" s="1"/>
  <c r="A10" i="35" s="1"/>
  <c r="A11" i="35" s="1"/>
  <c r="A12" i="35" s="1"/>
  <c r="A13" i="35" s="1"/>
  <c r="A14" i="35" s="1"/>
  <c r="A15" i="35" s="1"/>
  <c r="A16" i="35" s="1"/>
  <c r="A17" i="35" s="1"/>
  <c r="A18" i="35" s="1"/>
  <c r="A19" i="35" s="1"/>
  <c r="A20" i="35" s="1"/>
  <c r="A21" i="35" s="1"/>
  <c r="I24" i="32"/>
  <c r="H24" i="32"/>
  <c r="E64" i="30" s="1"/>
  <c r="G64" i="30" s="1"/>
  <c r="F24" i="32"/>
  <c r="B4" i="32"/>
  <c r="B5" i="32" s="1"/>
  <c r="B6" i="32" s="1"/>
  <c r="B7" i="32" s="1"/>
  <c r="B8" i="32" s="1"/>
  <c r="B9" i="32" s="1"/>
  <c r="B10" i="32" s="1"/>
  <c r="B11" i="32" s="1"/>
  <c r="B12" i="32" s="1"/>
  <c r="B13" i="32" s="1"/>
  <c r="B14" i="32" s="1"/>
  <c r="B15" i="32" s="1"/>
  <c r="B16" i="32" s="1"/>
  <c r="B17" i="32" s="1"/>
  <c r="B18" i="32" s="1"/>
  <c r="E71" i="30"/>
  <c r="G71" i="30" s="1"/>
  <c r="D71" i="30"/>
  <c r="E70" i="30"/>
  <c r="E72" i="30" s="1"/>
  <c r="E68" i="30"/>
  <c r="G68" i="30" s="1"/>
  <c r="D68" i="30"/>
  <c r="E67" i="30"/>
  <c r="G67" i="30" s="1"/>
  <c r="D67" i="30"/>
  <c r="G66" i="30"/>
  <c r="E66" i="30"/>
  <c r="E65" i="30"/>
  <c r="G65" i="30" s="1"/>
  <c r="D65" i="30"/>
  <c r="E63" i="30"/>
  <c r="I55" i="30"/>
  <c r="H55" i="30"/>
  <c r="F55" i="30"/>
  <c r="B4" i="30"/>
  <c r="B5" i="30" s="1"/>
  <c r="B6" i="30" s="1"/>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E69" i="30" l="1"/>
  <c r="B55" i="30"/>
  <c r="D63" i="30" s="1"/>
  <c r="B35" i="36"/>
  <c r="D66" i="30" s="1"/>
  <c r="A27" i="35"/>
  <c r="D70" i="30" s="1"/>
  <c r="D72" i="30" s="1"/>
  <c r="G70" i="30"/>
  <c r="G72" i="30" s="1"/>
  <c r="G63" i="30"/>
  <c r="G69" i="30" s="1"/>
  <c r="B24" i="32"/>
  <c r="D64" i="30" s="1"/>
  <c r="D69"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U5" authorId="0" shapeId="0" xr:uid="{00000000-0006-0000-0600-000001000000}">
      <text>
        <r>
          <rPr>
            <b/>
            <sz val="9"/>
            <rFont val="Tahoma"/>
            <family val="2"/>
          </rPr>
          <t>admin:</t>
        </r>
        <r>
          <rPr>
            <sz val="9"/>
            <rFont val="Tahoma"/>
            <family val="2"/>
          </rPr>
          <t xml:space="preserve">
</t>
        </r>
        <r>
          <rPr>
            <sz val="9"/>
            <rFont val="宋体"/>
            <charset val="134"/>
          </rPr>
          <t>目前状态为中止</t>
        </r>
        <r>
          <rPr>
            <sz val="9"/>
            <rFont val="Tahoma"/>
            <family val="2"/>
          </rPr>
          <t xml:space="preserve">  </t>
        </r>
        <r>
          <rPr>
            <sz val="9"/>
            <rFont val="宋体"/>
            <charset val="134"/>
          </rPr>
          <t>（</t>
        </r>
        <r>
          <rPr>
            <sz val="9"/>
            <rFont val="Tahoma"/>
            <family val="2"/>
          </rPr>
          <t>2021.3.260</t>
        </r>
      </text>
    </comment>
  </commentList>
</comments>
</file>

<file path=xl/sharedStrings.xml><?xml version="1.0" encoding="utf-8"?>
<sst xmlns="http://schemas.openxmlformats.org/spreadsheetml/2006/main" count="2303" uniqueCount="1436">
  <si>
    <t>二组房建（在施）</t>
  </si>
  <si>
    <t>档案整理</t>
  </si>
  <si>
    <t>序号</t>
  </si>
  <si>
    <t>监督注册号</t>
  </si>
  <si>
    <t>施工许可证号</t>
  </si>
  <si>
    <t>工程名称</t>
  </si>
  <si>
    <t>单体    数量</t>
  </si>
  <si>
    <t>地址</t>
  </si>
  <si>
    <t>建筑面积
（平方米）</t>
  </si>
  <si>
    <t>工程总造价   （万元）</t>
  </si>
  <si>
    <t>工程
性质</t>
  </si>
  <si>
    <t>建设单位</t>
  </si>
  <si>
    <t>建设单位项目负责人</t>
  </si>
  <si>
    <t>监理单位</t>
  </si>
  <si>
    <t>监理单位项目负责人</t>
  </si>
  <si>
    <t>施工单位</t>
  </si>
  <si>
    <t>施工单位项目负责人</t>
  </si>
  <si>
    <t>注册日期</t>
  </si>
  <si>
    <t>风险等级</t>
  </si>
  <si>
    <t>监督计划</t>
  </si>
  <si>
    <t>首次监督工作会</t>
  </si>
  <si>
    <t>抽检试验</t>
  </si>
  <si>
    <t>历次检查日期</t>
  </si>
  <si>
    <t>已查次数</t>
  </si>
  <si>
    <t>下次检查月份</t>
  </si>
  <si>
    <t>备注</t>
  </si>
  <si>
    <t>备注（移转或责改）</t>
  </si>
  <si>
    <t>京建质字[2020](亦庄)第0107号</t>
  </si>
  <si>
    <t>[2020]施[经]建字0100号</t>
  </si>
  <si>
    <t>北京市通州区台湖镇亦庄新城站前区YZ00-0401-0056、YZ00-0401-L0055-02地块R2二类居住用地、A334托幼用地项目（1＃、2＃住宅楼等13项）</t>
  </si>
  <si>
    <t>台湖镇亦庄新城站前区YZ00-0401-0056、YZ00-0401-L0055-02地块</t>
  </si>
  <si>
    <t>房屋建设工程-&gt;住宅-&gt;普通商品住宅</t>
  </si>
  <si>
    <t>北京通诚房地产开发有限公司</t>
  </si>
  <si>
    <t>邢志刚 13810500531</t>
  </si>
  <si>
    <t>中经国际工程监理集团有限公司</t>
  </si>
  <si>
    <t>梁斌13070121062</t>
  </si>
  <si>
    <t>陕西建工集团股份有限公司</t>
  </si>
  <si>
    <t>孙阳超 15529086621</t>
  </si>
  <si>
    <t>2020.8.6</t>
  </si>
  <si>
    <t>较大风险  建4次  装2次  且3月</t>
  </si>
  <si>
    <t>已编制上传</t>
  </si>
  <si>
    <t>2020.8.18交底</t>
  </si>
  <si>
    <t>2021年：钢筋2组；
砼回弹；</t>
  </si>
  <si>
    <t>2020.10.21、2020.11.20、2021.3.16、2021.5.14、2021.6.29、2021.9.16、2021.12.2 、2022.4.20、2022.7.20、2022.8.23</t>
  </si>
  <si>
    <t>京建质字[2020](亦庄)第0108号</t>
  </si>
  <si>
    <t>[2020]施[经]建字0101号</t>
  </si>
  <si>
    <t>北京市通州区台湖镇亦庄新城站前区YZ00-0401-0056、YZ00-0401-L0055-02地块R2二类居住用地、A334托幼用地项目（A2＃9班幼儿园）</t>
  </si>
  <si>
    <t>房屋建设工程-&gt;小区配套公建-&gt;商品房小区配套</t>
  </si>
  <si>
    <t>张曙龙13993345434</t>
  </si>
  <si>
    <r>
      <rPr>
        <sz val="9"/>
        <color rgb="FF000000"/>
        <rFont val="宋体"/>
        <charset val="134"/>
      </rPr>
      <t>2020.11.20</t>
    </r>
    <r>
      <rPr>
        <sz val="9"/>
        <rFont val="宋体"/>
        <charset val="134"/>
      </rPr>
      <t>、2</t>
    </r>
    <r>
      <rPr>
        <sz val="9"/>
        <color rgb="FF000000"/>
        <rFont val="宋体"/>
        <charset val="134"/>
      </rPr>
      <t>021.12.2 、2022.4.20   、2022.7.20、 2022.8.23</t>
    </r>
  </si>
  <si>
    <t>2020年中止、2021年恢复</t>
  </si>
  <si>
    <t>张磊</t>
  </si>
  <si>
    <t>京建质字[2020](亦庄)第0172号</t>
  </si>
  <si>
    <t>[2020]施[经]建字0161号</t>
  </si>
  <si>
    <t>集成电路核心零部件及耗材制造基地项目(表面处理车间等4项）</t>
  </si>
  <si>
    <t>北京经济技术开发区0606街区YZ00-0606-0014-1地块</t>
  </si>
  <si>
    <t>房屋建设工程-&gt;工业用房</t>
  </si>
  <si>
    <t>北京亦盛精密半导体有限公司</t>
  </si>
  <si>
    <t>李玉飞18210979092</t>
  </si>
  <si>
    <t>北京和平诚信工程建设监理有限公司</t>
  </si>
  <si>
    <t>刘金平13701292075</t>
  </si>
  <si>
    <t>大连凯杰建设有限公司</t>
  </si>
  <si>
    <t>张士阳13332009303</t>
  </si>
  <si>
    <t>2020.11.6</t>
  </si>
  <si>
    <t>一般风险  建3次  装1次  且3月</t>
  </si>
  <si>
    <t>2020.11.13交底</t>
  </si>
  <si>
    <t>2022.8 钢结构</t>
  </si>
  <si>
    <t>2020.12.24、2021.4.19、2021.12.1、2022.4.22</t>
  </si>
  <si>
    <t>2021.6.30中止、2021.11.24恢复、2021.12.1验槽</t>
  </si>
  <si>
    <t>京建质字[2020](亦庄)第0195号</t>
  </si>
  <si>
    <t>[2020]施[经]建字0181号</t>
  </si>
  <si>
    <t>半导体装备零部件全工艺智能制造生产基地项目（1＃车间等8项）</t>
  </si>
  <si>
    <t>北京经济技术开发区0606街区YZ00-0606-0014-2地块</t>
  </si>
  <si>
    <t>北京富创精密半导体有限公司</t>
  </si>
  <si>
    <t>李洪斌13940400878</t>
  </si>
  <si>
    <t>刘建良18608002997</t>
  </si>
  <si>
    <t>2020.11.27</t>
  </si>
  <si>
    <t>2020.12.24
交底未签</t>
  </si>
  <si>
    <t>2020.12.24、2021.4.19</t>
  </si>
  <si>
    <t>2021.6.31中止</t>
  </si>
  <si>
    <t>京建质字[2022](经)第0179号</t>
  </si>
  <si>
    <t>110230202209230101</t>
  </si>
  <si>
    <t>北京经济技术开发区亦庄新城0606街区YZ00-0606-0016地块</t>
  </si>
  <si>
    <t>张志鹏13373052886</t>
  </si>
  <si>
    <t>2022.9.23</t>
  </si>
  <si>
    <t>未去过</t>
  </si>
  <si>
    <t>京建质字[2020](亦庄)第0208号</t>
  </si>
  <si>
    <t>[2020]施[经]建字0193号</t>
  </si>
  <si>
    <t>北京精测半导体设备及准分子激光器项目（厂房1等12项）</t>
  </si>
  <si>
    <t>YZ00-0606-0025 地块</t>
  </si>
  <si>
    <t>北京精测半导体装备有限公司</t>
  </si>
  <si>
    <t>吴涛18410070155</t>
  </si>
  <si>
    <t>合肥工大建设监理有限责任公司</t>
  </si>
  <si>
    <t>刘金汉18705696275</t>
  </si>
  <si>
    <t>中建一局集团建设发展有限公司</t>
  </si>
  <si>
    <t>刘阳13311287742</t>
  </si>
  <si>
    <t>2020.12.18</t>
  </si>
  <si>
    <t>2020.12.28交底</t>
  </si>
  <si>
    <t>2021年：卷材1组；
2022.8砼</t>
  </si>
  <si>
    <t>2021.5.17、2021.8.10、2021.11.25、2022.3.28   、2022.6.30</t>
  </si>
  <si>
    <t>京建质字[2020](亦庄)第0235号</t>
  </si>
  <si>
    <t>[2020]施[经]建字0218号</t>
  </si>
  <si>
    <t>高端石英制品产业化项目（研发检测楼等5项）</t>
  </si>
  <si>
    <t>亦庄新城0605街区C1-3-2-1地块</t>
  </si>
  <si>
    <t>北京凯芯新材料科技有限公司</t>
  </si>
  <si>
    <t>崔来玉13910412031</t>
  </si>
  <si>
    <t>北京华达建业工程管理股份有限公司</t>
  </si>
  <si>
    <t>彭朝柱13910104583</t>
  </si>
  <si>
    <t>中建一局集团第二建筑有限公司</t>
  </si>
  <si>
    <t>王广东13520097985</t>
  </si>
  <si>
    <t>2020.12.31</t>
  </si>
  <si>
    <t>2021.1.8交底</t>
  </si>
  <si>
    <t>2022.8砼</t>
  </si>
  <si>
    <t>2021.4.19、2021.7.28、2021.11.2、2022.3.22、2022.6.28 、2022.9.7</t>
  </si>
  <si>
    <t>京建质字[2021](亦庄)第0000号</t>
  </si>
  <si>
    <t>[2021]施[经]建字0001号</t>
  </si>
  <si>
    <t>中芯京城集成电路生产线项目（FAB3 P1生产厂房等32项）</t>
  </si>
  <si>
    <t>亦庄新城0606街区YZ00-0606-0001地块</t>
  </si>
  <si>
    <t>中芯京城集成电路制造（北京）有限公司</t>
  </si>
  <si>
    <t>张旭 18911229525</t>
  </si>
  <si>
    <t>北京伟泽工程项目管理有限公司</t>
  </si>
  <si>
    <t>贺成林13661160144</t>
  </si>
  <si>
    <t>北京博大经开建设有限公司</t>
  </si>
  <si>
    <t>孙浙上13366760211</t>
  </si>
  <si>
    <t>2021.1.8</t>
  </si>
  <si>
    <t>2021.1.28交底</t>
  </si>
  <si>
    <t>2021年：卷材2组、钢筋2组；
2022.8砼</t>
  </si>
  <si>
    <t xml:space="preserve">2021.4.13、2021.6.22、2021.8.24、2021.11.18、2022.3.9、2022.6.21    </t>
  </si>
  <si>
    <t>京建质字[2022](经)第0080号</t>
  </si>
  <si>
    <t>110230202204240101</t>
  </si>
  <si>
    <t>中芯京城集成电路生产线项目（FAB3 P1生产厂房等32项及P2厂房等）（FAB3 P2生产厂房等9项）</t>
  </si>
  <si>
    <t>北京市北京经济技术开发区亦庄新城0606街区YZ00-0606-0001地块</t>
  </si>
  <si>
    <t>朱杰18612326322</t>
  </si>
  <si>
    <t>2022.8钢筋2组</t>
  </si>
  <si>
    <t>2022.6.21、2022.9.30</t>
  </si>
  <si>
    <t>京建质字[2020](亦庄)第0052号</t>
  </si>
  <si>
    <t>[2020]施[经]建字0042号</t>
  </si>
  <si>
    <t>北京经济技术开发区E9R2、E9A2地块R2二类居住用地、A33基础教育用地项目（1＃住宅楼等15项）</t>
  </si>
  <si>
    <t>E9R2、E9A2地块</t>
  </si>
  <si>
    <t>北京通建融创恒丰置业有限公司</t>
  </si>
  <si>
    <t>刘发威18501252323</t>
  </si>
  <si>
    <t>北京诺士诚国际工程项目管理有限公司</t>
  </si>
  <si>
    <t>郁万涛 19802268809</t>
  </si>
  <si>
    <t>中国建筑第二工程局有限公司</t>
  </si>
  <si>
    <t>高远超 18611978171</t>
  </si>
  <si>
    <t>2020.5.20</t>
  </si>
  <si>
    <t>2021年：卷材2组、钢筋4组；
砼回弹；
保温1组；</t>
  </si>
  <si>
    <t>2020.7.1、2020.9.4、2020.10.15、2021.3.18、2021.5.19、2021.6.8、2021.6.28、2021.08.05、2021.10.19 、2022.3.30、2022.7.12 、2022.8.9、2022.11.7、2022.12.23</t>
  </si>
  <si>
    <t>下次竣工验收</t>
  </si>
  <si>
    <t>2021监督组有调整</t>
  </si>
  <si>
    <t>京建质字[2021](亦庄)第0024号</t>
  </si>
  <si>
    <t>110230202102090101</t>
  </si>
  <si>
    <t>科泰乐讯高科技产业基地项目三期（1号研发测试楼等4项）</t>
  </si>
  <si>
    <t>路东区G7-2F1地块</t>
  </si>
  <si>
    <t>科泰乐讯（北京）通信设备有限公司</t>
  </si>
  <si>
    <t>佟彬 13910402117</t>
  </si>
  <si>
    <t>北京光华建设监理有限公司</t>
  </si>
  <si>
    <t>刘红军010-67195218-8004</t>
  </si>
  <si>
    <t>中铁电气化局集团北京建筑工程有限公司</t>
  </si>
  <si>
    <t>崔海瑞13521427853</t>
  </si>
  <si>
    <t>2021.2.9</t>
  </si>
  <si>
    <t>2021.3.12</t>
  </si>
  <si>
    <t>2021年：钢筋10组；
2022.8砼</t>
  </si>
  <si>
    <t>2021.7.7、2021.10.14、2021.12.14 、2022.3.1、2022.5.24 、2022.8.30、2022.12.27</t>
  </si>
  <si>
    <t>京建质字[2021](亦庄)第0067号</t>
  </si>
  <si>
    <t>‘110230202103310000</t>
  </si>
  <si>
    <t>投影光刻机曝光光学系统研发及批量生产基地项目（1＃生产厂房等11项）</t>
  </si>
  <si>
    <t>北京经济开发区0606街区YZ00-0606-0024地块</t>
  </si>
  <si>
    <t xml:space="preserve">北京国望光学科技有限公司 </t>
  </si>
  <si>
    <t>崔穆涵
15044159855</t>
  </si>
  <si>
    <t>北京中景恒基工程管理有限公司</t>
  </si>
  <si>
    <t>贠宝华
13910977248</t>
  </si>
  <si>
    <t xml:space="preserve">北京博大经开建设有限公司 </t>
  </si>
  <si>
    <t>冷佳航 
18612875001</t>
  </si>
  <si>
    <t>2021.3.31</t>
  </si>
  <si>
    <t>2021.4.2</t>
  </si>
  <si>
    <t>2021.5.17 、2021.07.09、2021.10.13 、2022.2.23、2022.6.2、2022.9.14、2022.12.27</t>
  </si>
  <si>
    <t>2021.07.09验槽</t>
  </si>
  <si>
    <t>京建质字[2020](亦庄)第0076号</t>
  </si>
  <si>
    <t>[2020]施[经]建字0073号</t>
  </si>
  <si>
    <t>通州区嘉创二路4号地定向安置房项目（1＃住宅楼等8项）</t>
  </si>
  <si>
    <t>台湖镇嘉创二路4号地</t>
  </si>
  <si>
    <t>房屋建设工程-&gt;住宅-&gt;政策性住房-&gt;定向安置房</t>
  </si>
  <si>
    <t>北京嘉创鸿业房地产开发有限公司</t>
  </si>
  <si>
    <t>蒋新昌 13370135617</t>
  </si>
  <si>
    <t>沈庆13641201971</t>
  </si>
  <si>
    <t>成龙建设集团有限公司——中交一公局集团有限公司</t>
  </si>
  <si>
    <t>高磊 ----
王瑞俊----孙奇</t>
  </si>
  <si>
    <t>2020.7.23</t>
  </si>
  <si>
    <t>2020.07.31交底</t>
  </si>
  <si>
    <t>2021年：砼回弹；</t>
  </si>
  <si>
    <t>2020.10.28、2021.1.5、2021.5.12、2021.6.29、2021.9.2、2021.11.10、2022.3.31、2022.8.15</t>
  </si>
  <si>
    <t>变更总包单位；
2021.1.24中止、恢复、</t>
  </si>
  <si>
    <t>京建质字[2020](亦庄)第0077号</t>
  </si>
  <si>
    <t>[2020]施[经]建字0074号</t>
  </si>
  <si>
    <t>通州区嘉创二路4号地定向安置房项目（9＃住宅楼等6项、幼儿园教学楼等2项）</t>
  </si>
  <si>
    <t>胡耀令--__陈红</t>
  </si>
  <si>
    <r>
      <rPr>
        <sz val="9"/>
        <color rgb="FF000000"/>
        <rFont val="宋体"/>
        <charset val="134"/>
      </rPr>
      <t>2020.10.28、2021.1.5、</t>
    </r>
    <r>
      <rPr>
        <sz val="9"/>
        <color rgb="FFFF0000"/>
        <rFont val="宋体"/>
        <charset val="134"/>
      </rPr>
      <t xml:space="preserve">
</t>
    </r>
    <r>
      <rPr>
        <sz val="9"/>
        <color rgb="FF000000"/>
        <rFont val="宋体"/>
        <charset val="134"/>
      </rPr>
      <t>2021.5.12、2021.6.29、2021.9.2、2021.11.10、2022.3.31、2022.8.15</t>
    </r>
  </si>
  <si>
    <t>变更总包单位；2021.1.24中止、恢复</t>
  </si>
  <si>
    <t>京建质字[2021](亦庄)第0127号</t>
  </si>
  <si>
    <t>110230202106160101</t>
  </si>
  <si>
    <t>北京邮件综合处理中心四期工程（机房楼（四期）等2项</t>
  </si>
  <si>
    <t>通州区台湖镇</t>
  </si>
  <si>
    <t>房屋建设工程-&gt;综合类公建</t>
  </si>
  <si>
    <t>中国邮政集团有限公司北京市分公司</t>
  </si>
  <si>
    <t>石立成 13703210590</t>
  </si>
  <si>
    <t>北京建扶工程建设监理有限责任公司</t>
  </si>
  <si>
    <t>于希辉 13911816356</t>
  </si>
  <si>
    <t>北京住总集团有限责任公司</t>
  </si>
  <si>
    <t>朱晓伟 18600690675</t>
  </si>
  <si>
    <t>2021.7.6</t>
  </si>
  <si>
    <t>2021.8.25、2021.11.19、2021.12.15、2022.5.11、2022.10.25</t>
  </si>
  <si>
    <t>2021.11.19验槽</t>
  </si>
  <si>
    <t>京建质字[2021](亦庄)第0186号</t>
  </si>
  <si>
    <t>110230202108110101</t>
  </si>
  <si>
    <t>华润赛科药业制剂厂库房及质检楼建设项目(3号质检楼等9项)</t>
  </si>
  <si>
    <t>通州区台湖镇光机电一体化产业基地经海七路3号</t>
  </si>
  <si>
    <t>华润赛科药业有限责任公司</t>
  </si>
  <si>
    <t>果青13810458673</t>
  </si>
  <si>
    <t>北京集东建设工程监理有限责任公司</t>
  </si>
  <si>
    <t>齐朝会13683399681</t>
  </si>
  <si>
    <t>中航天建设工程集团有限公司</t>
  </si>
  <si>
    <t>李晓亮13811909816</t>
  </si>
  <si>
    <t>2021.9.7</t>
  </si>
  <si>
    <t>2021.9.23、2021.12.15、2022.3.24、2022.7.4、2022.12.29</t>
  </si>
  <si>
    <t>京建质字[2021](亦庄)第0211号</t>
  </si>
  <si>
    <t>110230202108300301</t>
  </si>
  <si>
    <t>北京亦庄京广协同创新产业园项目（1#生产车间等14项）</t>
  </si>
  <si>
    <t>北京经济技术开发区B4-2-5-1地块</t>
  </si>
  <si>
    <t>北京亦庄京广科技创新有限公司</t>
  </si>
  <si>
    <t>张景彪 13693397710</t>
  </si>
  <si>
    <t>北京方正建设工程管理有限公司</t>
  </si>
  <si>
    <t>王志刚13466607975</t>
  </si>
  <si>
    <t>北京城建五建设集团有限公司</t>
  </si>
  <si>
    <t>文迪伟13426064703</t>
  </si>
  <si>
    <t>2022.8砼
钢筋2组、防水2组</t>
  </si>
  <si>
    <t>2021.11.25、2022.3.9 、2022.5.31、2022.10.9</t>
  </si>
  <si>
    <t>2021.11.25验槽</t>
  </si>
  <si>
    <t>京建质字[2021](亦庄)第0242号</t>
  </si>
  <si>
    <t>110230202109290301</t>
  </si>
  <si>
    <t>北京马驹桥大宗气站项目（综合动力站等7项）</t>
  </si>
  <si>
    <t>北京经济技术开发区亦庄新城0606街区YZ00-0606-0060地块</t>
  </si>
  <si>
    <t>联华林德工业气体（北京）有限公司</t>
  </si>
  <si>
    <t>朱飞云18621960190</t>
  </si>
  <si>
    <t>北京地厚工程管理有限公司</t>
  </si>
  <si>
    <t>高咏 13311538286</t>
  </si>
  <si>
    <t>泛华建设集团有限公司</t>
  </si>
  <si>
    <t>张洪国13051009171</t>
  </si>
  <si>
    <t>2021.10.11</t>
  </si>
  <si>
    <t>2021.11.26、2022.2.28、2022.5.30、2022.9.13</t>
  </si>
  <si>
    <t>2021.11.26验槽</t>
  </si>
  <si>
    <t>京建质字[2021](亦庄)第0266号</t>
  </si>
  <si>
    <t>110230202110220101</t>
  </si>
  <si>
    <t>通州区两站一街E5、E6地块东城区旧城保护定向安置房项目（15#住宅楼、17#住宅楼、18#住宅楼、2#密闭清洁站、残疾人康复中心、K3车库二标段）</t>
  </si>
  <si>
    <t>北京正阳恒瑞置业公司</t>
  </si>
  <si>
    <t>黎雄勇13651386361</t>
  </si>
  <si>
    <t>安丽敏13810860847</t>
  </si>
  <si>
    <t>北京东兴建设有限责任公司</t>
  </si>
  <si>
    <t>董楠13366689773</t>
  </si>
  <si>
    <t>重大风险  每月1次</t>
  </si>
  <si>
    <t>2021.10.29</t>
  </si>
  <si>
    <t>计划2022.11钢筋2组，防水2组</t>
  </si>
  <si>
    <t>2022.1.12 、2022.8.3</t>
  </si>
  <si>
    <t>京建质字[2021](亦庄)第0265号</t>
  </si>
  <si>
    <t>110230202110220201</t>
  </si>
  <si>
    <t>通州区两站一街E5、E6地块东城区旧城保护定向安置房项目（13#住宅楼、14#住宅楼、16#住宅楼、PT-7（配套用房）、K3车库一标段）</t>
  </si>
  <si>
    <t>北京建工四建工程建设有限公司</t>
  </si>
  <si>
    <t>董长亮13911597856</t>
  </si>
  <si>
    <t>2022.5.12、2022.8.24</t>
  </si>
  <si>
    <t>中止、恢复；土方支护在二标段，CFG桩单独施工。</t>
  </si>
  <si>
    <t>京建质字[2021](亦庄)第0164号</t>
  </si>
  <si>
    <t>110230202107160301</t>
  </si>
  <si>
    <t>经开区信创园一期项目（G6F-1-1#办公楼等15项）</t>
  </si>
  <si>
    <t>北京经济技术开发区路东区G6F-1地块</t>
  </si>
  <si>
    <t>房屋建设工程-&gt;办公用房-&gt;商品房写字楼</t>
  </si>
  <si>
    <t>北京通明湖信息城发展有限公司</t>
  </si>
  <si>
    <t>冯晓光 13264206572</t>
  </si>
  <si>
    <t>王印 13436382300</t>
  </si>
  <si>
    <t>中国建筑股份有限公司</t>
  </si>
  <si>
    <t>王肇武  010-68451268</t>
  </si>
  <si>
    <t>2021.7.23</t>
  </si>
  <si>
    <t>计划2022.11钢筋2组，
钢结构实体、回弹。</t>
  </si>
  <si>
    <t>2021.9.9、2021.12.30、2022.3.4、2022.7.15、2022.12.13</t>
  </si>
  <si>
    <t>京建质字[2021](亦庄)第0275号</t>
  </si>
  <si>
    <t>110230202110280201</t>
  </si>
  <si>
    <t>经开区信创园一期项目（G7F-1-会展中心等10项）</t>
  </si>
  <si>
    <t>北京经济技术开发区路东区G7F-1地块</t>
  </si>
  <si>
    <t>郭俊佳18811675923</t>
  </si>
  <si>
    <t>北京京龙工程项目管理有限公司</t>
  </si>
  <si>
    <t>姜野13683239255</t>
  </si>
  <si>
    <t>中铁建设集团有限公司</t>
  </si>
  <si>
    <t>黄玮13910832858</t>
  </si>
  <si>
    <t>2021.11.24</t>
  </si>
  <si>
    <t>2021.12.30、2022.5.24、2022.8.24</t>
  </si>
  <si>
    <t>京建质字[2021](经)第0287号</t>
  </si>
  <si>
    <t>110230202111170101</t>
  </si>
  <si>
    <t>经开区信创园一期项目（G6F-5-1#楼等13项）</t>
  </si>
  <si>
    <t>北京经济技术开发区路东区G6F-5地块</t>
  </si>
  <si>
    <t>陈强强18613319113</t>
  </si>
  <si>
    <t>马元吉13141224163</t>
  </si>
  <si>
    <t>中航建设集团有限公司</t>
  </si>
  <si>
    <t>邱江13301325230</t>
  </si>
  <si>
    <t>2022.3.15、2022.6.24、2022.12.13</t>
  </si>
  <si>
    <t>京建质字[2021](经)第0290号</t>
  </si>
  <si>
    <t>110230202111180101</t>
  </si>
  <si>
    <t>经开区信创园一期项目（G7F-2-1#办公楼等9项及G7F-3-1#办公楼等10项）</t>
  </si>
  <si>
    <t>北京经济技术开发区路东区G7F-2地块、G7F-3地块</t>
  </si>
  <si>
    <t>姜亮亮13811312106</t>
  </si>
  <si>
    <t>北京正方建设监理有限责任公司</t>
  </si>
  <si>
    <t>王建宏18801447979</t>
  </si>
  <si>
    <t>中交第四公路工程局有限公司</t>
  </si>
  <si>
    <t>郭帅文18070388549</t>
  </si>
  <si>
    <t>2022.9钢筋2组；</t>
  </si>
  <si>
    <t>2022.3.8、2022.8.22</t>
  </si>
  <si>
    <t>京建质字[2021](经)第0313号</t>
  </si>
  <si>
    <t>110230202112150101</t>
  </si>
  <si>
    <t>经开区信创园一期项目（G4F-4 1#楼等18项）</t>
  </si>
  <si>
    <t>北京经济技术开发区路东区G4F-4地块</t>
  </si>
  <si>
    <t>苏月15810610162</t>
  </si>
  <si>
    <t>达华工程管理(集团)有限公司</t>
  </si>
  <si>
    <t>陈继刚18911939263</t>
  </si>
  <si>
    <t>北京城建八建设发展有限责任公司</t>
  </si>
  <si>
    <t>王健13911781752</t>
  </si>
  <si>
    <t>2021.12.21</t>
  </si>
  <si>
    <t>2022.8钢筋3组、防水2组</t>
  </si>
  <si>
    <t>2022.3.24、2022.5.10、2022.8.22</t>
  </si>
  <si>
    <t>京建质字[2021](经)第0308号</t>
  </si>
  <si>
    <t>110230202112090101</t>
  </si>
  <si>
    <t>北京智慧电竞赛事中心项目（综合楼）</t>
  </si>
  <si>
    <t>北京经济技术开发区亦庄新城台湖镇光机电一体化基地G-074地块</t>
  </si>
  <si>
    <t>尚亦城（北京）科技文化集团有限公司</t>
  </si>
  <si>
    <t>梁健81215933</t>
  </si>
  <si>
    <t>北京逸群工程咨询有限公司</t>
  </si>
  <si>
    <t>邹小林15810618397</t>
  </si>
  <si>
    <t>中国中建设计集团有限公司      中建城市建设发展有限公司</t>
  </si>
  <si>
    <t>阎福斌18500653916耿少华15010071599</t>
  </si>
  <si>
    <t>已编制</t>
  </si>
  <si>
    <t>2022.3.21、2022.7.8、2022.9.27</t>
  </si>
  <si>
    <t>京建质字[2021](经)第0322号</t>
  </si>
  <si>
    <t>110230202112290101</t>
  </si>
  <si>
    <t>润生二期城市更新产业升级项目（1#生产研发楼等3项）</t>
  </si>
  <si>
    <t>北京市通州区中关村科技园区通州园金桥科技产业基地景盛南二街29号</t>
  </si>
  <si>
    <t>北京润生食品有限公司</t>
  </si>
  <si>
    <t>丁姗姗13720038515</t>
  </si>
  <si>
    <t>北京百信今典工程项目管理有限公司</t>
  </si>
  <si>
    <t>梅瑞涛13832860916</t>
  </si>
  <si>
    <t>中建一局集团东南建设有限公司</t>
  </si>
  <si>
    <t>李津</t>
  </si>
  <si>
    <t>2022.1.7</t>
  </si>
  <si>
    <t>2022.3.16 、2022.6.30</t>
  </si>
  <si>
    <t>京建质字[2022](经)第0045号</t>
  </si>
  <si>
    <t>110230202203230201</t>
  </si>
  <si>
    <t>半导体装备产业化基地扩产项目（四期）（2#生产测试厂房等5项）</t>
  </si>
  <si>
    <t>北京经济技术开发区亦庄新城（通州片）0606街区YZ00-0606-0032地块</t>
  </si>
  <si>
    <t>北京北方华创微电子装备有限公司</t>
  </si>
  <si>
    <t>李日曦13601339077</t>
  </si>
  <si>
    <t>高占民13621246790</t>
  </si>
  <si>
    <t>北京城建集团有限责任公司</t>
  </si>
  <si>
    <t>肖瑞彦13051095778</t>
  </si>
  <si>
    <t>2022.3.25</t>
  </si>
  <si>
    <t>2022.8 钢筋2组；</t>
  </si>
  <si>
    <t>2022.5.10、2022.8.17</t>
  </si>
  <si>
    <t>京建质字[2022](经)第0046号</t>
  </si>
  <si>
    <t>110230202203230101</t>
  </si>
  <si>
    <t>半导体装备产业化基地扩产项目（四期）（1#生产厂房等11项）</t>
  </si>
  <si>
    <t>中建-大成建筑有限责任公司</t>
  </si>
  <si>
    <t>谢海勇13911017338</t>
  </si>
  <si>
    <t>2022.8 钢筋2组；防水2组</t>
  </si>
  <si>
    <t>京建质字[2022](经)第0084号</t>
  </si>
  <si>
    <t>110230202204250401</t>
  </si>
  <si>
    <t>北京经济技术开发区亦庄新城0510街区YZ00-0510-0017地块R2二类居住用地项目（1#住宅楼等13项）</t>
  </si>
  <si>
    <t>亦庄新城0510街区YZ00-0510-0017地块</t>
  </si>
  <si>
    <t>北京兴意房地产开发有限公司</t>
  </si>
  <si>
    <t>张金雨15715769879</t>
  </si>
  <si>
    <t>北京方圆工程监理有限公司</t>
  </si>
  <si>
    <t>安红社18722167526</t>
  </si>
  <si>
    <t>中国五冶集团有限公司</t>
  </si>
  <si>
    <t>张磊15522190827</t>
  </si>
  <si>
    <t>2022.7.8、2022.11.2</t>
  </si>
  <si>
    <t>京建质字[2022](经)第0094号</t>
  </si>
  <si>
    <t>110230202205170101</t>
  </si>
  <si>
    <t>通州区马驹桥人民法庭新建工程项目（审判主楼）</t>
  </si>
  <si>
    <t>通州区马驹桥镇</t>
  </si>
  <si>
    <t>房屋建设工程-&gt;其他</t>
  </si>
  <si>
    <t>北京市通州区人民法院</t>
  </si>
  <si>
    <t>柳振军18610700851</t>
  </si>
  <si>
    <t>北京中诚正信工程咨询有限公司</t>
  </si>
  <si>
    <t>高贯健18600362171</t>
  </si>
  <si>
    <t>中泰建工（北京）建筑工程有限公司</t>
  </si>
  <si>
    <t>涂志成15110260270</t>
  </si>
  <si>
    <t>2022.7.26、2022.10.25</t>
  </si>
  <si>
    <t>京建质字[2022](经)第0097号</t>
  </si>
  <si>
    <t>110230202205190101</t>
  </si>
  <si>
    <t>华封集芯先进封测基地项目（生产厂房1等 34项）</t>
  </si>
  <si>
    <t>北京经济技术开发区0606街区YZ00-0606-0051地块</t>
  </si>
  <si>
    <t>北京华封集芯电子有限公司</t>
  </si>
  <si>
    <t>邓国平13788802329</t>
  </si>
  <si>
    <t>方舟工程管理有限公司</t>
  </si>
  <si>
    <t>张会民15175392369</t>
  </si>
  <si>
    <t>李阳18810120550</t>
  </si>
  <si>
    <t>2022.7.8、2022.12.28</t>
  </si>
  <si>
    <t>京建质字[2022](经)第0085号</t>
  </si>
  <si>
    <t>110230202204250201</t>
  </si>
  <si>
    <t>小米智能制造产业基地项目（二号厂房等2项）</t>
  </si>
  <si>
    <t>北京经济技术开发区亦庄新城0606街区YZ00-0606-0101 地块</t>
  </si>
  <si>
    <t>小米景曦科技有限公司</t>
  </si>
  <si>
    <t>王中华13662247325</t>
  </si>
  <si>
    <t>北京兴电国际工程管理有限公司</t>
  </si>
  <si>
    <t>孟凡军13304055879</t>
  </si>
  <si>
    <t>中国汽车工业工程有限公司</t>
  </si>
  <si>
    <t>于亚庆15302098863</t>
  </si>
  <si>
    <t>计划2022.11砼实体</t>
  </si>
  <si>
    <t>2022.8.10</t>
  </si>
  <si>
    <t>京建质字[2022](经)第0096号</t>
  </si>
  <si>
    <t>110230202205180101</t>
  </si>
  <si>
    <t>小米智能制造产业基地项目（试验楼）</t>
  </si>
  <si>
    <t>韩兴家18642012381</t>
  </si>
  <si>
    <t>中建三局集团有限公司</t>
  </si>
  <si>
    <t>付海龙15010010841</t>
  </si>
  <si>
    <t>京建质字[2022](经)第0100号</t>
  </si>
  <si>
    <t>110230202205250201</t>
  </si>
  <si>
    <t>小米智能制造产业基地项目（三号厂房、综合站房及污水处理站等3项、发运准备间等8项）</t>
  </si>
  <si>
    <t>王秀辉13804046037</t>
  </si>
  <si>
    <t>计划2022.11钢结构实体</t>
  </si>
  <si>
    <t>京建质字[2022](经)第0101号</t>
  </si>
  <si>
    <t>110230202205250101</t>
  </si>
  <si>
    <t>小米智能制造产业基地项目(一号厂房、南一门等4项）</t>
  </si>
  <si>
    <t>周竞天 18618253977</t>
  </si>
  <si>
    <t>谷哓13381280526</t>
  </si>
  <si>
    <t>京建质字[2022](经)第0102号</t>
  </si>
  <si>
    <t>110230202205250301</t>
  </si>
  <si>
    <t>小米智能制造产业基地项目（综合楼）</t>
  </si>
  <si>
    <t>刘晓旭18235373518</t>
  </si>
  <si>
    <t>闫朋15210919559</t>
  </si>
  <si>
    <t>京建质字[2022](经)第0104号</t>
  </si>
  <si>
    <t>110230202206020101</t>
  </si>
  <si>
    <t>工业厂房及附属设施-五洲科技园项目（1#A厂房等51项）</t>
  </si>
  <si>
    <t>北京五洲环球置业有限公司</t>
  </si>
  <si>
    <t>李金林13911186876</t>
  </si>
  <si>
    <t>北京中建协工程咨询有限公司</t>
  </si>
  <si>
    <t>岳宝增13641085310</t>
  </si>
  <si>
    <t>吉林建工集团有限公司</t>
  </si>
  <si>
    <t>常晓东15948725989</t>
  </si>
  <si>
    <t>京建质字[2022](经)第0157号</t>
  </si>
  <si>
    <t>110230202208120301</t>
  </si>
  <si>
    <t>2号次高压A调压站及进出线天然气工程（站内部分）（应急指挥中心等2项）</t>
  </si>
  <si>
    <t>亦庄开发区G6-2U2地块</t>
  </si>
  <si>
    <t>房屋建设工程-&gt;办公用房-&gt;自用办公楼</t>
  </si>
  <si>
    <t>北京北燃港华燃气有限公司</t>
  </si>
  <si>
    <t>刘献全13699278666</t>
  </si>
  <si>
    <t>北京市煤气热力工程设计院有限公司</t>
  </si>
  <si>
    <t>徐永吉18511526113</t>
  </si>
  <si>
    <t>北京兴坤建筑有限公司</t>
  </si>
  <si>
    <t>李江飞15131227626</t>
  </si>
  <si>
    <t>2022.11.21</t>
  </si>
  <si>
    <t>京建质字[2022](经)第0166号</t>
  </si>
  <si>
    <t>110230202209070101</t>
  </si>
  <si>
    <t>京东智慧物流基地项目（分拣厂房等5项）</t>
  </si>
  <si>
    <t>北京经济技术开发区亦庄新城0603街区F13地块</t>
  </si>
  <si>
    <t>北京宝拓仓储服务有限公司</t>
  </si>
  <si>
    <t>董砚亮13701391112</t>
  </si>
  <si>
    <t>张金林13283339445</t>
  </si>
  <si>
    <t>北京城建亚泰建设集团有限公司</t>
  </si>
  <si>
    <t>史梁18618367753</t>
  </si>
  <si>
    <t>京建质字[2020](亦庄)第0236号</t>
  </si>
  <si>
    <t>[2020]施[经]建字0216号</t>
  </si>
  <si>
    <t>溅射靶材及溅射设备关键部件产业化项目（生产车间等4项）</t>
  </si>
  <si>
    <t>金桥科技产业基地C1-3-2-2地块</t>
  </si>
  <si>
    <t>北京江丰电子材料有限公司</t>
  </si>
  <si>
    <t>冯子正 13586869843</t>
  </si>
  <si>
    <t>无</t>
  </si>
  <si>
    <t>南通市力恒建筑工程有限公司</t>
  </si>
  <si>
    <t>吴松涛13906287838</t>
  </si>
  <si>
    <t>2021.4.19、2021.7.28、2022.9.7</t>
  </si>
  <si>
    <t>2021.7.28验槽、中止</t>
  </si>
  <si>
    <t>京建质字[2021](亦庄)第0035号</t>
  </si>
  <si>
    <t>110230202103010201</t>
  </si>
  <si>
    <t>智能制造机器人工业自动化生产及研发基地项目（1＃厂房等5项)</t>
  </si>
  <si>
    <t>通州园金桥科技产业基地景盛北一街12号</t>
  </si>
  <si>
    <t>北京嘉通信瑞科技有限公司</t>
  </si>
  <si>
    <t>李兴旺13121129405
13581680542</t>
  </si>
  <si>
    <t>建研凯勃建设工程咨询有限公司</t>
  </si>
  <si>
    <t>孟海涛13552671995</t>
  </si>
  <si>
    <t>河北建设集团股份有限公司</t>
  </si>
  <si>
    <t>王跃民 13020099295</t>
  </si>
  <si>
    <t>2021.3.1</t>
  </si>
  <si>
    <t>2021.5.10、2021.08.04、2022.9.14</t>
  </si>
  <si>
    <t>2021年中止</t>
  </si>
  <si>
    <t>京建质字[2022](经)第0176号</t>
  </si>
  <si>
    <t>110230202209210201</t>
  </si>
  <si>
    <t>北京东南高速公路智慧物流港项目（一期）（13#B-1冷库等7项）</t>
  </si>
  <si>
    <t>北京经济技术开发区亦庄新城0600街区YZ00-0600-6005地块</t>
  </si>
  <si>
    <t>北京首发投资控股有限公司</t>
  </si>
  <si>
    <t>吴峰13488891862</t>
  </si>
  <si>
    <t>何涛13801028023</t>
  </si>
  <si>
    <t>北京市政建设集团有限责任公司</t>
  </si>
  <si>
    <t>牛军15931920522</t>
  </si>
  <si>
    <t>2022.9.21</t>
  </si>
  <si>
    <t>京建质字[2022](经)第0177号</t>
  </si>
  <si>
    <t>110230202209220101</t>
  </si>
  <si>
    <t>北京东南高速公路智慧物流港项目（一期）（1#A-1冷库等17项）</t>
  </si>
  <si>
    <t>北京经济技术开发区亦庄新城0600街区YZ00-0600-6002地块</t>
  </si>
  <si>
    <t>白清江18618410941</t>
  </si>
  <si>
    <t>2022.9.22</t>
  </si>
  <si>
    <t>京建质字[2022](经)第0230号</t>
  </si>
  <si>
    <t>110230202212220101</t>
  </si>
  <si>
    <t>北投台湖产业园项目</t>
  </si>
  <si>
    <t>北京亦庄开发区新城0503街区G-071地块</t>
  </si>
  <si>
    <t>北京天朗慧谷科技有限公司</t>
  </si>
  <si>
    <t>杨金红18501223806</t>
  </si>
  <si>
    <t>王强13910758980</t>
  </si>
  <si>
    <t>中铁六局集团有限公司</t>
  </si>
  <si>
    <t>刘双合18601990990</t>
  </si>
  <si>
    <t>2022.12.22</t>
  </si>
  <si>
    <t>京建质字[2021](经)第0324号</t>
  </si>
  <si>
    <t>110230202112300101</t>
  </si>
  <si>
    <t>九州恒盛绿色电能设备研发及产业化基地项目（研发试验楼等4项）</t>
  </si>
  <si>
    <t>北京经济技术开发区亦庄新城0605街区D1-4-4-1地块</t>
  </si>
  <si>
    <t>北京九州恒盛电力科技有限公司</t>
  </si>
  <si>
    <t>贺宁13911488737</t>
  </si>
  <si>
    <t>李会阳15701604053</t>
  </si>
  <si>
    <t>2021.12.30</t>
  </si>
  <si>
    <t>京建质字[2022](经)第0239号</t>
  </si>
  <si>
    <t>110230202212300201</t>
  </si>
  <si>
    <t>新光凯乐高端乘用车核心零部件国产化建设项目（1#生产研发楼等5项）</t>
  </si>
  <si>
    <t>北京经济技术开发区亦庄新城0605街区B2-1-7-1地块</t>
  </si>
  <si>
    <t>北京新光凯乐汽车冷成型件股份有限公司</t>
  </si>
  <si>
    <t>陈攀18611392152</t>
  </si>
  <si>
    <t>北京中岩工程管理有限公司</t>
  </si>
  <si>
    <t>苏桂林13191834366</t>
  </si>
  <si>
    <t>陈忠帅041187622355</t>
  </si>
  <si>
    <t>2022.12.30</t>
  </si>
  <si>
    <t>京建质字[2023](经)第0018号</t>
  </si>
  <si>
    <t>110230202301170301</t>
  </si>
  <si>
    <t>小米智能制造产业基地项目（四号厂房）</t>
  </si>
  <si>
    <t>北京经济技术开发区亦庄新城0606街区YZ00-0606-0101地块</t>
  </si>
  <si>
    <t>伊林15811155985</t>
  </si>
  <si>
    <t>李腾13904048214</t>
  </si>
  <si>
    <t>2023.1.17</t>
  </si>
  <si>
    <t>施工许可证数量</t>
  </si>
  <si>
    <t>单体数量</t>
  </si>
  <si>
    <t>面积</t>
  </si>
  <si>
    <t>工程总造价
（万元）</t>
  </si>
  <si>
    <t>统计</t>
  </si>
  <si>
    <t>面积/造价</t>
  </si>
  <si>
    <t>房建在施</t>
  </si>
  <si>
    <t>装修在施</t>
  </si>
  <si>
    <t>房建完工未验</t>
  </si>
  <si>
    <t>装修完工未验</t>
  </si>
  <si>
    <t>房建停工</t>
  </si>
  <si>
    <t>装修停工</t>
  </si>
  <si>
    <t>市政在施</t>
  </si>
  <si>
    <t>市政完工未验</t>
  </si>
  <si>
    <t>二组装修（在施）</t>
  </si>
  <si>
    <t>工程规模
（平方米）</t>
  </si>
  <si>
    <t>工程  性质</t>
  </si>
  <si>
    <t>检查1</t>
  </si>
  <si>
    <t>检查2</t>
  </si>
  <si>
    <t>检查3</t>
  </si>
  <si>
    <t>备注责改、移转情况</t>
  </si>
  <si>
    <t>京建质字[2021](经)第0327号</t>
  </si>
  <si>
    <t>110230202112310103</t>
  </si>
  <si>
    <t>北京智慧电竞赛事中心项目单宿楼改造工程</t>
  </si>
  <si>
    <t>北京市通州区嘉创二路6号10幢</t>
  </si>
  <si>
    <t>装修改造工程-&gt;结构改造</t>
  </si>
  <si>
    <t>梁健17710242682</t>
  </si>
  <si>
    <t>北京北咨工程管理有限公司</t>
  </si>
  <si>
    <t>杨定明13801251635</t>
  </si>
  <si>
    <t>高学政18211056506</t>
  </si>
  <si>
    <t>2022.3.21</t>
  </si>
  <si>
    <t>京建质字[2022](经)第0030号</t>
  </si>
  <si>
    <t>110230202203100103</t>
  </si>
  <si>
    <t>北京经济技术开发区科谷一街10号院11号楼1层及2层装修工程</t>
  </si>
  <si>
    <t>北京经济技术开发区科谷一街10号院11号楼1层及2层</t>
  </si>
  <si>
    <t>装修改造工程-&gt;现状改建-&gt;其它类型</t>
  </si>
  <si>
    <t>华翊博奥（北京）量子科技有限公司</t>
  </si>
  <si>
    <t>何威13691300831</t>
  </si>
  <si>
    <t>北京盛世诚达建筑装饰工程有限公司</t>
  </si>
  <si>
    <t>项国斌13001258798</t>
  </si>
  <si>
    <t>低风险      1次</t>
  </si>
  <si>
    <t>2022.7.29</t>
  </si>
  <si>
    <t>8.15确认收尾阶段</t>
  </si>
  <si>
    <t>京建质字[2022](经)第0093号</t>
  </si>
  <si>
    <t>110230202205170203</t>
  </si>
  <si>
    <t>2号表面处理厂房修缮工程项目</t>
  </si>
  <si>
    <t>北京市通州区景盛北三街甲2号</t>
  </si>
  <si>
    <t>装修改造工程-&gt;现状改建-&gt;老旧厂房更新改造</t>
  </si>
  <si>
    <t>中国航发北京长空机械有限责任公司</t>
  </si>
  <si>
    <t>陈晓峰15801669889</t>
  </si>
  <si>
    <t>北京长峰新联工程管理有限责任公司</t>
  </si>
  <si>
    <t>马立伟13621122382</t>
  </si>
  <si>
    <t>航天建筑设计研究院有限公司</t>
  </si>
  <si>
    <t>刘云飞13521259604</t>
  </si>
  <si>
    <t>京建质字[2022](经)第0125号</t>
  </si>
  <si>
    <t>110230202206290103</t>
  </si>
  <si>
    <t>立立橙库房装修工程</t>
  </si>
  <si>
    <t>通州区兴贸一街11号4幢</t>
  </si>
  <si>
    <t>装修改造工程-&gt;装饰装修-&gt;其它类型</t>
  </si>
  <si>
    <t>北京立立橙仓储服务有限公司</t>
  </si>
  <si>
    <t>郝国友13621023532</t>
  </si>
  <si>
    <t>华翔飞建筑装饰工程有限公司</t>
  </si>
  <si>
    <t>郑志鸿13311230602</t>
  </si>
  <si>
    <t>2023.1.5</t>
  </si>
  <si>
    <t>8.15了解刚开工，工期预计2个月</t>
  </si>
  <si>
    <t>京建质字[2022](经)第0135号</t>
  </si>
  <si>
    <t>'110230202207050103</t>
  </si>
  <si>
    <t>北京经济技术开发区科谷一街8号院8号楼5层、6层北京千禧维迅有限公司装修工程</t>
  </si>
  <si>
    <t>北京经济技术开发区科谷一街8号院8号楼5层、6层</t>
  </si>
  <si>
    <t>北京千禧维讯科技有限公司</t>
  </si>
  <si>
    <t>李杨18911904510</t>
  </si>
  <si>
    <t>北京博晟装饰设计工程有限公司</t>
  </si>
  <si>
    <t>李凯18618182387</t>
  </si>
  <si>
    <t>2022.8.25</t>
  </si>
  <si>
    <t>8.15确认施工完成60%</t>
  </si>
  <si>
    <t>京建质字[2022](经)第0142号</t>
  </si>
  <si>
    <t>110230202207180203</t>
  </si>
  <si>
    <t>北京市供销合作总社马驹桥5#库冷库改造工程项目</t>
  </si>
  <si>
    <t>北京经济技术开发区（通州）兴茂北街18号5#库房</t>
  </si>
  <si>
    <t>北京供销社投资管理中心</t>
  </si>
  <si>
    <t>贾雪军13601052962</t>
  </si>
  <si>
    <t>北京磐石建设监理有限责任公司</t>
  </si>
  <si>
    <t>张志平13651234012</t>
  </si>
  <si>
    <t>王海跃13811957195</t>
  </si>
  <si>
    <t>2022.8.12</t>
  </si>
  <si>
    <t>施工准备，预计8月20开工，钢结构加固</t>
  </si>
  <si>
    <t>京建质字[2022](经)第0145号</t>
  </si>
  <si>
    <t>110230202207260103</t>
  </si>
  <si>
    <t>合生世界村项目D区商业改造公区精装修工程</t>
  </si>
  <si>
    <t>通州区景盛南一街135号院4号楼-1层-102等[6]套</t>
  </si>
  <si>
    <t>装修改造工程-&gt;现状改建-&gt;老旧楼宇更新改造</t>
  </si>
  <si>
    <t>北京合生北方房地产开发有限公司</t>
  </si>
  <si>
    <t>盛廷会13331195275</t>
  </si>
  <si>
    <t>秦皇岛伟师建筑装饰工程设计有限公司</t>
  </si>
  <si>
    <t>张江光19930892575</t>
  </si>
  <si>
    <t>2022.10.10</t>
  </si>
  <si>
    <t>8.12了解已开工，柱加固;9.6了解工程完成50%-60%</t>
  </si>
  <si>
    <t>京建质字[2022](经)第0148号</t>
  </si>
  <si>
    <t>110230202208040103</t>
  </si>
  <si>
    <t>北京信创园5号楼十六层、十八层、十九层室内精装修工程</t>
  </si>
  <si>
    <t>北京市北京经济技术开发区科谷一街8号院5号楼十六层、十八层、十九层精装修</t>
  </si>
  <si>
    <t>北京航天七零六信息科技有限公司</t>
  </si>
  <si>
    <t>张兵13810850580</t>
  </si>
  <si>
    <t>吴腾飞15510406106</t>
  </si>
  <si>
    <t>北京海汀顿建筑设计工程有限公司</t>
  </si>
  <si>
    <t>施工准备，预计8月20开工</t>
  </si>
  <si>
    <t>京建质字[2022](经)第0149号</t>
  </si>
  <si>
    <t>110230202208050103</t>
  </si>
  <si>
    <t>光联工业园办公楼装修改造工程</t>
  </si>
  <si>
    <t>通州区台湖镇光机电一体化产业基地科创东五街2号10幢</t>
  </si>
  <si>
    <t>装修改造工程-&gt;装饰装修-&gt;老旧楼宇更新改造</t>
  </si>
  <si>
    <t>北京光联投资管理有限公司</t>
  </si>
  <si>
    <t>李一波15911097873</t>
  </si>
  <si>
    <t>北京正直工程监理有限公司</t>
  </si>
  <si>
    <t>王东亮13333391048</t>
  </si>
  <si>
    <t>天津润东嘉成建筑工程有限责任公司</t>
  </si>
  <si>
    <t>苏建永13752032577</t>
  </si>
  <si>
    <t>施工单位未到位</t>
  </si>
  <si>
    <t>京建质字[2022](经)第0154号</t>
  </si>
  <si>
    <t>110230202208100503</t>
  </si>
  <si>
    <t>北京通州区环科东一路3号院1号楼外立面及内部装修改造工程</t>
  </si>
  <si>
    <t>通州区环科东一路3号院1号楼</t>
  </si>
  <si>
    <t>装修改造工程-&gt;装饰装修-&gt;老旧厂房更新改造</t>
  </si>
  <si>
    <t>北京华夏理想证章有限公司</t>
  </si>
  <si>
    <t>吕岩13811380716</t>
  </si>
  <si>
    <t>中佟建设工程有限公司</t>
  </si>
  <si>
    <t>白银13869780567</t>
  </si>
  <si>
    <t>施工准备，预计二十之后开工，等规划确认外立面做法</t>
  </si>
  <si>
    <t>京建质字[2022](经)第0155号</t>
  </si>
  <si>
    <t>110230202208120103</t>
  </si>
  <si>
    <t>信创园起步区A区办公楼（6、8、12号楼）装修工程</t>
  </si>
  <si>
    <t>北京经济技术开发区科谷一街（经开区信创园起步区）</t>
  </si>
  <si>
    <t>蒋双林13811843599</t>
  </si>
  <si>
    <t>北京中城建建设监理有限公司</t>
  </si>
  <si>
    <t>徐鞅18511770317</t>
  </si>
  <si>
    <t>北京双盈达建设集团有限公司</t>
  </si>
  <si>
    <t>袁小东15811282122</t>
  </si>
  <si>
    <t>8.15确认刚开工</t>
  </si>
  <si>
    <t>京建质字[2022](经)第0182号</t>
  </si>
  <si>
    <t>110230202209300403</t>
  </si>
  <si>
    <t>北京邮件综合处理中心三期运行维护楼厨房改造工程</t>
  </si>
  <si>
    <t>北京市通州区光机电开发区经海路6号</t>
  </si>
  <si>
    <t>罗文云18610731605</t>
  </si>
  <si>
    <t>天津安源工程建设管理咨询有限公司</t>
  </si>
  <si>
    <t>简会民13651082669</t>
  </si>
  <si>
    <t>中恒创兴建设有限公司</t>
  </si>
  <si>
    <t>郝洪伟13311002839</t>
  </si>
  <si>
    <t>京建质字[2022](经)第0199号</t>
  </si>
  <si>
    <t>110230202210210203</t>
  </si>
  <si>
    <t>亦庄新城国际人才创新基地1号地（D2）改造工程</t>
  </si>
  <si>
    <t>北京经济技术开发区景盛南一街135号院1号楼（D2#楼）</t>
  </si>
  <si>
    <t>北京博大新元房地产开发有限公司</t>
  </si>
  <si>
    <t>徐健15210594731</t>
  </si>
  <si>
    <t>庞新锋13366350633</t>
  </si>
  <si>
    <t>北京天恒建设集团有限公司</t>
  </si>
  <si>
    <t>戴启军13811109511</t>
  </si>
  <si>
    <t>2022.12.26</t>
  </si>
  <si>
    <t>京建质字[2022](经)第9103-1号</t>
  </si>
  <si>
    <t>2022施（经）装字9022号</t>
  </si>
  <si>
    <t>北京经济技术开发区科创东二街5号54幢一层、二层、三层、四层、五层装修工程</t>
  </si>
  <si>
    <t>科创东二街5号54幢</t>
  </si>
  <si>
    <t>2668.19</t>
  </si>
  <si>
    <t>装修</t>
  </si>
  <si>
    <t>北京光谷创新置业有限公司</t>
  </si>
  <si>
    <t>王金爽13911529910</t>
  </si>
  <si>
    <t>北京海丰建设工程有限公司</t>
  </si>
  <si>
    <t>李军13716661987</t>
  </si>
  <si>
    <t>京建质字[2022](经)第0225号</t>
  </si>
  <si>
    <t>110230202212090203</t>
  </si>
  <si>
    <t>北京市北京经济技术开发区兴光四街5号2幢一层局部以及二层局部改造工程</t>
  </si>
  <si>
    <t>北京市北京经济技术开发区兴光四街5号2幢一层、二层</t>
  </si>
  <si>
    <t>北京首量科技股份有限公司</t>
  </si>
  <si>
    <t>朱文华13811548820</t>
  </si>
  <si>
    <t>德鑫莱集团有限公司</t>
  </si>
  <si>
    <r>
      <rPr>
        <sz val="9"/>
        <color rgb="FF000000"/>
        <rFont val="宋体"/>
        <charset val="134"/>
      </rPr>
      <t>王蕊</t>
    </r>
    <r>
      <rPr>
        <b/>
        <sz val="9"/>
        <color rgb="FF000000"/>
        <rFont val="宋体"/>
        <charset val="134"/>
      </rPr>
      <t>13391635077</t>
    </r>
  </si>
  <si>
    <t>京建质字[2023](经)第0015号</t>
  </si>
  <si>
    <t>110230202301130503</t>
  </si>
  <si>
    <t>李宁运营中心 4 号展览馆一层局部内装修工程</t>
  </si>
  <si>
    <t>通州区中关村科技园光机电一体化产业基地兴光五街8号4幢一 层</t>
  </si>
  <si>
    <t>李宁（中国）体育用品有限公司</t>
  </si>
  <si>
    <t>沈鸿18601119295</t>
  </si>
  <si>
    <t>上海盛创建筑装饰工程有限公司</t>
  </si>
  <si>
    <t>张玉敏18618288659</t>
  </si>
  <si>
    <t>2023.1.13</t>
  </si>
  <si>
    <t>二组市政（在施）</t>
  </si>
  <si>
    <t>注册号</t>
  </si>
  <si>
    <t>开工证号</t>
  </si>
  <si>
    <t>工程规模
（米）</t>
  </si>
  <si>
    <t>京建质字[2021](亦庄)第0259号</t>
  </si>
  <si>
    <t>110230202110150502</t>
  </si>
  <si>
    <t>北京亦庄新城辛四路（同义路-四凤路）新建道路工程1标段</t>
  </si>
  <si>
    <t>由北京经济技术开发区道路桩号-0+017.30经北京经济技术开发区辛四路到北京经济技术开发区道路桩号0+081、由亦庄开发区同义路经辛四路到亦庄开发区环宇西二路</t>
  </si>
  <si>
    <t>市政基础设施工程-&gt;市政道路及管线</t>
  </si>
  <si>
    <t>北京经济技术开发区土地储备与建设服务中心</t>
  </si>
  <si>
    <t xml:space="preserve">  钱鹏 
13522396350</t>
  </si>
  <si>
    <t>北京中环工程建设监理有限责任公司</t>
  </si>
  <si>
    <t>朱庆军18661538622</t>
  </si>
  <si>
    <t>北京六建集团有限责任公司</t>
  </si>
  <si>
    <t>郝波13520050563</t>
  </si>
  <si>
    <t>一般风险</t>
  </si>
  <si>
    <t>2021.10.20</t>
  </si>
  <si>
    <t xml:space="preserve">2022.1.6、2022.6.29、2022.9.15  </t>
  </si>
  <si>
    <t>京建质字[2021](亦庄)第0252号</t>
  </si>
  <si>
    <t>110230202110150202</t>
  </si>
  <si>
    <t>北京亦庄新城辛四路（同义路-四凤路）新建道路工程2标段</t>
  </si>
  <si>
    <t>由亦庄开发区同义路经辛四路到亦庄开发区环宇西二路</t>
  </si>
  <si>
    <t>北京建工路桥集团有限公司</t>
  </si>
  <si>
    <t>邵继有13910408052</t>
  </si>
  <si>
    <t>较大风险</t>
  </si>
  <si>
    <t>2022.1.6、2022.9.6</t>
  </si>
  <si>
    <t>京建质字[2021](亦庄)第0255号</t>
  </si>
  <si>
    <t>110230202110150802</t>
  </si>
  <si>
    <t>北京亦庄新城辛四路（同义路-四凤路）新建道路工程5标段</t>
  </si>
  <si>
    <t>由亦庄开发区同义路经辛四路到亦庄开发区环宇西二路、由北京经济技术开发区环宇西二路经北京经济技术开发区辛四路到北京经济技术开发区环宇东五路</t>
  </si>
  <si>
    <t>中交隧道工程局有限公司</t>
  </si>
  <si>
    <t>邱映和18844745666</t>
  </si>
  <si>
    <t>2022.1.19、2022.4.18、2022.9.15</t>
  </si>
  <si>
    <t>京建质字[2021](亦庄)第0254号</t>
  </si>
  <si>
    <t>110230202110150402</t>
  </si>
  <si>
    <t>北京亦庄新城辛四路（同义路-四凤路）新建道路工程3标段</t>
  </si>
  <si>
    <t>北京万兴建筑集团有限公司</t>
  </si>
  <si>
    <t>赵文娟13520630863</t>
  </si>
  <si>
    <t>2022.1.19、2022.4.13、2022.7.13、2022.9.15</t>
  </si>
  <si>
    <t>京建质字[2021](亦庄)第0253号</t>
  </si>
  <si>
    <t>110230202110150602</t>
  </si>
  <si>
    <t>北京亦庄新城辛四路（同义路-四凤路）新建道路工程4标段</t>
  </si>
  <si>
    <t>北京政平建设投资集团有限公司</t>
  </si>
  <si>
    <t>牛雯18010059896</t>
  </si>
  <si>
    <t>2022.1.18、2022.4.13、2022.7.13、2022.9.15</t>
  </si>
  <si>
    <t>京建质字[2021](亦庄)第0260号</t>
  </si>
  <si>
    <t>110230202110150102</t>
  </si>
  <si>
    <t>北京亦庄新城辛四路（同义路-四凤路）新建道路工程6标段</t>
  </si>
  <si>
    <t>由北京经济技术开发区环宇西二路经北京经济技术开发区辛四路到北京经济技术开发区环宇东五路</t>
  </si>
  <si>
    <t>中交路桥建设有限公司</t>
  </si>
  <si>
    <t>刘刚军15510355000</t>
  </si>
  <si>
    <t>2022.1.18、2022.5.26、2022.9.1</t>
  </si>
  <si>
    <t>京建质字[2021](亦庄)第0256号</t>
  </si>
  <si>
    <t>110230202110150302</t>
  </si>
  <si>
    <t>北京亦庄新城辛四路（同义路-四凤路）新建道路工程7标段</t>
  </si>
  <si>
    <t>北京城建道桥建设集团有限公司</t>
  </si>
  <si>
    <t>史建13910932151</t>
  </si>
  <si>
    <t>2022.1.21、2022.5.26、2022.9.1</t>
  </si>
  <si>
    <t>京建质字[2021](经)第0317号</t>
  </si>
  <si>
    <t>110230202112220202</t>
  </si>
  <si>
    <t>国网北京市电力公司柴务220千伏输变电工程（变电站土建）</t>
  </si>
  <si>
    <t>北京经济技术开发区0606街区YZ00-0606-0003地块</t>
  </si>
  <si>
    <t>市政基础设施工程-&gt;市政建筑</t>
  </si>
  <si>
    <t>国网北京市电力公司</t>
  </si>
  <si>
    <t>赵远15201553328</t>
  </si>
  <si>
    <t>北京吉北电力工程咨询有限公司</t>
  </si>
  <si>
    <t>王志斌18611269082</t>
  </si>
  <si>
    <t>北京建工集团有限责任公司</t>
  </si>
  <si>
    <t>牛永杰18611973167</t>
  </si>
  <si>
    <t>2022.5.30</t>
  </si>
  <si>
    <t>京建质字[2022](经)第0019号</t>
  </si>
  <si>
    <t>110230202202170102</t>
  </si>
  <si>
    <t>亦庄新城金桥高品质再生水厂工程</t>
  </si>
  <si>
    <t>北京经济技术开发区金桥产业基地YZ00-0606-002地块</t>
  </si>
  <si>
    <t>北京亦庄环境科技集团有限公司</t>
  </si>
  <si>
    <t>张海言15313169590</t>
  </si>
  <si>
    <t>乔守来18301555663</t>
  </si>
  <si>
    <t>北京博大经开建设有限公司-北京市市政工程设计研究总院有限公司</t>
  </si>
  <si>
    <t>田向超13910062105</t>
  </si>
  <si>
    <t>2022.2.17</t>
  </si>
  <si>
    <t>2022.2.21</t>
  </si>
  <si>
    <t>2022.4.21、2022.7.26</t>
  </si>
  <si>
    <t>京建质字[2022](经)第0040号</t>
  </si>
  <si>
    <t>110230202203210302</t>
  </si>
  <si>
    <t>北京亦庄新城芯片配套产业园周边景盛南六街（马朱路~环宇东五路）新建道路工程一标段</t>
  </si>
  <si>
    <t>由北京经济技术开发区马朱路经北京经济技术开发区景盛南六街到北京经济技术开发区环宇东五路（ 道路桩号K0+040~K0+750）</t>
  </si>
  <si>
    <t>郭鹏波15600188513</t>
  </si>
  <si>
    <t>涂柏清13331161692</t>
  </si>
  <si>
    <t>北京东方中远市政工程有限责任公司</t>
  </si>
  <si>
    <t>杨纷纷15502288063</t>
  </si>
  <si>
    <t>2022.6.16、2022.10.27</t>
  </si>
  <si>
    <t>京建质字[2022](经)第0042号</t>
  </si>
  <si>
    <t>110230202203210202</t>
  </si>
  <si>
    <t>北京亦庄新城芯片配套产业园周边景盛南六街（马朱路~环宇东五路）新建道路工程二标段</t>
  </si>
  <si>
    <t>由北京经济技术开发区马朱路经北京经济技术开发区景盛南六街到北京经济技术开发区环宇东五路（ 道路桩号K0+750~K1+390）</t>
  </si>
  <si>
    <t>陈世会13120193426</t>
  </si>
  <si>
    <t>2022.10.27</t>
  </si>
  <si>
    <t>京建质字[2022](经)第0044号</t>
  </si>
  <si>
    <t>110230202203210102</t>
  </si>
  <si>
    <t>北京亦庄新城芯片配套产业园周边景盛南六街（马朱路~环宇东五路）新建道路工程三标段</t>
  </si>
  <si>
    <t>由北京经济技术开发区马朱路经北京经济技术开发区景盛南六街到北京经济技术开发区环宇东五路（道路桩号 K1+390~ K2+115.07）</t>
  </si>
  <si>
    <t>赵志伟13931539667</t>
  </si>
  <si>
    <t>京建质字[2022](经)第0053号</t>
  </si>
  <si>
    <t>110230202203290202</t>
  </si>
  <si>
    <t>北京亦庄新城辛四路与同义路路口及中芯京城外侧能源管线新建工程</t>
  </si>
  <si>
    <t>由北京经济技术开发区辛四路经北京经济技术开发区辛四路与同义路路口到北京经济技术开发区同义路、由北京经济技术开发区辛四路经北京经济技术开发区辛四路到北京经济技术开发区辛四路</t>
  </si>
  <si>
    <t>市政基础设施工程-&gt;管线</t>
  </si>
  <si>
    <t>王得江13366926369</t>
  </si>
  <si>
    <t>北京城建远东建设投资集团有限公司</t>
  </si>
  <si>
    <t>吕晓谦13381083899</t>
  </si>
  <si>
    <t>2022.3.29</t>
  </si>
  <si>
    <t>01QT20220300001,01QT20220300002,01QT20220300003,01QT20220300004,01QT20220300005,京建质字[2022](经)第0061号</t>
  </si>
  <si>
    <t>110230202204020302</t>
  </si>
  <si>
    <t>亦庄新城环宇西一路（景盛南七街-景盛南六街）、环宇西二路（新南区南街-景盛南六街）、环宇西三路（新南区南街-景盛南六街）、环宇东二路（景盛南六街-辛四路）、景盛南七街（马朱路-环宇中路）新建道路工程</t>
  </si>
  <si>
    <t>环宇西一路北起景盛南六街，南至景盛南七街；环宇西二路北起景盛南六街，南至新南区南街；环宇西三路北起景盛南六街，南至新南区南街；环宇东二路北起辛四路，南至景盛南六街；景盛南七街西起马朱路，东至环宇中路。</t>
  </si>
  <si>
    <t>北京亦庄国际开发建设集团有限公司</t>
  </si>
  <si>
    <t>白刚13691322984</t>
  </si>
  <si>
    <t>北京正远监理咨询有限公司</t>
  </si>
  <si>
    <t>张振荣13693230031</t>
  </si>
  <si>
    <t>赵勤忠13930216557</t>
  </si>
  <si>
    <t>2022.4.2</t>
  </si>
  <si>
    <t>2022.4.18</t>
  </si>
  <si>
    <t>京建质字[2022](经)第0185号</t>
  </si>
  <si>
    <t>110230202209300202</t>
  </si>
  <si>
    <t>马驹桥镇马村、大白村、西店村棚改项目（亦庄新城 0500 街区 YZ00-0500-6003 地块）兴桥东街、马桥西路新建道路工程</t>
  </si>
  <si>
    <t>兴桥东街西起经一路，向东终点至马桥中路;马桥西路南起马桥南街，向北终点至兴华南街;</t>
  </si>
  <si>
    <t>北京嘉源置业投资有限公司</t>
  </si>
  <si>
    <t>张德志13601395109</t>
  </si>
  <si>
    <t>常小峰15001012465</t>
  </si>
  <si>
    <t>北京西亚建筑市政工程有限责任公司</t>
  </si>
  <si>
    <t>李武13811964022</t>
  </si>
  <si>
    <t>2022.9.30</t>
  </si>
  <si>
    <t>京建质字[2022](经)第0207号</t>
  </si>
  <si>
    <t>110230202210280102</t>
  </si>
  <si>
    <t>亦庄新城站前区次渠中一路（站前街次渠路-亦庄站前街）等2条道路电力管线工程土建工程</t>
  </si>
  <si>
    <t>北京住总置地有限公司</t>
  </si>
  <si>
    <t>范志伟  17710723680</t>
  </si>
  <si>
    <t>付成军13126693477</t>
  </si>
  <si>
    <t>北京住总第六开发建设有限公司</t>
  </si>
  <si>
    <t>杜智敏17778072027</t>
  </si>
  <si>
    <t>2022.10.28</t>
  </si>
  <si>
    <t>京建质字[2022](经)第0218号</t>
  </si>
  <si>
    <t>110230202211100102</t>
  </si>
  <si>
    <t>马驹桥镇马村、大白村、西店村棚改项目（亦庄新城0500街区YZ00-0500-6003地块）经一路、马桥中路新建管线工程</t>
  </si>
  <si>
    <t>经一路：由北京经济技术开发区马桥南街经北京经济技术开发区经一路到北京经济技术开发区兴华南街；马桥中路：由亦庄开发区马桥南街经马桥中路到亦庄开发区兴华南街</t>
  </si>
  <si>
    <t>于希波18618276618</t>
  </si>
  <si>
    <t>崔晓红13611225323</t>
  </si>
  <si>
    <t>2022.11.10</t>
  </si>
  <si>
    <t>京建质字[2022](经)第0233号,京建质字[2022](经)第0234号</t>
  </si>
  <si>
    <t>110230202212280202</t>
  </si>
  <si>
    <t>亦庄新城站前区次渠中一路（次渠东二路～亦庄站前街）道路、给水、再生水、雨水、污水工程</t>
  </si>
  <si>
    <t>台湖镇、亦庄新城东部的站前区Ⅳ-1街区</t>
  </si>
  <si>
    <t>王毅13651118521</t>
  </si>
  <si>
    <t>左玉生15311828531</t>
  </si>
  <si>
    <t>2022.12.28</t>
  </si>
  <si>
    <t>京建质字[2022](经)第0235号,京建质字[2022](经)第0236号</t>
  </si>
  <si>
    <t>110230202212280102</t>
  </si>
  <si>
    <t>亦庄新城站前区站前街南七街（次渠中路～站前街次渠路）等三条道路、给水、再生水、雨水、污水、燃气工程</t>
  </si>
  <si>
    <t>张振铎13811147962</t>
  </si>
  <si>
    <t>杨志远13124757287</t>
  </si>
  <si>
    <t>规模</t>
  </si>
  <si>
    <t>房建、装修项目 竣工档案目录  （2023年）</t>
  </si>
  <si>
    <t xml:space="preserve">单体数量 </t>
  </si>
  <si>
    <t>工程地址</t>
  </si>
  <si>
    <t>建筑面积
（㎡）</t>
  </si>
  <si>
    <t>工程造价
（万元）</t>
  </si>
  <si>
    <t>类别</t>
  </si>
  <si>
    <t>建设单位
项目负责人</t>
  </si>
  <si>
    <t>监理单位
项目负责人</t>
  </si>
  <si>
    <t>施工单位
项目负责人</t>
  </si>
  <si>
    <t>竣工验收日期</t>
  </si>
  <si>
    <t>组室</t>
  </si>
  <si>
    <t>归档号</t>
  </si>
  <si>
    <t>京建质字[2022](经)第0021号</t>
  </si>
  <si>
    <t>110230202202250103</t>
  </si>
  <si>
    <t>北京市通州区嘉创路5号2号楼装修改造工程</t>
  </si>
  <si>
    <t>北京市通州区嘉创路5号2号楼</t>
  </si>
  <si>
    <t>装修改造工程-&gt;装饰装修</t>
  </si>
  <si>
    <t>交通银行股份有限公司北京市分行</t>
  </si>
  <si>
    <t>赵英18601166000</t>
  </si>
  <si>
    <t>中航工程监理（北京）有限公司</t>
  </si>
  <si>
    <t>李金广15010845248</t>
  </si>
  <si>
    <t>北京市安泰运源建筑工程有限公司</t>
  </si>
  <si>
    <t>苏葆青18910138719</t>
  </si>
  <si>
    <t>2023.1.6</t>
  </si>
  <si>
    <t>二组</t>
  </si>
  <si>
    <t>2023-亦庄-房建-00002</t>
  </si>
  <si>
    <t>京建质字[2020](亦庄)第0143号</t>
  </si>
  <si>
    <t>[2020]施[经]市政字0131号</t>
  </si>
  <si>
    <t>通州区台湖镇“两站一街”项目南部污水干线（富民路～亦庄站前街南延）工程</t>
  </si>
  <si>
    <t>由通州区台湖镇到通州区台湖镇</t>
  </si>
  <si>
    <t>郎凯 13488696807</t>
  </si>
  <si>
    <t>耿华忠 13241733904</t>
  </si>
  <si>
    <t>左玉生 15311828531</t>
  </si>
  <si>
    <t>2023.1.16</t>
  </si>
  <si>
    <t>2023-亦庄-市政-00001</t>
  </si>
  <si>
    <t>二组房建（完工未验）</t>
  </si>
  <si>
    <t>京建质字[2020](亦庄)第0116号</t>
  </si>
  <si>
    <t>[2020]施[经]建字0108号</t>
  </si>
  <si>
    <t>通州区马驹桥镇C01、C-07、C-09地块项目（幼儿园等2项）</t>
  </si>
  <si>
    <t>马驹桥镇C01、C-07、C-09地块</t>
  </si>
  <si>
    <t>房屋建设工程-&gt;小区配套公建-&gt;政策房小区配套</t>
  </si>
  <si>
    <t>北京北投宏大房地产开发有限公司</t>
  </si>
  <si>
    <t>王宇18500025779</t>
  </si>
  <si>
    <t>北京市第三建筑工程有限公司</t>
  </si>
  <si>
    <t>赵庆豪 13311098986</t>
  </si>
  <si>
    <t>2020.8.7</t>
  </si>
  <si>
    <t>2021年：卷材1组；</t>
  </si>
  <si>
    <t>2021.5.18
2021.8.12
2021.10.12
2021.12.23 
2022.8.4</t>
  </si>
  <si>
    <t>京建质字[2021](亦庄)第0025号</t>
  </si>
  <si>
    <t>110230202102090201</t>
  </si>
  <si>
    <t>北京市医疗器械检验所综合性医疗器械检验基地二期工程项目（综合实验楼）</t>
  </si>
  <si>
    <t>光机电一体化产业基地兴光二街7号</t>
  </si>
  <si>
    <t>北京市医疗器械检验所</t>
  </si>
  <si>
    <t>胡广勇18010281303</t>
  </si>
  <si>
    <t>崔庆勇 17310387860</t>
  </si>
  <si>
    <t>2021年：卷材2组、钢筋2组；</t>
  </si>
  <si>
    <t>2021.5.26
2021.08.04
2021.11.9    2022.3.10     2022.6.8   2023.1.3</t>
  </si>
  <si>
    <t>二组装修（完工未验）</t>
  </si>
  <si>
    <t>备注验收进展情况</t>
  </si>
  <si>
    <t>京建质字[2020](经)第9141号</t>
  </si>
  <si>
    <t>2020施（经）装字9249号</t>
  </si>
  <si>
    <t>经济技术开发区环科中路2号院20号楼内装修工程</t>
  </si>
  <si>
    <t>环科中路2号院20号楼</t>
  </si>
  <si>
    <t>北京神州技测科技有限公司</t>
  </si>
  <si>
    <t>王文星13901103932</t>
  </si>
  <si>
    <t>中艺瑞华（北京）装饰有限公司</t>
  </si>
  <si>
    <t>常雪成13717904993</t>
  </si>
  <si>
    <t>移转</t>
  </si>
  <si>
    <t>[2019]施[经]装字0089号</t>
  </si>
  <si>
    <t>科谷一街10号院1号楼十一层装修</t>
  </si>
  <si>
    <t>科谷一街10号院1号楼</t>
  </si>
  <si>
    <t>中科广聚（北京）生物医学技术中心有限公司</t>
  </si>
  <si>
    <t>李志刚 13570999944</t>
  </si>
  <si>
    <t>北京惠泽建设有限公司</t>
  </si>
  <si>
    <t>李健 13001017897</t>
  </si>
  <si>
    <t>京建质字[2020](亦庄)第0165号</t>
  </si>
  <si>
    <t>[2020]施[经]装字0153号</t>
  </si>
  <si>
    <t>北京经济技术开发区路东区G4-1地块G4-5＃办公楼10层、11层局部室内装修工程</t>
  </si>
  <si>
    <t>路东区G4-1地块G4-5＃办公楼10层、11层局部</t>
  </si>
  <si>
    <t>社会投资</t>
  </si>
  <si>
    <t>浪潮（北京）计算机科技有限公司</t>
  </si>
  <si>
    <t>李文锋 15165035070</t>
  </si>
  <si>
    <t>信邦建设集团有限公司</t>
  </si>
  <si>
    <t>张建忠 13601235468</t>
  </si>
  <si>
    <r>
      <rPr>
        <sz val="9"/>
        <color theme="7" tint="-0.249977111117893"/>
        <rFont val="宋体"/>
        <charset val="134"/>
      </rPr>
      <t xml:space="preserve">2021.5.24 李文锋 15165035070，已完工准备做竣工验收，预约5.28周五下午来建设局咨询竣工验收事项
</t>
    </r>
    <r>
      <rPr>
        <sz val="9"/>
        <color rgb="FFFF0000"/>
        <rFont val="宋体"/>
        <charset val="134"/>
      </rPr>
      <t>2021.6.17 李文锋 预约6.18周五下午3点竣工验收事宜</t>
    </r>
  </si>
  <si>
    <t>京建质字[2020](亦庄)第0120号</t>
  </si>
  <si>
    <t>[2020]施[经]装字0110号</t>
  </si>
  <si>
    <t>丹大生物体外诊断试剂平台改造项目</t>
  </si>
  <si>
    <t>马驹桥环科中路2号院19号楼-1至4层101</t>
  </si>
  <si>
    <t>北京丹大生物技术有限公司</t>
  </si>
  <si>
    <t>周磊 15001225895</t>
  </si>
  <si>
    <t>北京中建伟瀚建筑装饰工程有限公司</t>
  </si>
  <si>
    <t>刘杰 15726665598</t>
  </si>
  <si>
    <t>2020.9.8</t>
  </si>
  <si>
    <t>完工，发完工未验告知书，中止监督。</t>
  </si>
  <si>
    <r>
      <rPr>
        <sz val="9"/>
        <color theme="7" tint="-0.249977111117893"/>
        <rFont val="宋体"/>
        <charset val="134"/>
      </rPr>
      <t>2021.5.25 周磊 15001225895已完成消防验收，六月初做竣工验收</t>
    </r>
    <r>
      <rPr>
        <sz val="9"/>
        <color rgb="FFFF0000"/>
        <rFont val="宋体"/>
        <charset val="134"/>
      </rPr>
      <t>（约6月25日下午3点）</t>
    </r>
  </si>
  <si>
    <t>京建质字[2020](亦庄)第0141号</t>
  </si>
  <si>
    <t>[2020]施[经]装字0128号</t>
  </si>
  <si>
    <t>德奥平生物体外诊断试剂原料平台改造项目</t>
  </si>
  <si>
    <t>环科中路2号院18号楼-1至4层101</t>
  </si>
  <si>
    <t>北京德奥平生物技术有限公司</t>
  </si>
  <si>
    <t>周磊15001225895</t>
  </si>
  <si>
    <t>刘杰 18610649848</t>
  </si>
  <si>
    <t>2020.10.28交底</t>
  </si>
  <si>
    <t>2020.11.25</t>
  </si>
  <si>
    <t>京建质字[2020](亦庄)第0122号</t>
  </si>
  <si>
    <t>[2020]施[经]装字0113号</t>
  </si>
  <si>
    <t>通州区兴华南街327号4层401内装修工程</t>
  </si>
  <si>
    <t>马驹桥兴华南街327号4层401</t>
  </si>
  <si>
    <t>海鸿达（北京）餐饮管理有限公司北京第六十六分公司</t>
  </si>
  <si>
    <t>李亮亮15321521181</t>
  </si>
  <si>
    <t>北京峰林伟业建筑工程有限公司</t>
  </si>
  <si>
    <t>郝帅15354458066</t>
  </si>
  <si>
    <t>13911581132,5.21日，已发中止，告知函。</t>
  </si>
  <si>
    <t>京建质字[2020](亦庄)第0131号</t>
  </si>
  <si>
    <t>[2020]施[经]装字0119号</t>
  </si>
  <si>
    <t>北京旌丽荣塑料制品有限公司装修工程</t>
  </si>
  <si>
    <t>马驹桥环科中路1号</t>
  </si>
  <si>
    <t>北京旌丽荣塑料制品有限公司</t>
  </si>
  <si>
    <t>李本13501071779</t>
  </si>
  <si>
    <t>兴峰(北京)建筑工程有限公司</t>
  </si>
  <si>
    <t>傅立东13601154067</t>
  </si>
  <si>
    <t>2020.9.8交底</t>
  </si>
  <si>
    <t>2020.12.22</t>
  </si>
  <si>
    <t>完工未验收。验收时看图纸上传没上传，涉及到消防。</t>
  </si>
  <si>
    <t>京建质字[2020](亦庄)第0033号</t>
  </si>
  <si>
    <t>[2020]施[经]装字0023号</t>
  </si>
  <si>
    <t>北京华腾大搪项目</t>
  </si>
  <si>
    <t>嘉创二路8号</t>
  </si>
  <si>
    <t>装饰装修</t>
  </si>
  <si>
    <t>北京国鑫荟文化科技服务有限公司</t>
  </si>
  <si>
    <t>周伟13522571393</t>
  </si>
  <si>
    <t>中国新兴建筑工程有限责任公司</t>
  </si>
  <si>
    <t>王任学 13811180642</t>
  </si>
  <si>
    <t>张昆13641381772</t>
  </si>
  <si>
    <t>低风险1次</t>
  </si>
  <si>
    <t>2020.06.03</t>
  </si>
  <si>
    <r>
      <rPr>
        <sz val="9"/>
        <color rgb="FFFF0000"/>
        <rFont val="宋体"/>
        <charset val="134"/>
        <scheme val="minor"/>
      </rPr>
      <t>1.建设单位项目负责人变更为甘工 15726679666</t>
    </r>
    <r>
      <rPr>
        <sz val="9"/>
        <color rgb="FFFF0000"/>
        <rFont val="宋体"/>
        <charset val="134"/>
        <scheme val="minor"/>
      </rPr>
      <t xml:space="preserve">
</t>
    </r>
    <r>
      <rPr>
        <sz val="9"/>
        <color rgb="FFFF0000"/>
        <rFont val="宋体"/>
        <charset val="134"/>
        <scheme val="minor"/>
      </rPr>
      <t>2.监督平台系统 已提交中止，中止时间2020.12.19</t>
    </r>
  </si>
  <si>
    <t>京建质字[2020](经)第9180号</t>
  </si>
  <si>
    <t>[2019]施[经]装字0083号</t>
  </si>
  <si>
    <t>北京经济技术开发区科谷一街10号院10号楼1、2、3、12、13、14层内装修工程</t>
  </si>
  <si>
    <t>科谷一街10号院</t>
  </si>
  <si>
    <t>龙芯中科（北京）信息技术有限公司</t>
  </si>
  <si>
    <t>从明 15210631300</t>
  </si>
  <si>
    <t>北京业永兴装饰有限公司</t>
  </si>
  <si>
    <t>刘彪 18879202518</t>
  </si>
  <si>
    <t>了解一下，同上。</t>
  </si>
  <si>
    <r>
      <rPr>
        <sz val="9"/>
        <color rgb="FFFF0000"/>
        <rFont val="宋体"/>
        <charset val="134"/>
        <scheme val="minor"/>
      </rPr>
      <t>1.2022.3.2 已下发中止</t>
    </r>
    <r>
      <rPr>
        <sz val="9"/>
        <color rgb="FFFF0000"/>
        <rFont val="宋体"/>
        <charset val="134"/>
        <scheme val="minor"/>
      </rPr>
      <t xml:space="preserve">  </t>
    </r>
    <r>
      <rPr>
        <sz val="9"/>
        <color rgb="FFFF0000"/>
        <rFont val="宋体"/>
        <charset val="134"/>
        <scheme val="minor"/>
      </rPr>
      <t xml:space="preserve">
</t>
    </r>
    <r>
      <rPr>
        <sz val="9"/>
        <color rgb="FFFF0000"/>
        <rFont val="宋体"/>
        <charset val="134"/>
        <scheme val="minor"/>
      </rPr>
      <t>2.监督平台系统 已提交中止，中止时间2022.3.2</t>
    </r>
    <r>
      <rPr>
        <sz val="9"/>
        <color rgb="FFFF0000"/>
        <rFont val="宋体"/>
        <charset val="134"/>
        <scheme val="minor"/>
      </rPr>
      <t xml:space="preserve"> </t>
    </r>
  </si>
  <si>
    <t>京建质字[2021](亦庄)第0098号</t>
  </si>
  <si>
    <t>110230202105210103</t>
  </si>
  <si>
    <t>电商成品库房增设电梯工程（天语3G手机总装厂（一期）项目）</t>
  </si>
  <si>
    <t>科谷四街1号院8号楼</t>
  </si>
  <si>
    <t>许敏  18613808077</t>
  </si>
  <si>
    <t>张国忠  18201103743</t>
  </si>
  <si>
    <t>北京建鑫友悦建筑工程有限公司</t>
  </si>
  <si>
    <t>李志明  13717628386</t>
  </si>
  <si>
    <t>2021.6.9</t>
  </si>
  <si>
    <t>已完工，等审批局回复（3.1）</t>
  </si>
  <si>
    <t>京建质字[2021](亦庄)第0137号</t>
  </si>
  <si>
    <t>110230202106280403</t>
  </si>
  <si>
    <t>北京经济技术开发区荣华中路22号院1号楼19层1901、1902、1903、1904装饰装修工程</t>
  </si>
  <si>
    <t>北京经济技术开发区荣华中路22号院1号楼19层1901、1902、1903、1904</t>
  </si>
  <si>
    <t>中建新科装饰工程有限公司</t>
  </si>
  <si>
    <t>王鑫 18612967166</t>
  </si>
  <si>
    <t>中磐建筑（北京）有限公司</t>
  </si>
  <si>
    <t>冯玉良  13683183555</t>
  </si>
  <si>
    <t>2021.7.5</t>
  </si>
  <si>
    <t>2021.7.13</t>
  </si>
  <si>
    <t>已完工，已完成消防验收，预计本月完成竣工验收（3.3）</t>
  </si>
  <si>
    <t>京建质字[2021](亦庄)第0152号</t>
  </si>
  <si>
    <t>110230202107120303</t>
  </si>
  <si>
    <t>北京经济技术开发区（通州）景盛南四街15号7幢108局部一层二层、5幢101局部一层二层装修工程</t>
  </si>
  <si>
    <t>北京市北京经济技术开发区（通州）景盛南四街15号7幢108局部一层二层、5幢101局部一层二层</t>
  </si>
  <si>
    <t>北京亦桐环保科技有限公司</t>
  </si>
  <si>
    <t>纪炜  15650743776</t>
  </si>
  <si>
    <t>江苏金祥建设工程有限公司</t>
  </si>
  <si>
    <t>杜瑞锋  15801256366</t>
  </si>
  <si>
    <t>2021.08.04</t>
  </si>
  <si>
    <t>京建质字[2021](亦庄)第0213号</t>
  </si>
  <si>
    <t>110230202108310203</t>
  </si>
  <si>
    <t>北京市北京经济技术开发区（通州）兴贸三街18号院14号楼-1层01至12商铺装修工程</t>
  </si>
  <si>
    <t>北京市北京经济技术开发区（通州）兴贸三街18号院14号楼-1层01至12商铺</t>
  </si>
  <si>
    <t>北京优鲜达餐饮管理有限公司</t>
  </si>
  <si>
    <t>李洪13522651879</t>
  </si>
  <si>
    <t>北京市南粤装饰有限责任公司</t>
  </si>
  <si>
    <t>刘宏昌15910125373</t>
  </si>
  <si>
    <t>监督计划调整为竣工监督1次。</t>
  </si>
  <si>
    <t>办证已完工，告知实体检测</t>
  </si>
  <si>
    <t>已完工，进行第一轮的消防验收，预计近期做验收（3.4）</t>
  </si>
  <si>
    <t>京建质字[2021](亦庄)第0251号</t>
  </si>
  <si>
    <t>110230202110140103</t>
  </si>
  <si>
    <t>北京经济技术开发区科谷一街10号院信创园A区2号楼10层装修工程</t>
  </si>
  <si>
    <t>北京经济技术开发区科谷一街10号院信创园A区2号楼10层</t>
  </si>
  <si>
    <t>北京中孚永绥信息技术有限公司</t>
  </si>
  <si>
    <t>刘文俭18618188965</t>
  </si>
  <si>
    <t>北京华誉嘉禾装饰工程有限公司</t>
  </si>
  <si>
    <t>江龙18511363606</t>
  </si>
  <si>
    <r>
      <rPr>
        <sz val="9"/>
        <rFont val="宋体"/>
        <charset val="134"/>
      </rPr>
      <t>11.22致电江龙，已完成吊顶、饰面、地面施工、完成总进度</t>
    </r>
    <r>
      <rPr>
        <b/>
        <sz val="9"/>
        <color rgb="FFFF0000"/>
        <rFont val="宋体"/>
        <charset val="134"/>
      </rPr>
      <t>60%</t>
    </r>
  </si>
  <si>
    <t>2021.12.1</t>
  </si>
  <si>
    <t>已完工，准备做消防验收（3.4）</t>
  </si>
  <si>
    <t>京建质字[2021](亦庄)第0036号</t>
  </si>
  <si>
    <t>110230202103030103</t>
  </si>
  <si>
    <t>北京经济技术开发区科谷一街10号院1号楼4层内装修工程</t>
  </si>
  <si>
    <t>科谷一街10号院1号楼4层</t>
  </si>
  <si>
    <t>北京奔图信息技术有限公司</t>
  </si>
  <si>
    <t>李晓岑 18666978959</t>
  </si>
  <si>
    <t>北京高辉利豪建设有限公司</t>
  </si>
  <si>
    <t>杨俊娜18101067209</t>
  </si>
  <si>
    <t>2021.3.3</t>
  </si>
  <si>
    <t>2021.5.7</t>
  </si>
  <si>
    <t>已完工，第一轮消防验收问题整改中，预计下月竣工验收</t>
  </si>
  <si>
    <t>京建质字[2020](亦庄)第0171号</t>
  </si>
  <si>
    <t>[2020]施[经]装字0159号</t>
  </si>
  <si>
    <t>北京3号楼公共区域装修工程</t>
  </si>
  <si>
    <t>景盛中街10号院3号楼</t>
  </si>
  <si>
    <t>玲珑集团北京中成英泰科贸有限公司</t>
  </si>
  <si>
    <t>那洋 13641058255</t>
  </si>
  <si>
    <t>北京博苑顺成装饰工程有限责任公司</t>
  </si>
  <si>
    <t>张永江13581981584</t>
  </si>
  <si>
    <t>2021.6.22</t>
  </si>
  <si>
    <t>室内布局有改住嫌疑。</t>
  </si>
  <si>
    <t>京建质字[2020](亦庄)第0027号</t>
  </si>
  <si>
    <t>[2020]施[经]装字0018号</t>
  </si>
  <si>
    <t>（统信软件）北京经济技术开发区科谷一街10号院12号楼2~7层、15~17层、20~24层内装修工程</t>
  </si>
  <si>
    <t>科谷一街10号院12号楼</t>
  </si>
  <si>
    <t>统信软件技术有限公司</t>
  </si>
  <si>
    <t>窦志强 
13810642135</t>
  </si>
  <si>
    <t>安红社 
18722167526</t>
  </si>
  <si>
    <t>屈新明 
18101067209</t>
  </si>
  <si>
    <t>2020.7.14</t>
  </si>
  <si>
    <t>甲方总变更，少量工人断断续续，预计年底才能完工。</t>
  </si>
  <si>
    <t>在施，预计三月下旬竣工验收</t>
  </si>
  <si>
    <t>京建质字[2021](亦庄)第0132号</t>
  </si>
  <si>
    <t>110230202106230203</t>
  </si>
  <si>
    <t>科创东二街5号36幢装饰装修项目</t>
  </si>
  <si>
    <t>北京市通州区科创东二街5号36幢
壹号总部</t>
  </si>
  <si>
    <t>北京中鸿瑞景商贸有限公司</t>
  </si>
  <si>
    <t>刘慎思  13910106217</t>
  </si>
  <si>
    <t>星云建设集团有限公司</t>
  </si>
  <si>
    <t>雷军  15601018750</t>
  </si>
  <si>
    <t>2021.7.9</t>
  </si>
  <si>
    <t>2022.3.30</t>
  </si>
  <si>
    <t>10.26说还没开工，中止监督，告知开工证延期。</t>
  </si>
  <si>
    <t>已交情况说明，中止</t>
  </si>
  <si>
    <t>拆除原装饰，刚开始施工（3.3）</t>
  </si>
  <si>
    <t>京建质字[2021](亦庄)第0263号</t>
  </si>
  <si>
    <t>110230202110210103</t>
  </si>
  <si>
    <t>快行线华润库房改造装修工程</t>
  </si>
  <si>
    <t>北京快行线冷链物流有限公司</t>
  </si>
  <si>
    <t>高非13910789704  郝国友13910789704</t>
  </si>
  <si>
    <t>北京兴达瑞峰建筑工程有限公司   ——     深圳市聚豪装饰工程有限公司</t>
  </si>
  <si>
    <t>尹小强18911515363   -----       李雄飞</t>
  </si>
  <si>
    <t>2021.10.26</t>
  </si>
  <si>
    <t>2022.7.5</t>
  </si>
  <si>
    <t>计划22年三月中旬进场开始施工</t>
  </si>
  <si>
    <t>京建质字[2021](亦庄)第0279号</t>
  </si>
  <si>
    <t>110230202111030103</t>
  </si>
  <si>
    <t>京东2021-通州口岸大健康项目冷库&amp;温湿度改造工程</t>
  </si>
  <si>
    <t>通州区兴贸南街1号院6号楼</t>
  </si>
  <si>
    <t>北京京讯递科技有限公司</t>
  </si>
  <si>
    <t>洪翔飞18811406356</t>
  </si>
  <si>
    <t>杭州云志暖通工程有限公司</t>
  </si>
  <si>
    <t>常家玉19913341222</t>
  </si>
  <si>
    <t>2022.3.22</t>
  </si>
  <si>
    <t>3月底施工完成</t>
  </si>
  <si>
    <t>京建质字[2021](经)第0291号</t>
  </si>
  <si>
    <t>110230202111180203</t>
  </si>
  <si>
    <t>中石化(北京)化工研究院有限公司通州科学试验基地VD21项目配套乙烯技术实验楼装修改造施工工程</t>
  </si>
  <si>
    <t>北京市通州区次渠光机电一体化基地兴光五街13号</t>
  </si>
  <si>
    <t>中石化(北京)化工研究院有限公司</t>
  </si>
  <si>
    <t>曹爱兵19910787919</t>
  </si>
  <si>
    <t>中石化第十建设有限公司</t>
  </si>
  <si>
    <t>宋振锋15726206511</t>
  </si>
  <si>
    <t>北京戴纳实验科技有限公司</t>
  </si>
  <si>
    <t>许芝海010-52913782</t>
  </si>
  <si>
    <t>2022.3.1</t>
  </si>
  <si>
    <t>8.15确认已完工，准备验收</t>
  </si>
  <si>
    <t>京建质字[2021](经)第9942-1号</t>
  </si>
  <si>
    <t>2021施（经）装字9017号</t>
  </si>
  <si>
    <t>北京经济技术开发区科创东二街5号33幢一层、二层、三层、四层、五层装修工程</t>
  </si>
  <si>
    <t>科创东二街5号33幢</t>
  </si>
  <si>
    <t>桐欣盛建设集团有限公司</t>
  </si>
  <si>
    <t>史秋雪18600094376</t>
  </si>
  <si>
    <t>2022.4.6</t>
  </si>
  <si>
    <t>京建质字[2022](经)第0003号</t>
  </si>
  <si>
    <t>110230202201070103</t>
  </si>
  <si>
    <t>北京经济技术开发区经惠东路5号院1号楼3层内装修工程</t>
  </si>
  <si>
    <t>北京经济技术开发区经惠东路5号院1号楼3层</t>
  </si>
  <si>
    <t>硕腾检测科技有限公司北京分公司</t>
  </si>
  <si>
    <t>陈幸粟18662507135</t>
  </si>
  <si>
    <t>苏州合展设计营造股份有限公司</t>
  </si>
  <si>
    <t>姚通13773160164</t>
  </si>
  <si>
    <t>2022.4.22</t>
  </si>
  <si>
    <t>京建质字[2022](经)第0016号</t>
  </si>
  <si>
    <t>110230202202110103</t>
  </si>
  <si>
    <t>北京经济技术开发区科谷一街8号院 B区1号楼7层北京中兴高达通信技术有限公司装修工程</t>
  </si>
  <si>
    <t>北京经济技术开发区科谷一街8号院B区1号楼7层</t>
  </si>
  <si>
    <t>北京中兴高达通信技术有限公司</t>
  </si>
  <si>
    <t>双继超13581700017</t>
  </si>
  <si>
    <t>北京欣智恒科技股份有限公司</t>
  </si>
  <si>
    <t>宋占云17600331624</t>
  </si>
  <si>
    <t>京建质字[2022](经)第0083号</t>
  </si>
  <si>
    <t>110230202204250503</t>
  </si>
  <si>
    <t>北京银河巴马生物技术股份有限公司室内装修工程</t>
  </si>
  <si>
    <t>北京市通州区科创东五街2号13幢一层</t>
  </si>
  <si>
    <t>北京银河巴马生物技术股份有限公司</t>
  </si>
  <si>
    <t>张鹏程15801164459</t>
  </si>
  <si>
    <t>北京龙川汇杰净化设备安装工程有限公司</t>
  </si>
  <si>
    <t>胡杰18335511557</t>
  </si>
  <si>
    <t>2022.9.2</t>
  </si>
  <si>
    <t>京建质字[2022](经)第0089号</t>
  </si>
  <si>
    <t>110230202205100203</t>
  </si>
  <si>
    <t>亦庄二期公共区域精装修工程</t>
  </si>
  <si>
    <t>北京经济技术开发区科谷四街1号院</t>
  </si>
  <si>
    <t>许敏18613808077</t>
  </si>
  <si>
    <t>张国忠18201103743</t>
  </si>
  <si>
    <t>北京佳润华宇建筑工程有限公司</t>
  </si>
  <si>
    <t>刘雪刚15652983869</t>
  </si>
  <si>
    <t>2022.8.11</t>
  </si>
  <si>
    <t>二组市政（完工未验）</t>
  </si>
  <si>
    <t>检查4</t>
  </si>
  <si>
    <t>检查5</t>
  </si>
  <si>
    <t>检查6</t>
  </si>
  <si>
    <t>京建质字[2021](亦庄)第0083号</t>
  </si>
  <si>
    <t>110230202104250302</t>
  </si>
  <si>
    <t>通州区达昌路（太平西一路-太平路）等四条路道路（道路、雨水、污水、给水、再生水）工程</t>
  </si>
  <si>
    <t>由通州区太平西一路经通州区达昌路到通州区太平路、由通州区富民路经通州区太平东路到通州区生态公园西路、由通州区亦庄北小营中路经通州区太平祥瑞路到通州区生态公园西路、由通州区太平龙腾路经通州区太平裕丰路到通州区太平顺兴路</t>
  </si>
  <si>
    <t>郎凯  13488696807</t>
  </si>
  <si>
    <r>
      <rPr>
        <sz val="9"/>
        <rFont val="宋体"/>
        <charset val="134"/>
      </rPr>
      <t xml:space="preserve">耿华忠 </t>
    </r>
    <r>
      <rPr>
        <sz val="9"/>
        <rFont val="宋体"/>
        <charset val="134"/>
      </rPr>
      <t xml:space="preserve"> 13241733904</t>
    </r>
  </si>
  <si>
    <r>
      <rPr>
        <sz val="9"/>
        <rFont val="宋体"/>
        <charset val="134"/>
      </rPr>
      <t xml:space="preserve">赵岩 </t>
    </r>
    <r>
      <rPr>
        <sz val="9"/>
        <rFont val="宋体"/>
        <charset val="134"/>
      </rPr>
      <t xml:space="preserve"> 15810733683</t>
    </r>
  </si>
  <si>
    <t>低风险</t>
  </si>
  <si>
    <t>2021.7.20</t>
  </si>
  <si>
    <t>2021.11.3</t>
  </si>
  <si>
    <t>2022.8.8</t>
  </si>
  <si>
    <t xml:space="preserve">京建质字[2020](亦庄)第0132号 </t>
  </si>
  <si>
    <t>[2020]施[经]市政字0120号</t>
  </si>
  <si>
    <t>北京经济技术开发区科谷一街、经惠东路、孟庄西街、崔各庄北路道路工程</t>
  </si>
  <si>
    <t>由亦庄开发区排干渠桥经亦庄开发区科谷一街到亦庄开发区经海九路、由亦庄开发区科谷一街经亦庄开发区经惠东路到亦庄开发区科谷二街、由亦庄开发区经海四路经亦庄开发区孟庄西街到亦庄开发区经海路、由亦庄开发区经海五路经亦庄开发区崔各庄北路到亦庄开发区经海六</t>
  </si>
  <si>
    <t>北京银建建设工程管理有限公司</t>
  </si>
  <si>
    <t>曹阳 
13910393173</t>
  </si>
  <si>
    <t xml:space="preserve">李清富
  15010605315 </t>
  </si>
  <si>
    <t>2021.4.28</t>
  </si>
  <si>
    <t>京建质字[2020](亦庄)第0183号</t>
  </si>
  <si>
    <t>[2020]施[经]市政字0175号</t>
  </si>
  <si>
    <t>北京通州物流产业园区兴贸北街（融商五路-东驰路）道路工程</t>
  </si>
  <si>
    <t>由通州区马驹桥镇融商五路经通州区马驹桥镇到通州区马驹桥镇东驰路</t>
  </si>
  <si>
    <t>北京金马驹开发建设有限公司</t>
  </si>
  <si>
    <t>张建伟60593366</t>
  </si>
  <si>
    <t>郭新士 13801367414</t>
  </si>
  <si>
    <t>北京市市政二建设工程有限责任公司</t>
  </si>
  <si>
    <t>胡海波 13910926895</t>
  </si>
  <si>
    <t>2020.11.30</t>
  </si>
  <si>
    <t>2021.4.20</t>
  </si>
  <si>
    <t>2021.6.21</t>
  </si>
  <si>
    <t>2021.9.27</t>
  </si>
  <si>
    <t>停工</t>
  </si>
  <si>
    <t>二组房建（停工）</t>
  </si>
  <si>
    <t xml:space="preserve">工程  类别 </t>
  </si>
  <si>
    <t>停工时间</t>
  </si>
  <si>
    <t>京建质字[2019](亦庄)第0218号</t>
  </si>
  <si>
    <t>[2019]施[经]建字0169号</t>
  </si>
  <si>
    <t>提升泵池、MBBR池及气浮池等4项</t>
  </si>
  <si>
    <t>亦庄开发区G8地块</t>
  </si>
  <si>
    <t>政府投资</t>
  </si>
  <si>
    <t>北京经济技术开发区基建办公室</t>
  </si>
  <si>
    <t>任俊超
13701251603</t>
  </si>
  <si>
    <t>赵秋菊 13601363150</t>
  </si>
  <si>
    <t>北京市市政一建设工程有限责任公司</t>
  </si>
  <si>
    <t>高飞 18610108288</t>
  </si>
  <si>
    <t>京建质字[2014](亦庄)第0085号</t>
  </si>
  <si>
    <t>[2014]施[经]建字0085号</t>
  </si>
  <si>
    <t>B1研发办公楼及商业配套综合楼等5项（建设无线宽带物联网产业项目）</t>
  </si>
  <si>
    <t>北京经济技术开发区G3-2F1地块</t>
  </si>
  <si>
    <t>北京中电华通信息科技有限公司</t>
  </si>
  <si>
    <t xml:space="preserve">马海军 13366117838 </t>
  </si>
  <si>
    <t xml:space="preserve">安义  15101191786  </t>
  </si>
  <si>
    <t xml:space="preserve">韩荣海13910021548 </t>
  </si>
  <si>
    <t>2014.12.30</t>
  </si>
  <si>
    <t>京建质字[2017](亦庄)第0047号</t>
  </si>
  <si>
    <t>[2017]施[经]建字0049号</t>
  </si>
  <si>
    <t>A1研发办公楼等5项（京芯产业园项目）、C1研发办公楼等6项（京芯产业园项目）</t>
  </si>
  <si>
    <t>路东区G3-1F1地块</t>
  </si>
  <si>
    <t>北京亦庄京芯园投资发展有限公司</t>
  </si>
  <si>
    <t>袁辉 17716592120</t>
  </si>
  <si>
    <t>北京帕克国际工程咨询股份有限公司</t>
  </si>
  <si>
    <t>刘永远13521557697</t>
  </si>
  <si>
    <t>余鹏13683528038</t>
  </si>
  <si>
    <t>2017.5.17</t>
  </si>
  <si>
    <t>2021年：保温1组；</t>
  </si>
  <si>
    <t>2017.6.20
2017.9.14
2017.11.14
2018.5.31
2019.12.19
2020.7.14
2020.12.1
2021.5.26
2021.8.17
2021.11.16</t>
  </si>
  <si>
    <t>建筑面积</t>
  </si>
  <si>
    <t>造价</t>
  </si>
  <si>
    <t>二组装修（停工）</t>
  </si>
  <si>
    <t>[2019]施[经]装字0067号</t>
  </si>
  <si>
    <t>北京经济技术开发区科谷一街10号院1号楼6层装饰装修项目</t>
  </si>
  <si>
    <t>北京经济技术开发区科谷一街10号院1号楼</t>
  </si>
  <si>
    <t>哈尔滨瀚邦医疗科技有限公司</t>
  </si>
  <si>
    <t>邓向群 13661248186</t>
  </si>
  <si>
    <t>北京天文弘建筑装饰集团有限公司</t>
  </si>
  <si>
    <t>刘义俊 13910909814</t>
  </si>
  <si>
    <t>京建质字[2021](亦庄)第0014号</t>
  </si>
  <si>
    <t xml:space="preserve">[2021]施[经]装字0010号
</t>
  </si>
  <si>
    <t>兴渠路1号院3＃、4＃、5＃楼室内装修工程</t>
  </si>
  <si>
    <t>通州区兴渠路1号院3号、4号、5号楼</t>
  </si>
  <si>
    <t>北京安臻企业管理有限公司</t>
  </si>
  <si>
    <t>吴冠宇13810984604</t>
  </si>
  <si>
    <t>博华建筑规划设计有限公司天津分公司</t>
  </si>
  <si>
    <t>季星13821368673</t>
  </si>
  <si>
    <t>2021.1.27交底</t>
  </si>
  <si>
    <t>责改</t>
  </si>
  <si>
    <t>2021.6.2</t>
  </si>
  <si>
    <t>2021.6.4</t>
  </si>
  <si>
    <t>开建移[2021]001号21.2.4移送审批局，已回函。
开建移[2021]006号21.3.5移送通州，尚未回</t>
  </si>
  <si>
    <t>中止已发，3.14平台已中止</t>
  </si>
  <si>
    <t>京建质字[2021](亦庄)第0015号</t>
  </si>
  <si>
    <t>[2021]施[经]装字0011号</t>
  </si>
  <si>
    <t>兴渠路1号院2＃楼、3号院3＃、4＃楼室内装修工程</t>
  </si>
  <si>
    <t>通州区兴渠路1号院2号楼、3号院3号、4号楼</t>
  </si>
  <si>
    <t>王钰13701338997</t>
  </si>
  <si>
    <t>责改。</t>
  </si>
  <si>
    <t>中止已发，3.15平台已中止</t>
  </si>
  <si>
    <t>京建质字[2021](亦庄)第0013号</t>
  </si>
  <si>
    <t>[2021]施[经]装字0012号</t>
  </si>
  <si>
    <t>北京邮件综合处理中心分拣机配备工程土建改造项目</t>
  </si>
  <si>
    <t>次渠光机电一体化产业基地经海六路5号</t>
  </si>
  <si>
    <t>姚军 010-57917324</t>
  </si>
  <si>
    <t>北京大正建设监理有限公司</t>
  </si>
  <si>
    <t>王涛 13641149289</t>
  </si>
  <si>
    <t>北京住总第一开发建设有限公司</t>
  </si>
  <si>
    <t>阎丽玲010-68382727</t>
  </si>
  <si>
    <t>2021.2.2交底</t>
  </si>
  <si>
    <t>2021.4.9</t>
  </si>
  <si>
    <t>目前停工，完成90%，预计3.15签中止</t>
  </si>
  <si>
    <t>撤销施工许可证  平台已搜不到</t>
  </si>
  <si>
    <t>京建质字[2019](亦庄)第0050号</t>
  </si>
  <si>
    <t>[2019]施[经]装字0044号</t>
  </si>
  <si>
    <t>北京经济技术开发区荣华国际3号楼11层装饰装修工程</t>
  </si>
  <si>
    <t>荣华南路10号院3号楼10层1101、1102、1103、1105、1106、1107、1108、1109、1110、1111</t>
  </si>
  <si>
    <t>北京蜂客共创科技有限公司</t>
  </si>
  <si>
    <t>冯福建
18610683386</t>
  </si>
  <si>
    <t>中天开元建设发展有限公司</t>
  </si>
  <si>
    <t>解俊勇
13910764598</t>
  </si>
  <si>
    <t>[2019]施[经]装字0141号</t>
  </si>
  <si>
    <t>北京经济技术开发区科创十三街31号院二区14号楼5层501内装修工程</t>
  </si>
  <si>
    <t>科创十三街31号院二区14号楼5层501</t>
  </si>
  <si>
    <t>上海梯之星信息科技有限公司</t>
  </si>
  <si>
    <t>刘冉冉13910671796</t>
  </si>
  <si>
    <t>北京星光伟业建筑装饰工程有限公司</t>
  </si>
  <si>
    <t>许飞 17600059632</t>
  </si>
  <si>
    <t>京建质字[2019](亦庄)第0072号</t>
  </si>
  <si>
    <t>[2019]施[经]装字0063号</t>
  </si>
  <si>
    <t>开发区隆庆街3号营业楼外立面局部调整</t>
  </si>
  <si>
    <t>隆庆街3号</t>
  </si>
  <si>
    <t>左大明
15801678001</t>
  </si>
  <si>
    <t>马宝明
13366523299</t>
  </si>
  <si>
    <t>北京爱地鑫装饰艺术有限责任公司</t>
  </si>
  <si>
    <t>孙建丽
15811311042</t>
  </si>
  <si>
    <t>京建质字[2011](亦庄)第0085号</t>
  </si>
  <si>
    <t>[2011]施[经]建字0078号</t>
  </si>
  <si>
    <t>康特荣宝研发生产楼等4项（研发生产楼、清洗厂房、注塑模具厂房）</t>
  </si>
  <si>
    <t>亦庄开发区路东区C10M1地块</t>
  </si>
  <si>
    <t>其他</t>
  </si>
  <si>
    <t>北京康特荣宝电子有限公司</t>
  </si>
  <si>
    <t>朱桂才13501305108</t>
  </si>
  <si>
    <t xml:space="preserve"> 马海军 13366117838</t>
  </si>
  <si>
    <t>刘振涛 13522398619</t>
  </si>
  <si>
    <t>已灭失，平台上终止。</t>
  </si>
  <si>
    <t>京建质字[2011](亦庄)第0084号</t>
  </si>
  <si>
    <t>[2011]施[经]建字0077号</t>
  </si>
  <si>
    <t>康特荣宝研发生产楼等4项(组装厂房)</t>
  </si>
  <si>
    <t>马海军 13366117838</t>
  </si>
  <si>
    <t>北京京西建设集团有限责任公司</t>
  </si>
  <si>
    <t>于振起 13910030108</t>
  </si>
  <si>
    <t>京建质字[2019](亦庄)第0156号</t>
  </si>
  <si>
    <t>[2019]施[经]装字0124号</t>
  </si>
  <si>
    <t>A1型标准厂房等4项项目能源中心外立面调整工程</t>
  </si>
  <si>
    <t>北京市经济技术开发区59＃街区内</t>
  </si>
  <si>
    <t>北京经开投资开发股份有限公司</t>
  </si>
  <si>
    <t>邢立杰
67803153
王13701260504</t>
  </si>
  <si>
    <t>北京雷凯科技发展有限公司</t>
  </si>
  <si>
    <t>穆荣耀
13601110420</t>
  </si>
  <si>
    <t>平台已搜不到</t>
  </si>
  <si>
    <t>京建质字[2021](亦庄)第0039号</t>
  </si>
  <si>
    <t>110230202103040302</t>
  </si>
  <si>
    <t>国网北京亦庄供电公司同宁110kV输变电工程</t>
  </si>
  <si>
    <t>路东区F3U1地块</t>
  </si>
  <si>
    <t>孙浩睿18210367907</t>
  </si>
  <si>
    <t>王志斌13439388845</t>
  </si>
  <si>
    <t>崔建交 18611710365</t>
  </si>
  <si>
    <t>2021.3.4</t>
  </si>
  <si>
    <t>质量不在区内监督</t>
  </si>
  <si>
    <t>京建质字[2018](亦庄)第0031号</t>
  </si>
  <si>
    <t>[2018]施[经]建字0031号</t>
  </si>
  <si>
    <t>牛膝糖肽项目中试楼等5项（北京东方协和医药生物技术有限公司二期项目）、新药展厅及多功能厅等2项（北京东方协和医药生物技术有限公司二期项目）</t>
  </si>
  <si>
    <t>核心区31＃街区31M6地块（同M84地块、同济北路24号）</t>
  </si>
  <si>
    <t>北京东方协和医药生物技术有限公司</t>
  </si>
  <si>
    <t>刘娟
18510921580</t>
  </si>
  <si>
    <t>王凯 13521591680</t>
  </si>
  <si>
    <t>安徽先发建筑工程有限公司</t>
  </si>
  <si>
    <t>高迪龙 13031019592</t>
  </si>
  <si>
    <t>京建质字[2018](亦庄)第0009号</t>
  </si>
  <si>
    <t>[2018]施[经]建字0010号</t>
  </si>
  <si>
    <t>1#楼（惠健康节目制作楼）等6项（惠买二期垂直电商项目）</t>
  </si>
  <si>
    <t>亦庄开发区80M10-2地块</t>
  </si>
  <si>
    <t>工业</t>
  </si>
  <si>
    <t>惠买控股集团有限公司</t>
  </si>
  <si>
    <t>李建涛
杜磊18811551357</t>
  </si>
  <si>
    <t>曹国军13141193624</t>
  </si>
  <si>
    <t>中建安装工程有限公司</t>
  </si>
  <si>
    <t>王世强 18653175189</t>
  </si>
  <si>
    <t>京建质字[2021](经)第0318号</t>
  </si>
  <si>
    <t>110230202112220101</t>
  </si>
  <si>
    <t>半导体装备产业化基地扩产项目（四期）标段一
已撤证</t>
  </si>
  <si>
    <t>戴浩13011253056</t>
  </si>
  <si>
    <t>已编制</t>
    <phoneticPr fontId="2" type="noConversion"/>
  </si>
  <si>
    <t>已编制</t>
    <phoneticPr fontId="43" type="noConversion"/>
  </si>
  <si>
    <t>2020.8.18</t>
    <phoneticPr fontId="43" type="noConversion"/>
  </si>
  <si>
    <t>2022.4.27</t>
    <phoneticPr fontId="43" type="noConversion"/>
  </si>
  <si>
    <t>2020.5.22</t>
    <phoneticPr fontId="43" type="noConversion"/>
  </si>
  <si>
    <t>2022.5.20</t>
    <phoneticPr fontId="43" type="noConversion"/>
  </si>
  <si>
    <t>2022.4.29</t>
    <phoneticPr fontId="43" type="noConversion"/>
  </si>
  <si>
    <t>2022.5.23</t>
    <phoneticPr fontId="43" type="noConversion"/>
  </si>
  <si>
    <t>2022.5.27</t>
    <phoneticPr fontId="43" type="noConversion"/>
  </si>
  <si>
    <t>2022.6.7</t>
    <phoneticPr fontId="43" type="noConversion"/>
  </si>
  <si>
    <t>2022.8.19</t>
    <phoneticPr fontId="43" type="noConversion"/>
  </si>
  <si>
    <t>2022.9.9</t>
    <phoneticPr fontId="43" type="noConversion"/>
  </si>
  <si>
    <t>2022.1.7</t>
    <phoneticPr fontId="43" type="noConversion"/>
  </si>
  <si>
    <t>2022.9.28</t>
    <phoneticPr fontId="43" type="noConversion"/>
  </si>
  <si>
    <t>2021.12.24</t>
    <phoneticPr fontId="43" type="noConversion"/>
  </si>
  <si>
    <t>2022.4.1</t>
    <phoneticPr fontId="43" type="noConversion"/>
  </si>
  <si>
    <t>2022.4.8</t>
    <phoneticPr fontId="43" type="noConversion"/>
  </si>
  <si>
    <t>2022.10.14</t>
    <phoneticPr fontId="43" type="noConversion"/>
  </si>
  <si>
    <t>2022.11.4</t>
    <phoneticPr fontId="43" type="noConversion"/>
  </si>
  <si>
    <t>2022.11.18</t>
    <phoneticPr fontId="43" type="noConversion"/>
  </si>
  <si>
    <t>2022.12.30</t>
    <phoneticPr fontId="43" type="noConversion"/>
  </si>
  <si>
    <t>2022.1.7</t>
    <phoneticPr fontId="2" type="noConversion"/>
  </si>
  <si>
    <t>2022.3.15</t>
    <phoneticPr fontId="2" type="noConversion"/>
  </si>
  <si>
    <t>2022.5.20</t>
    <phoneticPr fontId="2" type="noConversion"/>
  </si>
  <si>
    <t>2022.7.8</t>
    <phoneticPr fontId="2" type="noConversion"/>
  </si>
  <si>
    <t>2022.8.18</t>
    <phoneticPr fontId="2" type="noConversion"/>
  </si>
  <si>
    <t>2022.10.14</t>
    <phoneticPr fontId="2" type="noConversion"/>
  </si>
  <si>
    <t>2022.10.28</t>
    <phoneticPr fontId="2" type="noConversion"/>
  </si>
  <si>
    <t>2022.11.3</t>
    <phoneticPr fontId="2" type="noConversion"/>
  </si>
  <si>
    <t>2022.12.14</t>
    <phoneticPr fontId="2" type="noConversion"/>
  </si>
  <si>
    <t>2023.1.18</t>
    <phoneticPr fontId="2" type="noConversion"/>
  </si>
  <si>
    <t>2022.12.28</t>
    <phoneticPr fontId="43" type="noConversion"/>
  </si>
  <si>
    <t>2023.1.6</t>
    <phoneticPr fontId="43" type="noConversion"/>
  </si>
  <si>
    <t>2023.2.3</t>
    <phoneticPr fontId="43" type="noConversion"/>
  </si>
  <si>
    <t>2022.8.10、2023.11、2023.2.3</t>
    <phoneticPr fontId="43" type="noConversion"/>
  </si>
  <si>
    <t>2022.9.30</t>
    <phoneticPr fontId="43" type="noConversion"/>
  </si>
  <si>
    <t>已编制上传</t>
    <phoneticPr fontId="43" type="noConversion"/>
  </si>
  <si>
    <t>集成电路装备零部件研发制造基地项目（机加车间等7项）</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</si>
</sst>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_);[Red]\(0\)"/>
    <numFmt numFmtId="178" formatCode="0.00_ "/>
  </numFmts>
  <fonts count="46">
    <font>
      <sz val="11"/>
      <color theme="1"/>
      <name val="宋体"/>
      <charset val="134"/>
      <scheme val="minor"/>
    </font>
    <font>
      <sz val="9"/>
      <color theme="1"/>
      <name val="宋体"/>
      <charset val="134"/>
      <scheme val="minor"/>
    </font>
    <font>
      <sz val="9"/>
      <name val="宋体"/>
      <charset val="134"/>
      <scheme val="minor"/>
    </font>
    <font>
      <sz val="9"/>
      <name val="宋体"/>
      <charset val="134"/>
    </font>
    <font>
      <sz val="9"/>
      <color rgb="FFFF0000"/>
      <name val="宋体"/>
      <charset val="134"/>
      <scheme val="minor"/>
    </font>
    <font>
      <sz val="9"/>
      <name val="Simsun"/>
      <charset val="134"/>
    </font>
    <font>
      <sz val="9"/>
      <color rgb="FFFF0000"/>
      <name val="宋体"/>
      <charset val="134"/>
    </font>
    <font>
      <sz val="12"/>
      <color theme="1"/>
      <name val="宋体"/>
      <charset val="134"/>
      <scheme val="minor"/>
    </font>
    <font>
      <sz val="11"/>
      <name val="宋体"/>
      <charset val="134"/>
    </font>
    <font>
      <b/>
      <sz val="12"/>
      <name val="宋体"/>
      <charset val="134"/>
    </font>
    <font>
      <b/>
      <sz val="11"/>
      <name val="宋体"/>
      <charset val="134"/>
    </font>
    <font>
      <sz val="12"/>
      <name val="宋体"/>
      <charset val="134"/>
    </font>
    <font>
      <b/>
      <sz val="9"/>
      <color rgb="FFFF0000"/>
      <name val="宋体"/>
      <charset val="134"/>
      <scheme val="minor"/>
    </font>
    <font>
      <b/>
      <sz val="10"/>
      <color rgb="FF0070C0"/>
      <name val="黑体"/>
      <charset val="134"/>
    </font>
    <font>
      <sz val="9"/>
      <color indexed="8"/>
      <name val="宋体"/>
      <charset val="134"/>
    </font>
    <font>
      <b/>
      <sz val="9"/>
      <color rgb="FFFFC000"/>
      <name val="宋体"/>
      <charset val="134"/>
    </font>
    <font>
      <sz val="10"/>
      <color rgb="FF545454"/>
      <name val="Simsun"/>
      <charset val="134"/>
    </font>
    <font>
      <sz val="9"/>
      <color rgb="FF00B050"/>
      <name val="宋体"/>
      <charset val="134"/>
    </font>
    <font>
      <b/>
      <sz val="9"/>
      <color rgb="FF00B050"/>
      <name val="宋体"/>
      <charset val="134"/>
    </font>
    <font>
      <sz val="9"/>
      <color rgb="FF000000"/>
      <name val="宋体"/>
      <charset val="134"/>
    </font>
    <font>
      <b/>
      <sz val="9"/>
      <color rgb="FFFF0000"/>
      <name val="宋体"/>
      <charset val="134"/>
    </font>
    <font>
      <sz val="10"/>
      <color theme="1"/>
      <name val="宋体"/>
      <charset val="134"/>
      <scheme val="minor"/>
    </font>
    <font>
      <b/>
      <sz val="11"/>
      <color rgb="FFFF0000"/>
      <name val="宋体"/>
      <charset val="134"/>
      <scheme val="minor"/>
    </font>
    <font>
      <sz val="11"/>
      <color rgb="FF000000"/>
      <name val="宋体"/>
      <charset val="134"/>
      <scheme val="minor"/>
    </font>
    <font>
      <sz val="9"/>
      <color theme="7" tint="-0.249977111117893"/>
      <name val="宋体"/>
      <charset val="134"/>
    </font>
    <font>
      <sz val="9"/>
      <color rgb="FF70AD47"/>
      <name val="宋体"/>
      <charset val="134"/>
      <scheme val="minor"/>
    </font>
    <font>
      <b/>
      <sz val="9"/>
      <color rgb="FFBF8F00"/>
      <name val="宋体"/>
      <charset val="134"/>
      <scheme val="minor"/>
    </font>
    <font>
      <sz val="9"/>
      <color rgb="FF000000"/>
      <name val="宋体"/>
      <charset val="134"/>
      <scheme val="minor"/>
    </font>
    <font>
      <b/>
      <sz val="9"/>
      <color rgb="FF000000"/>
      <name val="宋体"/>
      <charset val="134"/>
    </font>
    <font>
      <sz val="9"/>
      <color rgb="FF545454"/>
      <name val="宋体"/>
      <charset val="134"/>
      <scheme val="minor"/>
    </font>
    <font>
      <sz val="11"/>
      <name val="宋体"/>
      <charset val="134"/>
      <scheme val="minor"/>
    </font>
    <font>
      <b/>
      <sz val="16"/>
      <color theme="1"/>
      <name val="宋体"/>
      <charset val="134"/>
      <scheme val="minor"/>
    </font>
    <font>
      <sz val="8"/>
      <color theme="1"/>
      <name val="宋体"/>
      <charset val="134"/>
      <scheme val="minor"/>
    </font>
    <font>
      <sz val="8"/>
      <color rgb="FF000000"/>
      <name val="宋体"/>
      <charset val="134"/>
      <scheme val="minor"/>
    </font>
    <font>
      <sz val="9"/>
      <color theme="9" tint="-0.249977111117893"/>
      <name val="宋体"/>
      <charset val="134"/>
    </font>
    <font>
      <sz val="9"/>
      <color rgb="FF417FF9"/>
      <name val="宋体"/>
      <charset val="134"/>
      <scheme val="minor"/>
    </font>
    <font>
      <b/>
      <sz val="12"/>
      <color rgb="FF000000"/>
      <name val="宋体"/>
      <charset val="134"/>
    </font>
    <font>
      <sz val="11"/>
      <color rgb="FF000000"/>
      <name val="宋体"/>
      <charset val="134"/>
    </font>
    <font>
      <sz val="9"/>
      <color rgb="FF417FF9"/>
      <name val="宋体"/>
      <charset val="134"/>
    </font>
    <font>
      <sz val="11"/>
      <color theme="1"/>
      <name val="宋体"/>
      <charset val="134"/>
      <scheme val="minor"/>
    </font>
    <font>
      <b/>
      <sz val="9"/>
      <name val="Tahoma"/>
      <family val="2"/>
    </font>
    <font>
      <sz val="9"/>
      <name val="Tahoma"/>
      <family val="2"/>
    </font>
    <font>
      <sz val="9"/>
      <name val="宋体"/>
      <family val="3"/>
      <charset val="134"/>
    </font>
    <font>
      <sz val="9"/>
      <name val="宋体"/>
      <family val="3"/>
      <charset val="134"/>
      <scheme val="minor"/>
    </font>
    <font>
      <sz val="9"/>
      <color rgb="FFFF0000"/>
      <name val="宋体"/>
      <family val="3"/>
      <charset val="134"/>
    </font>
    <font>
      <sz val="9"/>
      <color rgb="FFFF0000"/>
      <name val="宋体"/>
      <family val="3"/>
      <charset val="134"/>
      <scheme val="minor"/>
    </font>
  </fonts>
  <fills count="1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DEEBF7"/>
        <bgColor indexed="64"/>
      </patternFill>
    </fill>
    <fill>
      <patternFill patternType="solid">
        <fgColor rgb="FFFBE5D6"/>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theme="4" tint="0.79961546678060247"/>
        <bgColor indexed="64"/>
      </patternFill>
    </fill>
    <fill>
      <patternFill patternType="solid">
        <fgColor theme="2" tint="-9.9978637043366805E-2"/>
        <bgColor indexed="64"/>
      </patternFill>
    </fill>
    <fill>
      <patternFill patternType="solid">
        <fgColor theme="8" tint="0.79961546678060247"/>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rgb="FF000000"/>
      </right>
      <top/>
      <bottom style="thin">
        <color rgb="FF000000"/>
      </bottom>
      <diagonal/>
    </border>
  </borders>
  <cellStyleXfs count="727">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9"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9"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9"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9" fillId="0" borderId="0">
      <alignment vertical="center"/>
    </xf>
    <xf numFmtId="0" fontId="39"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9"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cellStyleXfs>
  <cellXfs count="270">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166" applyFont="1" applyBorder="1" applyAlignment="1">
      <alignment horizontal="center" vertical="center" wrapText="1"/>
    </xf>
    <xf numFmtId="0" fontId="3" fillId="0" borderId="1" xfId="166" applyFont="1" applyBorder="1" applyAlignment="1">
      <alignment horizontal="left" vertical="center" wrapText="1"/>
    </xf>
    <xf numFmtId="0" fontId="4" fillId="0" borderId="1" xfId="166" applyFont="1" applyBorder="1" applyAlignment="1">
      <alignment horizontal="center" vertical="center" wrapText="1"/>
    </xf>
    <xf numFmtId="0" fontId="4" fillId="0" borderId="1" xfId="166" applyFont="1" applyBorder="1" applyAlignment="1">
      <alignment horizontal="left" vertical="center" wrapText="1"/>
    </xf>
    <xf numFmtId="0" fontId="3" fillId="0" borderId="2" xfId="696" applyFont="1" applyBorder="1" applyAlignment="1">
      <alignment horizontal="center" vertical="center" wrapText="1"/>
    </xf>
    <xf numFmtId="0" fontId="5" fillId="0" borderId="1" xfId="0" applyFont="1" applyBorder="1" applyAlignment="1">
      <alignment horizontal="center" vertical="center" wrapText="1"/>
    </xf>
    <xf numFmtId="0" fontId="4" fillId="2" borderId="1" xfId="166" applyFont="1" applyFill="1" applyBorder="1" applyAlignment="1">
      <alignment horizontal="center" vertical="center" wrapText="1"/>
    </xf>
    <xf numFmtId="0" fontId="6" fillId="2" borderId="1" xfId="166" applyFont="1" applyFill="1" applyBorder="1" applyAlignment="1">
      <alignment horizontal="left" vertical="center" wrapText="1"/>
    </xf>
    <xf numFmtId="0" fontId="7" fillId="0" borderId="1" xfId="0" applyFont="1" applyBorder="1" applyAlignment="1">
      <alignment horizontal="center" vertical="center" wrapText="1"/>
    </xf>
    <xf numFmtId="0" fontId="4" fillId="3" borderId="1" xfId="166" applyFont="1" applyFill="1" applyBorder="1" applyAlignment="1">
      <alignment horizontal="center" vertical="center" wrapText="1"/>
    </xf>
    <xf numFmtId="0" fontId="3" fillId="0" borderId="1" xfId="696" applyFont="1" applyBorder="1" applyAlignment="1">
      <alignment horizontal="center" vertical="center" wrapText="1"/>
    </xf>
    <xf numFmtId="0" fontId="3" fillId="3" borderId="1" xfId="696" applyFont="1" applyFill="1" applyBorder="1" applyAlignment="1">
      <alignment horizontal="center" vertical="center" wrapText="1"/>
    </xf>
    <xf numFmtId="0" fontId="4" fillId="4" borderId="1" xfId="166" applyFont="1" applyFill="1" applyBorder="1" applyAlignment="1">
      <alignment horizontal="center" vertical="center" wrapText="1"/>
    </xf>
    <xf numFmtId="0" fontId="0" fillId="0" borderId="0" xfId="0" applyAlignment="1">
      <alignment vertical="center" wrapText="1"/>
    </xf>
    <xf numFmtId="0" fontId="4" fillId="0" borderId="3" xfId="166" applyFont="1" applyBorder="1" applyAlignment="1">
      <alignment horizontal="center" vertical="center" wrapText="1"/>
    </xf>
    <xf numFmtId="0" fontId="4" fillId="2" borderId="2" xfId="166" applyFont="1" applyFill="1" applyBorder="1" applyAlignment="1">
      <alignment horizontal="center" vertical="center" wrapText="1"/>
    </xf>
    <xf numFmtId="14" fontId="4" fillId="2" borderId="3" xfId="166" applyNumberFormat="1" applyFont="1" applyFill="1" applyBorder="1" applyAlignment="1">
      <alignment horizontal="center" vertical="center" wrapText="1"/>
    </xf>
    <xf numFmtId="14" fontId="3" fillId="0" borderId="1" xfId="166" applyNumberFormat="1" applyFont="1" applyBorder="1" applyAlignment="1">
      <alignment horizontal="center" vertical="center" wrapText="1"/>
    </xf>
    <xf numFmtId="0" fontId="2" fillId="0" borderId="3" xfId="166" applyFont="1" applyBorder="1" applyAlignment="1">
      <alignment horizontal="center" vertical="center" wrapText="1"/>
    </xf>
    <xf numFmtId="0" fontId="2" fillId="5" borderId="3" xfId="166" applyFont="1" applyFill="1" applyBorder="1" applyAlignment="1">
      <alignment horizontal="center" vertical="center" wrapText="1"/>
    </xf>
    <xf numFmtId="14" fontId="6" fillId="2" borderId="1" xfId="166" applyNumberFormat="1" applyFont="1" applyFill="1" applyBorder="1" applyAlignment="1">
      <alignment horizontal="center" vertical="center" wrapText="1"/>
    </xf>
    <xf numFmtId="0" fontId="4" fillId="2" borderId="3" xfId="166" applyFont="1" applyFill="1" applyBorder="1" applyAlignment="1">
      <alignment horizontal="center" vertical="center" wrapText="1"/>
    </xf>
    <xf numFmtId="0" fontId="3" fillId="0" borderId="0" xfId="0" applyFont="1">
      <alignment vertical="center"/>
    </xf>
    <xf numFmtId="0" fontId="3" fillId="3" borderId="0" xfId="0" applyFont="1" applyFill="1">
      <alignment vertical="center"/>
    </xf>
    <xf numFmtId="0" fontId="8"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9" fillId="0" borderId="0" xfId="696" applyFont="1" applyAlignment="1">
      <alignment horizontal="center" vertical="center" wrapText="1"/>
    </xf>
    <xf numFmtId="0" fontId="3" fillId="0" borderId="1" xfId="0" applyFont="1" applyBorder="1" applyAlignment="1">
      <alignment horizontal="center" vertical="center"/>
    </xf>
    <xf numFmtId="0" fontId="3" fillId="7" borderId="1" xfId="166" applyFont="1" applyFill="1" applyBorder="1" applyAlignment="1">
      <alignment horizontal="center" vertical="center" wrapText="1"/>
    </xf>
    <xf numFmtId="0" fontId="3" fillId="5" borderId="1" xfId="166"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166" applyFont="1" applyBorder="1" applyAlignment="1">
      <alignment vertical="center" wrapText="1"/>
    </xf>
    <xf numFmtId="0" fontId="8" fillId="6" borderId="1" xfId="0" applyFont="1" applyFill="1" applyBorder="1" applyAlignment="1">
      <alignment horizontal="center" vertical="center"/>
    </xf>
    <xf numFmtId="0" fontId="10" fillId="0" borderId="4" xfId="0" applyFont="1" applyBorder="1" applyAlignment="1">
      <alignment horizontal="center" vertical="center"/>
    </xf>
    <xf numFmtId="0" fontId="11" fillId="0" borderId="1" xfId="166" applyBorder="1" applyAlignment="1">
      <alignment horizontal="center" vertical="center" wrapText="1"/>
    </xf>
    <xf numFmtId="0" fontId="10" fillId="6" borderId="4" xfId="0" applyFont="1" applyFill="1" applyBorder="1" applyAlignment="1">
      <alignment horizontal="center" vertical="center"/>
    </xf>
    <xf numFmtId="0" fontId="1" fillId="0" borderId="1" xfId="0" applyFont="1" applyBorder="1" applyAlignment="1">
      <alignment horizontal="center" vertical="center"/>
    </xf>
    <xf numFmtId="0" fontId="3" fillId="8" borderId="1" xfId="166" applyFont="1" applyFill="1" applyBorder="1" applyAlignment="1">
      <alignment horizontal="center" vertical="center" wrapText="1"/>
    </xf>
    <xf numFmtId="0" fontId="3" fillId="8" borderId="1" xfId="0" applyFont="1" applyFill="1" applyBorder="1" applyAlignment="1">
      <alignment horizontal="center" vertical="center" wrapText="1"/>
    </xf>
    <xf numFmtId="0" fontId="12" fillId="0" borderId="1" xfId="0" applyFont="1" applyBorder="1" applyAlignment="1">
      <alignment horizontal="center" vertical="center" wrapText="1"/>
    </xf>
    <xf numFmtId="14" fontId="0" fillId="0" borderId="1" xfId="0" applyNumberFormat="1" applyBorder="1" applyAlignment="1">
      <alignment horizontal="center" vertical="center"/>
    </xf>
    <xf numFmtId="0" fontId="8" fillId="0" borderId="4" xfId="0" applyFont="1" applyBorder="1" applyAlignment="1">
      <alignment horizontal="center" vertical="center"/>
    </xf>
    <xf numFmtId="14" fontId="3" fillId="3" borderId="1" xfId="166" applyNumberFormat="1" applyFont="1" applyFill="1" applyBorder="1" applyAlignment="1">
      <alignment horizontal="center" vertical="center" wrapText="1"/>
    </xf>
    <xf numFmtId="0" fontId="3" fillId="0" borderId="5" xfId="166" applyFont="1" applyBorder="1" applyAlignment="1">
      <alignment horizontal="center" vertical="center" wrapText="1"/>
    </xf>
    <xf numFmtId="0" fontId="9" fillId="0" borderId="0" xfId="696" applyFont="1" applyAlignment="1">
      <alignment vertical="center" wrapText="1"/>
    </xf>
    <xf numFmtId="0" fontId="3" fillId="0" borderId="0" xfId="696" applyFont="1">
      <alignment vertical="center"/>
    </xf>
    <xf numFmtId="0" fontId="3" fillId="0" borderId="0" xfId="696" applyFont="1" applyAlignment="1">
      <alignment horizontal="left" vertical="center" wrapText="1"/>
    </xf>
    <xf numFmtId="0" fontId="1" fillId="0" borderId="1" xfId="696" applyFont="1" applyBorder="1" applyAlignment="1">
      <alignment horizontal="center" vertical="center" wrapText="1"/>
    </xf>
    <xf numFmtId="0" fontId="1" fillId="0" borderId="0" xfId="0" applyFont="1" applyAlignment="1">
      <alignment horizontal="center" vertical="center" wrapText="1"/>
    </xf>
    <xf numFmtId="0" fontId="3" fillId="0" borderId="0" xfId="696" applyFont="1" applyAlignment="1">
      <alignment horizontal="center" vertical="center" wrapText="1"/>
    </xf>
    <xf numFmtId="0" fontId="3" fillId="0" borderId="1" xfId="672" applyFont="1" applyBorder="1" applyAlignment="1">
      <alignment horizontal="left" vertical="center" wrapText="1"/>
    </xf>
    <xf numFmtId="0" fontId="8" fillId="0" borderId="4" xfId="0" applyFont="1" applyBorder="1">
      <alignment vertical="center"/>
    </xf>
    <xf numFmtId="0" fontId="8" fillId="0" borderId="0" xfId="0" applyFont="1">
      <alignment vertical="center"/>
    </xf>
    <xf numFmtId="0" fontId="2" fillId="0" borderId="1" xfId="166" applyFont="1" applyBorder="1" applyAlignment="1">
      <alignment horizontal="center" vertical="center" wrapText="1"/>
    </xf>
    <xf numFmtId="0" fontId="13" fillId="0" borderId="1" xfId="0" applyFont="1" applyBorder="1" applyAlignment="1">
      <alignment horizontal="center" vertical="center" wrapText="1"/>
    </xf>
    <xf numFmtId="0" fontId="2" fillId="9" borderId="1" xfId="166" applyFont="1" applyFill="1" applyBorder="1" applyAlignment="1">
      <alignment horizontal="left" vertical="center" wrapText="1"/>
    </xf>
    <xf numFmtId="0" fontId="1" fillId="9" borderId="1" xfId="0" applyFont="1" applyFill="1" applyBorder="1" applyAlignment="1">
      <alignment horizontal="center" vertical="center" wrapText="1"/>
    </xf>
    <xf numFmtId="0" fontId="12" fillId="9" borderId="1" xfId="166" applyFont="1" applyFill="1" applyBorder="1" applyAlignment="1">
      <alignment horizontal="center" vertical="center" wrapText="1"/>
    </xf>
    <xf numFmtId="0" fontId="2" fillId="9" borderId="1" xfId="166" applyFont="1" applyFill="1" applyBorder="1" applyAlignment="1">
      <alignment horizontal="center" vertical="center" wrapText="1"/>
    </xf>
    <xf numFmtId="0" fontId="12" fillId="3" borderId="1" xfId="166"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applyFont="1" applyBorder="1" applyAlignment="1">
      <alignment horizontal="left" vertical="center" wrapText="1"/>
    </xf>
    <xf numFmtId="14" fontId="15" fillId="3" borderId="1" xfId="166" applyNumberFormat="1" applyFont="1" applyFill="1" applyBorder="1" applyAlignment="1">
      <alignment horizontal="center" vertical="center" wrapText="1"/>
    </xf>
    <xf numFmtId="0" fontId="2" fillId="0" borderId="3" xfId="672" applyFont="1" applyBorder="1" applyAlignment="1">
      <alignment horizontal="center" vertical="center" wrapText="1"/>
    </xf>
    <xf numFmtId="0" fontId="2" fillId="10" borderId="3" xfId="166" applyFont="1" applyFill="1" applyBorder="1" applyAlignment="1">
      <alignment horizontal="center" vertical="center" wrapText="1"/>
    </xf>
    <xf numFmtId="0" fontId="8" fillId="3" borderId="1" xfId="0" applyFont="1" applyFill="1" applyBorder="1">
      <alignment vertical="center"/>
    </xf>
    <xf numFmtId="0" fontId="3" fillId="3" borderId="0" xfId="0" applyFont="1" applyFill="1" applyAlignment="1">
      <alignment horizontal="center" vertical="center"/>
    </xf>
    <xf numFmtId="0" fontId="9" fillId="0" borderId="0" xfId="0" applyFont="1" applyAlignment="1">
      <alignment horizontal="center" vertical="center"/>
    </xf>
    <xf numFmtId="0" fontId="16" fillId="0" borderId="1" xfId="0" applyFont="1" applyBorder="1" applyAlignment="1">
      <alignment horizontal="center" vertical="center"/>
    </xf>
    <xf numFmtId="0" fontId="3" fillId="7" borderId="1" xfId="166" applyFont="1" applyFill="1" applyBorder="1" applyAlignment="1">
      <alignment horizontal="left" vertical="center" wrapText="1"/>
    </xf>
    <xf numFmtId="0" fontId="3" fillId="9" borderId="1" xfId="166" applyFont="1" applyFill="1" applyBorder="1" applyAlignment="1">
      <alignment horizontal="center" vertical="center" wrapText="1"/>
    </xf>
    <xf numFmtId="0" fontId="3" fillId="6" borderId="1" xfId="166" applyFont="1" applyFill="1" applyBorder="1" applyAlignment="1">
      <alignment horizontal="center" vertical="center" wrapText="1"/>
    </xf>
    <xf numFmtId="0" fontId="8"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1" xfId="0" applyFont="1" applyFill="1" applyBorder="1" applyAlignment="1">
      <alignment horizontal="center" vertical="center"/>
    </xf>
    <xf numFmtId="0" fontId="3" fillId="3" borderId="1" xfId="166" applyFont="1" applyFill="1" applyBorder="1" applyAlignment="1">
      <alignment horizontal="center" vertical="center" wrapText="1"/>
    </xf>
    <xf numFmtId="0" fontId="0" fillId="0" borderId="1" xfId="0" applyBorder="1">
      <alignment vertical="center"/>
    </xf>
    <xf numFmtId="14" fontId="0" fillId="0" borderId="1" xfId="0" applyNumberFormat="1" applyBorder="1">
      <alignment vertical="center"/>
    </xf>
    <xf numFmtId="0" fontId="17" fillId="3" borderId="1" xfId="166" applyFont="1" applyFill="1" applyBorder="1" applyAlignment="1">
      <alignment horizontal="center" vertical="center" wrapText="1"/>
    </xf>
    <xf numFmtId="0" fontId="9" fillId="0" borderId="0" xfId="0" applyFont="1">
      <alignment vertical="center"/>
    </xf>
    <xf numFmtId="0" fontId="3" fillId="0" borderId="0" xfId="0" applyFont="1" applyAlignment="1">
      <alignment vertical="center" wrapText="1"/>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8" fillId="0" borderId="6" xfId="0" applyFont="1" applyBorder="1" applyAlignment="1">
      <alignment horizontal="center" vertical="center"/>
    </xf>
    <xf numFmtId="0" fontId="18" fillId="7" borderId="1" xfId="166" applyFont="1" applyFill="1" applyBorder="1" applyAlignment="1">
      <alignment horizontal="center" vertical="center" wrapText="1"/>
    </xf>
    <xf numFmtId="0" fontId="18" fillId="0" borderId="1" xfId="166" applyFont="1" applyBorder="1" applyAlignment="1">
      <alignment horizontal="center" vertical="center" wrapText="1"/>
    </xf>
    <xf numFmtId="0" fontId="3" fillId="0" borderId="2" xfId="166" applyFont="1" applyBorder="1" applyAlignment="1">
      <alignment horizontal="center" vertical="center" wrapText="1"/>
    </xf>
    <xf numFmtId="0" fontId="3" fillId="5" borderId="1" xfId="166" applyFont="1" applyFill="1" applyBorder="1" applyAlignment="1">
      <alignment horizontal="center" vertical="center" wrapText="1"/>
    </xf>
    <xf numFmtId="0" fontId="3" fillId="0" borderId="4" xfId="166" applyFont="1" applyBorder="1" applyAlignment="1">
      <alignment horizontal="center" vertical="center" wrapText="1"/>
    </xf>
    <xf numFmtId="0" fontId="8" fillId="8" borderId="6" xfId="0" applyFont="1" applyFill="1" applyBorder="1" applyAlignment="1">
      <alignment horizontal="center" vertical="center"/>
    </xf>
    <xf numFmtId="0" fontId="0" fillId="0" borderId="6" xfId="0" applyBorder="1" applyAlignment="1">
      <alignment horizontal="center" vertical="center"/>
    </xf>
    <xf numFmtId="0" fontId="18" fillId="0" borderId="1" xfId="166" applyFont="1" applyBorder="1" applyAlignment="1">
      <alignment horizontal="left" vertical="center" wrapText="1"/>
    </xf>
    <xf numFmtId="0" fontId="0" fillId="8" borderId="6" xfId="0" applyFill="1" applyBorder="1" applyAlignment="1">
      <alignment horizontal="center" vertical="center"/>
    </xf>
    <xf numFmtId="0" fontId="2" fillId="7" borderId="1" xfId="166" applyFont="1" applyFill="1" applyBorder="1" applyAlignment="1">
      <alignment horizontal="center" vertical="center" wrapText="1"/>
    </xf>
    <xf numFmtId="0" fontId="3" fillId="7" borderId="5" xfId="166" applyFont="1" applyFill="1" applyBorder="1" applyAlignment="1">
      <alignment horizontal="center" vertical="center" wrapText="1"/>
    </xf>
    <xf numFmtId="0" fontId="0" fillId="11" borderId="0" xfId="0" applyFill="1" applyAlignment="1">
      <alignment horizontal="center" vertical="center"/>
    </xf>
    <xf numFmtId="0" fontId="19" fillId="0" borderId="5" xfId="166" applyFont="1" applyBorder="1" applyAlignment="1">
      <alignment horizontal="center" vertical="center" wrapText="1"/>
    </xf>
    <xf numFmtId="0" fontId="8" fillId="6" borderId="0" xfId="0" applyFont="1" applyFill="1" applyAlignment="1">
      <alignment horizontal="center" vertical="center"/>
    </xf>
    <xf numFmtId="0" fontId="20" fillId="3" borderId="1" xfId="166" applyFont="1" applyFill="1" applyBorder="1" applyAlignment="1">
      <alignment horizontal="center" vertical="center" wrapText="1"/>
    </xf>
    <xf numFmtId="0" fontId="3" fillId="12" borderId="4" xfId="166" applyFont="1" applyFill="1" applyBorder="1" applyAlignment="1">
      <alignment horizontal="center" vertical="center" wrapText="1"/>
    </xf>
    <xf numFmtId="0" fontId="20" fillId="0" borderId="1" xfId="166" applyFont="1" applyBorder="1" applyAlignment="1">
      <alignment horizontal="center" vertical="center" wrapText="1"/>
    </xf>
    <xf numFmtId="0" fontId="3" fillId="12" borderId="1" xfId="166" applyFont="1" applyFill="1" applyBorder="1" applyAlignment="1">
      <alignment horizontal="left" vertical="center" wrapText="1"/>
    </xf>
    <xf numFmtId="0" fontId="1" fillId="0" borderId="1" xfId="0" applyFont="1" applyBorder="1" applyAlignment="1">
      <alignment vertical="center" wrapText="1"/>
    </xf>
    <xf numFmtId="0" fontId="1" fillId="0" borderId="5" xfId="0" applyFont="1" applyBorder="1" applyAlignment="1">
      <alignment horizontal="center" vertical="center"/>
    </xf>
    <xf numFmtId="0" fontId="21" fillId="0" borderId="1" xfId="0" applyFont="1" applyBorder="1" applyAlignment="1">
      <alignment vertical="center" wrapText="1"/>
    </xf>
    <xf numFmtId="0" fontId="2" fillId="0" borderId="1" xfId="166" applyFont="1" applyBorder="1" applyAlignment="1">
      <alignment horizontal="left" vertical="center" wrapText="1"/>
    </xf>
    <xf numFmtId="0" fontId="6" fillId="0" borderId="5" xfId="166" applyFont="1" applyBorder="1" applyAlignment="1">
      <alignment horizontal="center" vertical="center" wrapText="1"/>
    </xf>
    <xf numFmtId="0" fontId="1" fillId="7"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1" fillId="7" borderId="1" xfId="0" applyFont="1" applyFill="1" applyBorder="1" applyAlignment="1">
      <alignment vertical="center" wrapText="1"/>
    </xf>
    <xf numFmtId="0" fontId="18" fillId="7" borderId="1" xfId="166" applyFont="1" applyFill="1" applyBorder="1" applyAlignment="1">
      <alignment horizontal="left" vertical="center" wrapText="1"/>
    </xf>
    <xf numFmtId="0" fontId="1"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1" fillId="0" borderId="4" xfId="0" applyFont="1" applyBorder="1" applyAlignment="1">
      <alignment horizontal="center" vertical="center" wrapText="1"/>
    </xf>
    <xf numFmtId="14" fontId="17" fillId="3" borderId="1" xfId="166" applyNumberFormat="1" applyFont="1" applyFill="1" applyBorder="1" applyAlignment="1">
      <alignment horizontal="center" vertical="center" wrapText="1"/>
    </xf>
    <xf numFmtId="0" fontId="3" fillId="13" borderId="1" xfId="166" applyFont="1" applyFill="1" applyBorder="1" applyAlignment="1">
      <alignment horizontal="center" vertical="center" wrapText="1"/>
    </xf>
    <xf numFmtId="0" fontId="3" fillId="5" borderId="5" xfId="166" applyFont="1" applyFill="1" applyBorder="1" applyAlignment="1">
      <alignment horizontal="center" vertical="center" wrapText="1"/>
    </xf>
    <xf numFmtId="14" fontId="3" fillId="3" borderId="5" xfId="166" applyNumberFormat="1" applyFont="1" applyFill="1" applyBorder="1" applyAlignment="1">
      <alignment horizontal="center" vertical="center" wrapText="1"/>
    </xf>
    <xf numFmtId="14" fontId="3" fillId="0" borderId="5" xfId="166" applyNumberFormat="1" applyFont="1" applyBorder="1" applyAlignment="1">
      <alignment horizontal="center" vertical="center" wrapText="1"/>
    </xf>
    <xf numFmtId="14" fontId="0" fillId="0" borderId="5" xfId="0" applyNumberFormat="1" applyBorder="1" applyAlignment="1">
      <alignment horizontal="center" vertical="center"/>
    </xf>
    <xf numFmtId="14" fontId="23" fillId="0" borderId="5" xfId="0" applyNumberFormat="1" applyFont="1" applyBorder="1" applyAlignment="1">
      <alignment horizontal="center" vertical="center"/>
    </xf>
    <xf numFmtId="14" fontId="3" fillId="7" borderId="1" xfId="166" applyNumberFormat="1" applyFont="1" applyFill="1" applyBorder="1" applyAlignment="1">
      <alignment horizontal="center" vertical="center" wrapText="1"/>
    </xf>
    <xf numFmtId="0" fontId="6" fillId="9" borderId="1" xfId="166" applyFont="1" applyFill="1" applyBorder="1" applyAlignment="1">
      <alignment horizontal="center" vertical="center" wrapText="1"/>
    </xf>
    <xf numFmtId="0" fontId="6" fillId="0" borderId="1" xfId="166" applyFont="1" applyBorder="1" applyAlignment="1">
      <alignment horizontal="center" vertical="center" wrapText="1"/>
    </xf>
    <xf numFmtId="0" fontId="0" fillId="9" borderId="0" xfId="0" applyFill="1" applyAlignment="1">
      <alignment vertical="center" wrapText="1"/>
    </xf>
    <xf numFmtId="0" fontId="3" fillId="9" borderId="5" xfId="166" applyFont="1" applyFill="1" applyBorder="1" applyAlignment="1">
      <alignment horizontal="center" vertical="center" wrapText="1"/>
    </xf>
    <xf numFmtId="0" fontId="3" fillId="0" borderId="0" xfId="696" applyFont="1" applyAlignment="1">
      <alignment vertical="center" wrapText="1"/>
    </xf>
    <xf numFmtId="0" fontId="3" fillId="14" borderId="1" xfId="166" applyFont="1" applyFill="1" applyBorder="1" applyAlignment="1">
      <alignment horizontal="center" vertical="center" wrapText="1"/>
    </xf>
    <xf numFmtId="0" fontId="8" fillId="0" borderId="1" xfId="0" applyFont="1" applyBorder="1" applyAlignment="1">
      <alignment vertical="center" wrapText="1"/>
    </xf>
    <xf numFmtId="0" fontId="24" fillId="0" borderId="1" xfId="166" applyFont="1" applyBorder="1" applyAlignment="1">
      <alignment horizontal="center" vertical="center" wrapText="1"/>
    </xf>
    <xf numFmtId="0" fontId="4" fillId="0" borderId="6"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6" fillId="0" borderId="6" xfId="0" applyFont="1" applyBorder="1">
      <alignment vertical="center"/>
    </xf>
    <xf numFmtId="0" fontId="27" fillId="0" borderId="9" xfId="0" applyFont="1" applyBorder="1" applyAlignment="1">
      <alignment horizontal="center" vertical="center" wrapText="1"/>
    </xf>
    <xf numFmtId="0" fontId="28" fillId="0" borderId="1" xfId="0" applyFont="1" applyBorder="1">
      <alignment vertical="center"/>
    </xf>
    <xf numFmtId="0" fontId="8" fillId="3" borderId="1" xfId="0" applyFont="1" applyFill="1" applyBorder="1" applyAlignment="1">
      <alignment vertical="center" wrapText="1"/>
    </xf>
    <xf numFmtId="0" fontId="2" fillId="0" borderId="2" xfId="696" applyFont="1" applyBorder="1" applyAlignment="1">
      <alignment horizontal="center" vertical="center" wrapText="1"/>
    </xf>
    <xf numFmtId="0" fontId="29" fillId="0" borderId="1" xfId="0" applyFont="1" applyBorder="1" applyAlignment="1">
      <alignment horizontal="center" vertical="center" wrapText="1"/>
    </xf>
    <xf numFmtId="0" fontId="2" fillId="0" borderId="1" xfId="696" applyFont="1" applyBorder="1" applyAlignment="1">
      <alignment horizontal="center" vertical="center" wrapText="1"/>
    </xf>
    <xf numFmtId="0" fontId="27" fillId="3" borderId="1" xfId="696" applyFont="1" applyFill="1" applyBorder="1" applyAlignment="1">
      <alignment horizontal="center" vertical="center" wrapText="1"/>
    </xf>
    <xf numFmtId="0" fontId="27" fillId="3" borderId="1" xfId="166" applyFont="1" applyFill="1" applyBorder="1" applyAlignment="1">
      <alignment horizontal="center" vertical="center" wrapText="1"/>
    </xf>
    <xf numFmtId="178" fontId="30" fillId="0" borderId="0" xfId="0" applyNumberFormat="1" applyFont="1" applyAlignment="1">
      <alignment horizontal="left" vertical="center"/>
    </xf>
    <xf numFmtId="0" fontId="2" fillId="15" borderId="1" xfId="696" applyFont="1" applyFill="1" applyBorder="1" applyAlignment="1">
      <alignment horizontal="center" vertical="center" wrapText="1"/>
    </xf>
    <xf numFmtId="0" fontId="2" fillId="9" borderId="1" xfId="696" applyFont="1" applyFill="1" applyBorder="1" applyAlignment="1">
      <alignment horizontal="center" vertical="center" wrapText="1"/>
    </xf>
    <xf numFmtId="0" fontId="2" fillId="0" borderId="10" xfId="696" applyFont="1" applyBorder="1" applyAlignment="1">
      <alignment horizontal="center" vertical="center" wrapText="1"/>
    </xf>
    <xf numFmtId="0" fontId="3" fillId="0" borderId="1" xfId="696" applyFont="1" applyBorder="1" applyAlignment="1">
      <alignment horizontal="left" vertical="center" wrapText="1"/>
    </xf>
    <xf numFmtId="0" fontId="8" fillId="0" borderId="1" xfId="0" applyFont="1" applyBorder="1">
      <alignment vertical="center"/>
    </xf>
    <xf numFmtId="0" fontId="3" fillId="0" borderId="1" xfId="0" applyFont="1" applyBorder="1">
      <alignment vertical="center"/>
    </xf>
    <xf numFmtId="0" fontId="8" fillId="3" borderId="2" xfId="0" applyFont="1" applyFill="1" applyBorder="1">
      <alignment vertical="center"/>
    </xf>
    <xf numFmtId="0" fontId="32" fillId="0" borderId="1" xfId="0" applyFont="1" applyBorder="1" applyAlignment="1">
      <alignment horizontal="center" vertical="center" wrapText="1"/>
    </xf>
    <xf numFmtId="177" fontId="32" fillId="0" borderId="1" xfId="0" applyNumberFormat="1" applyFont="1" applyBorder="1" applyAlignment="1">
      <alignment horizontal="center" vertical="center" wrapText="1"/>
    </xf>
    <xf numFmtId="176" fontId="32" fillId="0" borderId="1" xfId="0" applyNumberFormat="1" applyFont="1" applyBorder="1" applyAlignment="1">
      <alignment horizontal="center" vertical="center" wrapText="1"/>
    </xf>
    <xf numFmtId="0" fontId="33" fillId="0" borderId="6" xfId="0" applyFont="1" applyBorder="1" applyAlignment="1">
      <alignment horizontal="center" vertical="center" wrapText="1"/>
    </xf>
    <xf numFmtId="0" fontId="32" fillId="0" borderId="1" xfId="0" applyFont="1" applyBorder="1" applyAlignment="1">
      <alignment horizontal="center" vertical="center"/>
    </xf>
    <xf numFmtId="0" fontId="2" fillId="3" borderId="1" xfId="166" applyFont="1" applyFill="1" applyBorder="1" applyAlignment="1">
      <alignment horizontal="center" vertical="center" wrapText="1"/>
    </xf>
    <xf numFmtId="0" fontId="19" fillId="0" borderId="1" xfId="166" applyFont="1" applyBorder="1" applyAlignment="1">
      <alignment horizontal="center" vertical="center" wrapText="1"/>
    </xf>
    <xf numFmtId="0" fontId="19" fillId="3" borderId="1" xfId="166" applyFont="1" applyFill="1" applyBorder="1" applyAlignment="1">
      <alignment horizontal="center" vertical="center" wrapText="1"/>
    </xf>
    <xf numFmtId="0" fontId="34" fillId="3" borderId="1" xfId="166" applyFont="1" applyFill="1" applyBorder="1" applyAlignment="1">
      <alignment horizontal="center" vertical="center" wrapText="1"/>
    </xf>
    <xf numFmtId="0" fontId="3" fillId="0" borderId="3" xfId="672" applyFont="1" applyBorder="1" applyAlignment="1">
      <alignment horizontal="left" vertical="center" wrapText="1"/>
    </xf>
    <xf numFmtId="0" fontId="8" fillId="0" borderId="3" xfId="0" applyFont="1" applyBorder="1">
      <alignment vertical="center"/>
    </xf>
    <xf numFmtId="0" fontId="8" fillId="3" borderId="10" xfId="0" applyFont="1" applyFill="1" applyBorder="1">
      <alignment vertical="center"/>
    </xf>
    <xf numFmtId="0" fontId="3" fillId="7" borderId="0" xfId="0" applyFont="1" applyFill="1" applyAlignment="1">
      <alignment horizontal="center" vertical="center"/>
    </xf>
    <xf numFmtId="0" fontId="3" fillId="9" borderId="0" xfId="0" applyFont="1" applyFill="1" applyAlignment="1">
      <alignment horizontal="center" vertical="center"/>
    </xf>
    <xf numFmtId="49" fontId="27" fillId="0" borderId="9" xfId="0" applyNumberFormat="1" applyFont="1" applyBorder="1" applyAlignment="1">
      <alignment horizontal="center" vertical="center" wrapText="1"/>
    </xf>
    <xf numFmtId="0" fontId="27" fillId="0" borderId="5"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8" fillId="0" borderId="5" xfId="166" applyFont="1" applyBorder="1" applyAlignment="1">
      <alignment horizontal="left" vertical="center" wrapText="1"/>
    </xf>
    <xf numFmtId="0" fontId="27" fillId="0" borderId="6" xfId="0" applyFont="1" applyBorder="1" applyAlignment="1">
      <alignment horizontal="center" vertical="center" wrapText="1"/>
    </xf>
    <xf numFmtId="0" fontId="8" fillId="0" borderId="1" xfId="0" applyFont="1" applyBorder="1" applyAlignment="1">
      <alignment horizontal="center" vertical="center"/>
    </xf>
    <xf numFmtId="0" fontId="3" fillId="16" borderId="1" xfId="166" applyFont="1" applyFill="1" applyBorder="1" applyAlignment="1">
      <alignment horizontal="center" vertical="center" wrapText="1"/>
    </xf>
    <xf numFmtId="0" fontId="8" fillId="16" borderId="1" xfId="0" applyFont="1" applyFill="1" applyBorder="1" applyAlignment="1">
      <alignment horizontal="center" vertical="center"/>
    </xf>
    <xf numFmtId="0" fontId="3" fillId="0" borderId="6" xfId="166" applyFont="1" applyBorder="1" applyAlignment="1">
      <alignment horizontal="center" vertical="center" wrapText="1"/>
    </xf>
    <xf numFmtId="0" fontId="3" fillId="0" borderId="12" xfId="166" applyFont="1" applyBorder="1" applyAlignment="1">
      <alignment horizontal="center" vertical="center" wrapText="1"/>
    </xf>
    <xf numFmtId="0" fontId="27" fillId="0" borderId="13" xfId="0" applyFont="1" applyBorder="1" applyAlignment="1">
      <alignment horizontal="center" vertical="center" wrapText="1"/>
    </xf>
    <xf numFmtId="0" fontId="27" fillId="0" borderId="12" xfId="0" applyFont="1" applyBorder="1" applyAlignment="1">
      <alignment horizontal="center" vertical="center" wrapText="1"/>
    </xf>
    <xf numFmtId="0" fontId="27" fillId="5" borderId="6" xfId="0" applyFont="1" applyFill="1" applyBorder="1" applyAlignment="1">
      <alignment horizontal="center" vertical="center" wrapText="1"/>
    </xf>
    <xf numFmtId="0" fontId="10" fillId="16" borderId="4" xfId="0" applyFont="1" applyFill="1" applyBorder="1" applyAlignment="1">
      <alignment horizontal="center" vertical="center"/>
    </xf>
    <xf numFmtId="0" fontId="35"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0" fillId="0" borderId="1" xfId="0" applyFont="1" applyBorder="1" applyAlignment="1">
      <alignment horizontal="center" vertical="center" wrapText="1"/>
    </xf>
    <xf numFmtId="14" fontId="6" fillId="0" borderId="5" xfId="166" applyNumberFormat="1" applyFont="1" applyBorder="1" applyAlignment="1">
      <alignment horizontal="center" vertical="center" wrapText="1"/>
    </xf>
    <xf numFmtId="14" fontId="23" fillId="0" borderId="9" xfId="0" applyNumberFormat="1" applyFont="1" applyBorder="1" applyAlignment="1">
      <alignment horizontal="center" vertical="center"/>
    </xf>
    <xf numFmtId="14" fontId="19" fillId="0" borderId="5" xfId="166" applyNumberFormat="1" applyFont="1" applyBorder="1" applyAlignment="1">
      <alignment horizontal="center" vertical="center" wrapText="1"/>
    </xf>
    <xf numFmtId="0" fontId="3" fillId="7" borderId="1" xfId="696" applyFont="1" applyFill="1" applyBorder="1" applyAlignment="1">
      <alignment horizontal="center" vertical="center" wrapText="1"/>
    </xf>
    <xf numFmtId="0" fontId="3" fillId="9" borderId="1" xfId="696" applyFont="1" applyFill="1" applyBorder="1" applyAlignment="1">
      <alignment horizontal="center" vertical="center" wrapText="1"/>
    </xf>
    <xf numFmtId="0" fontId="8" fillId="5" borderId="4" xfId="0" applyFont="1" applyFill="1" applyBorder="1" applyAlignment="1">
      <alignment horizontal="center" vertical="center"/>
    </xf>
    <xf numFmtId="0" fontId="8" fillId="9" borderId="4" xfId="0" applyFont="1" applyFill="1" applyBorder="1" applyAlignment="1">
      <alignment horizontal="center" vertical="center"/>
    </xf>
    <xf numFmtId="0" fontId="8" fillId="0" borderId="3" xfId="0" applyFont="1" applyBorder="1" applyAlignment="1">
      <alignment horizontal="center" vertical="center"/>
    </xf>
    <xf numFmtId="0" fontId="3" fillId="5"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0" borderId="2" xfId="0" applyFont="1" applyBorder="1">
      <alignment vertical="center"/>
    </xf>
    <xf numFmtId="0" fontId="23" fillId="0" borderId="0" xfId="0" applyFont="1">
      <alignment vertical="center"/>
    </xf>
    <xf numFmtId="0" fontId="23" fillId="0" borderId="0" xfId="0" applyFont="1" applyAlignment="1">
      <alignment horizontal="center" vertical="center"/>
    </xf>
    <xf numFmtId="0" fontId="19" fillId="0" borderId="2" xfId="0" applyFont="1" applyBorder="1" applyAlignment="1">
      <alignment horizontal="center" vertical="center"/>
    </xf>
    <xf numFmtId="0" fontId="0" fillId="11" borderId="6" xfId="0" applyFill="1" applyBorder="1" applyAlignment="1">
      <alignment horizontal="center" vertical="center"/>
    </xf>
    <xf numFmtId="0" fontId="27" fillId="9" borderId="1" xfId="166" applyFont="1" applyFill="1" applyBorder="1" applyAlignment="1">
      <alignment horizontal="center" vertical="center" wrapText="1"/>
    </xf>
    <xf numFmtId="0" fontId="2" fillId="0" borderId="2" xfId="166" applyFont="1" applyBorder="1" applyAlignment="1">
      <alignment horizontal="center" vertical="center" wrapText="1"/>
    </xf>
    <xf numFmtId="0" fontId="23" fillId="0" borderId="6" xfId="0" applyFont="1" applyBorder="1" applyAlignment="1">
      <alignment horizontal="center" vertical="center"/>
    </xf>
    <xf numFmtId="0" fontId="27" fillId="0" borderId="1" xfId="166" applyFont="1" applyBorder="1" applyAlignment="1">
      <alignment horizontal="center" vertical="center" wrapText="1"/>
    </xf>
    <xf numFmtId="0" fontId="19" fillId="0" borderId="12" xfId="0" applyFont="1" applyBorder="1" applyAlignment="1">
      <alignment horizontal="center" vertical="center"/>
    </xf>
    <xf numFmtId="0" fontId="27" fillId="0" borderId="5" xfId="0" applyFont="1" applyBorder="1" applyAlignment="1">
      <alignment horizontal="center" vertical="center"/>
    </xf>
    <xf numFmtId="0" fontId="19" fillId="6" borderId="1" xfId="166" applyFont="1" applyFill="1" applyBorder="1" applyAlignment="1">
      <alignment horizontal="center" vertical="center" wrapText="1"/>
    </xf>
    <xf numFmtId="0" fontId="37" fillId="6" borderId="1" xfId="0" applyFont="1" applyFill="1" applyBorder="1" applyAlignment="1">
      <alignment horizontal="center" vertical="center"/>
    </xf>
    <xf numFmtId="0" fontId="37" fillId="3" borderId="1" xfId="0" applyFont="1" applyFill="1" applyBorder="1" applyAlignment="1">
      <alignment horizontal="center" vertical="center"/>
    </xf>
    <xf numFmtId="0" fontId="3" fillId="6" borderId="4" xfId="166" applyFont="1" applyFill="1" applyBorder="1" applyAlignment="1">
      <alignment horizontal="center" vertical="center" wrapText="1"/>
    </xf>
    <xf numFmtId="0" fontId="27" fillId="9" borderId="1" xfId="166" applyFont="1" applyFill="1" applyBorder="1" applyAlignment="1">
      <alignment horizontal="left" vertical="center" wrapText="1"/>
    </xf>
    <xf numFmtId="0" fontId="2" fillId="0" borderId="4" xfId="166" applyFont="1" applyBorder="1" applyAlignment="1">
      <alignment horizontal="center" vertical="center" wrapText="1"/>
    </xf>
    <xf numFmtId="0" fontId="27" fillId="0" borderId="1" xfId="166" applyFont="1" applyBorder="1" applyAlignment="1">
      <alignment horizontal="left" vertical="center" wrapText="1"/>
    </xf>
    <xf numFmtId="0" fontId="2" fillId="5" borderId="1" xfId="166" applyFont="1" applyFill="1" applyBorder="1" applyAlignment="1">
      <alignment horizontal="left" vertical="center" wrapText="1"/>
    </xf>
    <xf numFmtId="0" fontId="3" fillId="0" borderId="1" xfId="0" applyFont="1" applyBorder="1" applyAlignment="1">
      <alignment horizontal="right" vertical="center"/>
    </xf>
    <xf numFmtId="0" fontId="3" fillId="3" borderId="1" xfId="0" applyFont="1" applyFill="1" applyBorder="1" applyAlignment="1">
      <alignment horizontal="center" vertical="center"/>
    </xf>
    <xf numFmtId="0" fontId="2" fillId="17" borderId="1" xfId="166" applyFont="1" applyFill="1" applyBorder="1" applyAlignment="1">
      <alignment horizontal="center" vertical="center" wrapText="1"/>
    </xf>
    <xf numFmtId="0" fontId="2" fillId="0" borderId="5" xfId="166" applyFont="1" applyBorder="1" applyAlignment="1">
      <alignment horizontal="center" vertical="center" wrapText="1"/>
    </xf>
    <xf numFmtId="0" fontId="4" fillId="9" borderId="1" xfId="166" applyFont="1" applyFill="1" applyBorder="1" applyAlignment="1">
      <alignment horizontal="center" vertical="center" wrapText="1"/>
    </xf>
    <xf numFmtId="0" fontId="19" fillId="9" borderId="5" xfId="166" applyFont="1" applyFill="1" applyBorder="1" applyAlignment="1">
      <alignment horizontal="center" vertical="center" wrapText="1"/>
    </xf>
    <xf numFmtId="0" fontId="27" fillId="0" borderId="5" xfId="166" applyFont="1" applyBorder="1" applyAlignment="1">
      <alignment horizontal="center" vertical="center" wrapText="1"/>
    </xf>
    <xf numFmtId="0" fontId="27" fillId="9" borderId="3" xfId="166" applyFont="1" applyFill="1" applyBorder="1" applyAlignment="1">
      <alignment horizontal="center" vertical="center" wrapText="1"/>
    </xf>
    <xf numFmtId="14" fontId="2" fillId="0" borderId="3" xfId="166" applyNumberFormat="1" applyFont="1" applyBorder="1" applyAlignment="1">
      <alignment horizontal="center" vertical="center" wrapText="1"/>
    </xf>
    <xf numFmtId="14" fontId="27" fillId="0" borderId="3" xfId="166" applyNumberFormat="1" applyFont="1" applyBorder="1" applyAlignment="1">
      <alignment horizontal="center" vertical="center" wrapText="1"/>
    </xf>
    <xf numFmtId="14" fontId="2" fillId="0" borderId="1" xfId="166" applyNumberFormat="1" applyFont="1" applyBorder="1" applyAlignment="1">
      <alignment horizontal="center" vertical="center" wrapText="1"/>
    </xf>
    <xf numFmtId="14" fontId="19" fillId="0" borderId="1" xfId="166" applyNumberFormat="1" applyFont="1" applyBorder="1" applyAlignment="1">
      <alignment horizontal="center" vertical="center" wrapText="1"/>
    </xf>
    <xf numFmtId="0" fontId="27" fillId="0" borderId="3" xfId="166" applyFont="1" applyBorder="1" applyAlignment="1">
      <alignment horizontal="center" vertical="center" wrapText="1"/>
    </xf>
    <xf numFmtId="0" fontId="3" fillId="0" borderId="3" xfId="166" applyFont="1" applyBorder="1" applyAlignment="1">
      <alignment horizontal="center" vertical="center" wrapText="1"/>
    </xf>
    <xf numFmtId="0" fontId="3" fillId="0" borderId="10" xfId="166" applyFont="1" applyBorder="1" applyAlignment="1">
      <alignment horizontal="center" vertical="center" wrapText="1"/>
    </xf>
    <xf numFmtId="0" fontId="2" fillId="0" borderId="10" xfId="166" applyFont="1" applyBorder="1" applyAlignment="1">
      <alignment horizontal="center" vertical="center" wrapText="1"/>
    </xf>
    <xf numFmtId="0" fontId="19" fillId="0" borderId="3" xfId="166" applyFont="1" applyBorder="1" applyAlignment="1">
      <alignment horizontal="center" vertical="center" wrapText="1"/>
    </xf>
    <xf numFmtId="0" fontId="35" fillId="0" borderId="3" xfId="166" applyFont="1" applyBorder="1" applyAlignment="1">
      <alignment horizontal="center" vertical="center" wrapText="1"/>
    </xf>
    <xf numFmtId="0" fontId="38" fillId="5" borderId="3" xfId="166" applyFont="1" applyFill="1" applyBorder="1" applyAlignment="1">
      <alignment horizontal="center" vertical="center" wrapText="1"/>
    </xf>
    <xf numFmtId="0" fontId="35" fillId="5" borderId="3" xfId="166" applyFont="1" applyFill="1" applyBorder="1" applyAlignment="1">
      <alignment horizontal="center" vertical="center" wrapText="1"/>
    </xf>
    <xf numFmtId="0" fontId="27" fillId="0" borderId="3" xfId="672" applyFont="1" applyBorder="1" applyAlignment="1">
      <alignment horizontal="center" vertical="center" wrapText="1"/>
    </xf>
    <xf numFmtId="0" fontId="19" fillId="0" borderId="0" xfId="0" applyFont="1">
      <alignment vertical="center"/>
    </xf>
    <xf numFmtId="0" fontId="8" fillId="3" borderId="10"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right" vertical="center"/>
    </xf>
    <xf numFmtId="0" fontId="6" fillId="3" borderId="1" xfId="0" applyFont="1" applyFill="1" applyBorder="1" applyAlignment="1">
      <alignment horizontal="center" vertical="center"/>
    </xf>
    <xf numFmtId="0" fontId="3" fillId="9" borderId="1" xfId="166" quotePrefix="1" applyFont="1" applyFill="1" applyBorder="1" applyAlignment="1">
      <alignment horizontal="center" vertical="center" wrapText="1"/>
    </xf>
    <xf numFmtId="0" fontId="2" fillId="0" borderId="1" xfId="166" quotePrefix="1" applyFont="1" applyBorder="1" applyAlignment="1">
      <alignment horizontal="center" vertical="center" wrapText="1"/>
    </xf>
    <xf numFmtId="0" fontId="19" fillId="0" borderId="5" xfId="166" quotePrefix="1" applyFont="1" applyBorder="1" applyAlignment="1">
      <alignment horizontal="center" vertical="center" wrapText="1"/>
    </xf>
    <xf numFmtId="0" fontId="27" fillId="0" borderId="1" xfId="166" quotePrefix="1" applyFont="1" applyBorder="1" applyAlignment="1">
      <alignment horizontal="center" vertical="center" wrapText="1"/>
    </xf>
    <xf numFmtId="0" fontId="3" fillId="0" borderId="5" xfId="166" quotePrefix="1" applyFont="1" applyBorder="1" applyAlignment="1">
      <alignment horizontal="center" vertical="center" wrapText="1"/>
    </xf>
    <xf numFmtId="0" fontId="27" fillId="0" borderId="5" xfId="0" quotePrefix="1" applyFont="1" applyBorder="1" applyAlignment="1">
      <alignment horizontal="center" vertical="center" wrapText="1"/>
    </xf>
    <xf numFmtId="0" fontId="27" fillId="0" borderId="6" xfId="0" quotePrefix="1" applyFont="1" applyBorder="1" applyAlignment="1">
      <alignment horizontal="center" vertical="center" wrapText="1"/>
    </xf>
    <xf numFmtId="0" fontId="3" fillId="0" borderId="1" xfId="166" quotePrefix="1" applyFont="1" applyBorder="1" applyAlignment="1">
      <alignment horizontal="center" vertical="center" wrapText="1"/>
    </xf>
    <xf numFmtId="0" fontId="1" fillId="0" borderId="1" xfId="0" quotePrefix="1" applyFont="1" applyBorder="1" applyAlignment="1">
      <alignment horizontal="center" vertical="center" wrapText="1"/>
    </xf>
    <xf numFmtId="0" fontId="4" fillId="0" borderId="1" xfId="166" quotePrefix="1" applyFont="1" applyBorder="1" applyAlignment="1">
      <alignment horizontal="center" vertical="center" wrapText="1"/>
    </xf>
    <xf numFmtId="0" fontId="4" fillId="2" borderId="1" xfId="166" quotePrefix="1" applyFont="1" applyFill="1" applyBorder="1" applyAlignment="1">
      <alignment horizontal="center" vertical="center" wrapText="1"/>
    </xf>
    <xf numFmtId="0" fontId="42" fillId="0" borderId="5" xfId="166" applyFont="1" applyBorder="1" applyAlignment="1">
      <alignment horizontal="center" vertical="center" wrapText="1"/>
    </xf>
    <xf numFmtId="0" fontId="42" fillId="0" borderId="1" xfId="166" applyFont="1" applyBorder="1" applyAlignment="1">
      <alignment horizontal="center" vertical="center" wrapText="1"/>
    </xf>
    <xf numFmtId="0" fontId="43" fillId="0" borderId="3" xfId="166" applyFont="1" applyBorder="1" applyAlignment="1">
      <alignment horizontal="center" vertical="center" wrapText="1"/>
    </xf>
    <xf numFmtId="0" fontId="36" fillId="0" borderId="0" xfId="0" applyFont="1" applyAlignment="1">
      <alignment horizontal="center" vertical="center"/>
    </xf>
    <xf numFmtId="0" fontId="9" fillId="0" borderId="0" xfId="0" applyFont="1" applyAlignment="1">
      <alignment horizontal="center" vertical="center"/>
    </xf>
    <xf numFmtId="0" fontId="9" fillId="9" borderId="0" xfId="0" applyFont="1" applyFill="1" applyAlignment="1">
      <alignment horizontal="center" vertical="center"/>
    </xf>
    <xf numFmtId="0" fontId="9" fillId="7" borderId="0" xfId="0" applyFont="1" applyFill="1" applyAlignment="1">
      <alignment horizontal="center" vertical="center"/>
    </xf>
    <xf numFmtId="0" fontId="9" fillId="3" borderId="0" xfId="0" applyFont="1" applyFill="1" applyAlignment="1">
      <alignment horizontal="center" vertical="center"/>
    </xf>
    <xf numFmtId="0" fontId="31" fillId="0" borderId="10"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11" xfId="0" applyFont="1" applyBorder="1" applyAlignment="1">
      <alignment horizontal="right" vertical="center" wrapText="1"/>
    </xf>
    <xf numFmtId="0" fontId="31" fillId="0" borderId="2" xfId="0" applyFont="1" applyBorder="1" applyAlignment="1">
      <alignment horizontal="center" vertical="center" wrapText="1"/>
    </xf>
    <xf numFmtId="0" fontId="9" fillId="0" borderId="0" xfId="696" applyFont="1" applyAlignment="1">
      <alignment horizontal="center" vertical="center" wrapText="1"/>
    </xf>
    <xf numFmtId="0" fontId="0" fillId="0" borderId="0" xfId="0" applyAlignment="1">
      <alignment horizontal="center" vertical="center"/>
    </xf>
    <xf numFmtId="0" fontId="44" fillId="0" borderId="5" xfId="166" applyFont="1" applyBorder="1" applyAlignment="1">
      <alignment horizontal="center" vertical="center" wrapText="1"/>
    </xf>
    <xf numFmtId="0" fontId="45" fillId="0" borderId="3" xfId="166" applyFont="1" applyBorder="1" applyAlignment="1">
      <alignment horizontal="center" vertical="center" wrapText="1"/>
    </xf>
    <xf numFmtId="0" fontId="43" fillId="9" borderId="1" xfId="166" applyFont="1" applyFill="1" applyBorder="1" applyAlignment="1">
      <alignment horizontal="left" vertical="center" wrapText="1"/>
    </xf>
  </cellXfs>
  <cellStyles count="727">
    <cellStyle name="常规" xfId="0" builtinId="0"/>
    <cellStyle name="常规 10" xfId="322" xr:uid="{00000000-0005-0000-0000-000062010000}"/>
    <cellStyle name="常规 11" xfId="303" xr:uid="{00000000-0005-0000-0000-00004C010000}"/>
    <cellStyle name="常规 2" xfId="696" xr:uid="{00000000-0005-0000-0000-0000E8020000}"/>
    <cellStyle name="常规 2 10" xfId="397" xr:uid="{00000000-0005-0000-0000-0000B1010000}"/>
    <cellStyle name="常规 2 100" xfId="655" xr:uid="{00000000-0005-0000-0000-0000BD020000}"/>
    <cellStyle name="常规 2 101" xfId="652" xr:uid="{00000000-0005-0000-0000-0000BA020000}"/>
    <cellStyle name="常规 2 102" xfId="651" xr:uid="{00000000-0005-0000-0000-0000B9020000}"/>
    <cellStyle name="常规 2 103" xfId="649" xr:uid="{00000000-0005-0000-0000-0000B7020000}"/>
    <cellStyle name="常规 2 104" xfId="394" xr:uid="{00000000-0005-0000-0000-0000AE010000}"/>
    <cellStyle name="常规 2 105" xfId="390" xr:uid="{00000000-0005-0000-0000-0000AA010000}"/>
    <cellStyle name="常规 2 106" xfId="395" xr:uid="{00000000-0005-0000-0000-0000AF010000}"/>
    <cellStyle name="常规 2 107" xfId="429" xr:uid="{00000000-0005-0000-0000-0000D1010000}"/>
    <cellStyle name="常规 2 108" xfId="392" xr:uid="{00000000-0005-0000-0000-0000AC010000}"/>
    <cellStyle name="常规 2 109" xfId="379" xr:uid="{00000000-0005-0000-0000-00009D010000}"/>
    <cellStyle name="常规 2 11" xfId="400" xr:uid="{00000000-0005-0000-0000-0000B4010000}"/>
    <cellStyle name="常规 2 110" xfId="391" xr:uid="{00000000-0005-0000-0000-0000AB010000}"/>
    <cellStyle name="常规 2 111" xfId="396" xr:uid="{00000000-0005-0000-0000-0000B0010000}"/>
    <cellStyle name="常规 2 112" xfId="428" xr:uid="{00000000-0005-0000-0000-0000D0010000}"/>
    <cellStyle name="常规 2 113" xfId="393" xr:uid="{00000000-0005-0000-0000-0000AD010000}"/>
    <cellStyle name="常规 2 114" xfId="378" xr:uid="{00000000-0005-0000-0000-00009C010000}"/>
    <cellStyle name="常规 2 115" xfId="398" xr:uid="{00000000-0005-0000-0000-0000B2010000}"/>
    <cellStyle name="常规 2 116" xfId="401" xr:uid="{00000000-0005-0000-0000-0000B5010000}"/>
    <cellStyle name="常规 2 117" xfId="381" xr:uid="{00000000-0005-0000-0000-00009F010000}"/>
    <cellStyle name="常规 2 118" xfId="315" xr:uid="{00000000-0005-0000-0000-00005B010000}"/>
    <cellStyle name="常规 2 119" xfId="313" xr:uid="{00000000-0005-0000-0000-000059010000}"/>
    <cellStyle name="常规 2 12" xfId="71" xr:uid="{00000000-0005-0000-0000-000047000000}"/>
    <cellStyle name="常规 2 120" xfId="399" xr:uid="{00000000-0005-0000-0000-0000B3010000}"/>
    <cellStyle name="常规 2 121" xfId="402" xr:uid="{00000000-0005-0000-0000-0000B6010000}"/>
    <cellStyle name="常规 2 122" xfId="382" xr:uid="{00000000-0005-0000-0000-0000A0010000}"/>
    <cellStyle name="常规 2 123" xfId="314" xr:uid="{00000000-0005-0000-0000-00005A010000}"/>
    <cellStyle name="常规 2 124" xfId="312" xr:uid="{00000000-0005-0000-0000-000058010000}"/>
    <cellStyle name="常规 2 125" xfId="307" xr:uid="{00000000-0005-0000-0000-000053010000}"/>
    <cellStyle name="常规 2 126" xfId="96" xr:uid="{00000000-0005-0000-0000-000065000000}"/>
    <cellStyle name="常规 2 127" xfId="106" xr:uid="{00000000-0005-0000-0000-000070000000}"/>
    <cellStyle name="常规 2 128" xfId="209" xr:uid="{00000000-0005-0000-0000-0000D8000000}"/>
    <cellStyle name="常规 2 129" xfId="103" xr:uid="{00000000-0005-0000-0000-00006D000000}"/>
    <cellStyle name="常规 2 13" xfId="403" xr:uid="{00000000-0005-0000-0000-0000B7010000}"/>
    <cellStyle name="常规 2 130" xfId="306" xr:uid="{00000000-0005-0000-0000-000052010000}"/>
    <cellStyle name="常规 2 131" xfId="95" xr:uid="{00000000-0005-0000-0000-000064000000}"/>
    <cellStyle name="常规 2 132" xfId="105" xr:uid="{00000000-0005-0000-0000-00006F000000}"/>
    <cellStyle name="常规 2 133" xfId="210" xr:uid="{00000000-0005-0000-0000-0000D9000000}"/>
    <cellStyle name="常规 2 134" xfId="102" xr:uid="{00000000-0005-0000-0000-00006C000000}"/>
    <cellStyle name="常规 2 135" xfId="282" xr:uid="{00000000-0005-0000-0000-000032010000}"/>
    <cellStyle name="常规 2 136" xfId="237" xr:uid="{00000000-0005-0000-0000-0000F9000000}"/>
    <cellStyle name="常规 2 137" xfId="253" xr:uid="{00000000-0005-0000-0000-00000E010000}"/>
    <cellStyle name="常规 2 138" xfId="292" xr:uid="{00000000-0005-0000-0000-00003E010000}"/>
    <cellStyle name="常规 2 139" xfId="207" xr:uid="{00000000-0005-0000-0000-0000D6000000}"/>
    <cellStyle name="常规 2 14" xfId="321" xr:uid="{00000000-0005-0000-0000-000061010000}"/>
    <cellStyle name="常规 2 140" xfId="283" xr:uid="{00000000-0005-0000-0000-000033010000}"/>
    <cellStyle name="常规 2 141" xfId="236" xr:uid="{00000000-0005-0000-0000-0000F8000000}"/>
    <cellStyle name="常规 2 142" xfId="252" xr:uid="{00000000-0005-0000-0000-00000D010000}"/>
    <cellStyle name="常规 2 143" xfId="291" xr:uid="{00000000-0005-0000-0000-00003D010000}"/>
    <cellStyle name="常规 2 144" xfId="206" xr:uid="{00000000-0005-0000-0000-0000D5000000}"/>
    <cellStyle name="常规 2 145" xfId="323" xr:uid="{00000000-0005-0000-0000-000063010000}"/>
    <cellStyle name="常规 2 146" xfId="443" xr:uid="{00000000-0005-0000-0000-0000E0010000}"/>
    <cellStyle name="常规 2 147" xfId="464" xr:uid="{00000000-0005-0000-0000-0000F5010000}"/>
    <cellStyle name="常规 2 148" xfId="506" xr:uid="{00000000-0005-0000-0000-00001F020000}"/>
    <cellStyle name="常规 2 149" xfId="367" xr:uid="{00000000-0005-0000-0000-000090010000}"/>
    <cellStyle name="常规 2 15" xfId="404" xr:uid="{00000000-0005-0000-0000-0000B8010000}"/>
    <cellStyle name="常规 2 150" xfId="324" xr:uid="{00000000-0005-0000-0000-000064010000}"/>
    <cellStyle name="常规 2 151" xfId="442" xr:uid="{00000000-0005-0000-0000-0000DF010000}"/>
    <cellStyle name="常规 2 152" xfId="465" xr:uid="{00000000-0005-0000-0000-0000F6010000}"/>
    <cellStyle name="常规 2 153" xfId="507" xr:uid="{00000000-0005-0000-0000-000020020000}"/>
    <cellStyle name="常规 2 154" xfId="366" xr:uid="{00000000-0005-0000-0000-00008F010000}"/>
    <cellStyle name="常规 2 155" xfId="327" xr:uid="{00000000-0005-0000-0000-000067010000}"/>
    <cellStyle name="常规 2 156" xfId="503" xr:uid="{00000000-0005-0000-0000-00001C020000}"/>
    <cellStyle name="常规 2 157" xfId="332" xr:uid="{00000000-0005-0000-0000-00006C010000}"/>
    <cellStyle name="常规 2 158" xfId="339" xr:uid="{00000000-0005-0000-0000-000073010000}"/>
    <cellStyle name="常规 2 159" xfId="3" xr:uid="{00000000-0005-0000-0000-000003000000}"/>
    <cellStyle name="常规 2 16" xfId="440" xr:uid="{00000000-0005-0000-0000-0000DD010000}"/>
    <cellStyle name="常规 2 160" xfId="328" xr:uid="{00000000-0005-0000-0000-000068010000}"/>
    <cellStyle name="常规 2 161" xfId="502" xr:uid="{00000000-0005-0000-0000-00001B020000}"/>
    <cellStyle name="常规 2 162" xfId="331" xr:uid="{00000000-0005-0000-0000-00006B010000}"/>
    <cellStyle name="常规 2 163" xfId="338" xr:uid="{00000000-0005-0000-0000-000072010000}"/>
    <cellStyle name="常规 2 164" xfId="4" xr:uid="{00000000-0005-0000-0000-000004000000}"/>
    <cellStyle name="常规 2 165" xfId="497" xr:uid="{00000000-0005-0000-0000-000016020000}"/>
    <cellStyle name="常规 2 166" xfId="7" xr:uid="{00000000-0005-0000-0000-000007000000}"/>
    <cellStyle name="常规 2 167" xfId="17" xr:uid="{00000000-0005-0000-0000-000011000000}"/>
    <cellStyle name="常规 2 168" xfId="25" xr:uid="{00000000-0005-0000-0000-000019000000}"/>
    <cellStyle name="常规 2 169" xfId="35" xr:uid="{00000000-0005-0000-0000-000023000000}"/>
    <cellStyle name="常规 2 17" xfId="406" xr:uid="{00000000-0005-0000-0000-0000BA010000}"/>
    <cellStyle name="常规 2 170" xfId="498" xr:uid="{00000000-0005-0000-0000-000017020000}"/>
    <cellStyle name="常规 2 171" xfId="8" xr:uid="{00000000-0005-0000-0000-000008000000}"/>
    <cellStyle name="常规 2 172" xfId="18" xr:uid="{00000000-0005-0000-0000-000012000000}"/>
    <cellStyle name="常规 2 173" xfId="26" xr:uid="{00000000-0005-0000-0000-00001A000000}"/>
    <cellStyle name="常规 2 174" xfId="36" xr:uid="{00000000-0005-0000-0000-000024000000}"/>
    <cellStyle name="常规 2 175" xfId="45" xr:uid="{00000000-0005-0000-0000-00002D000000}"/>
    <cellStyle name="常规 2 176" xfId="55" xr:uid="{00000000-0005-0000-0000-000037000000}"/>
    <cellStyle name="常规 2 177" xfId="64" xr:uid="{00000000-0005-0000-0000-000040000000}"/>
    <cellStyle name="常规 2 178" xfId="722" xr:uid="{00000000-0005-0000-0000-000002030000}"/>
    <cellStyle name="常规 2 179" xfId="715" xr:uid="{00000000-0005-0000-0000-0000FB020000}"/>
    <cellStyle name="常规 2 18" xfId="408" xr:uid="{00000000-0005-0000-0000-0000BC010000}"/>
    <cellStyle name="常规 2 180" xfId="46" xr:uid="{00000000-0005-0000-0000-00002E000000}"/>
    <cellStyle name="常规 2 19" xfId="410" xr:uid="{00000000-0005-0000-0000-0000BE010000}"/>
    <cellStyle name="常规 2 2" xfId="459" xr:uid="{00000000-0005-0000-0000-0000F0010000}"/>
    <cellStyle name="常规 2 20" xfId="405" xr:uid="{00000000-0005-0000-0000-0000B9010000}"/>
    <cellStyle name="常规 2 21" xfId="441" xr:uid="{00000000-0005-0000-0000-0000DE010000}"/>
    <cellStyle name="常规 2 22" xfId="407" xr:uid="{00000000-0005-0000-0000-0000BB010000}"/>
    <cellStyle name="常规 2 23" xfId="409" xr:uid="{00000000-0005-0000-0000-0000BD010000}"/>
    <cellStyle name="常规 2 24" xfId="411" xr:uid="{00000000-0005-0000-0000-0000BF010000}"/>
    <cellStyle name="常规 2 25" xfId="374" xr:uid="{00000000-0005-0000-0000-000097010000}"/>
    <cellStyle name="常规 2 26" xfId="255" xr:uid="{00000000-0005-0000-0000-000011010000}"/>
    <cellStyle name="常规 2 27" xfId="273" xr:uid="{00000000-0005-0000-0000-000025010000}"/>
    <cellStyle name="常规 2 28" xfId="241" xr:uid="{00000000-0005-0000-0000-0000FE000000}"/>
    <cellStyle name="常规 2 29" xfId="300" xr:uid="{00000000-0005-0000-0000-000048010000}"/>
    <cellStyle name="常规 2 3" xfId="217" xr:uid="{00000000-0005-0000-0000-0000E2000000}"/>
    <cellStyle name="常规 2 30" xfId="375" xr:uid="{00000000-0005-0000-0000-000098010000}"/>
    <cellStyle name="常规 2 31" xfId="254" xr:uid="{00000000-0005-0000-0000-000010010000}"/>
    <cellStyle name="常规 2 32" xfId="272" xr:uid="{00000000-0005-0000-0000-000024010000}"/>
    <cellStyle name="常规 2 33" xfId="240" xr:uid="{00000000-0005-0000-0000-0000FD000000}"/>
    <cellStyle name="常规 2 34" xfId="301" xr:uid="{00000000-0005-0000-0000-000049010000}"/>
    <cellStyle name="常规 2 35" xfId="352" xr:uid="{00000000-0005-0000-0000-000081010000}"/>
    <cellStyle name="常规 2 36" xfId="93" xr:uid="{00000000-0005-0000-0000-000061000000}"/>
    <cellStyle name="常规 2 37" xfId="247" xr:uid="{00000000-0005-0000-0000-000008010000}"/>
    <cellStyle name="常规 2 38" xfId="266" xr:uid="{00000000-0005-0000-0000-00001E010000}"/>
    <cellStyle name="常规 2 39" xfId="275" xr:uid="{00000000-0005-0000-0000-000028010000}"/>
    <cellStyle name="常规 2 4" xfId="669" xr:uid="{00000000-0005-0000-0000-0000CB020000}"/>
    <cellStyle name="常规 2 40" xfId="353" xr:uid="{00000000-0005-0000-0000-000082010000}"/>
    <cellStyle name="常规 2 41" xfId="92" xr:uid="{00000000-0005-0000-0000-000060000000}"/>
    <cellStyle name="常规 2 42" xfId="246" xr:uid="{00000000-0005-0000-0000-000007010000}"/>
    <cellStyle name="常规 2 43" xfId="267" xr:uid="{00000000-0005-0000-0000-00001F010000}"/>
    <cellStyle name="常规 2 44" xfId="274" xr:uid="{00000000-0005-0000-0000-000027010000}"/>
    <cellStyle name="常规 2 45" xfId="83" xr:uid="{00000000-0005-0000-0000-000057000000}"/>
    <cellStyle name="常规 2 46" xfId="304" xr:uid="{00000000-0005-0000-0000-00004E010000}"/>
    <cellStyle name="常规 2 47" xfId="310" xr:uid="{00000000-0005-0000-0000-000056010000}"/>
    <cellStyle name="常规 2 48" xfId="319" xr:uid="{00000000-0005-0000-0000-00005F010000}"/>
    <cellStyle name="常规 2 49" xfId="296" xr:uid="{00000000-0005-0000-0000-000042010000}"/>
    <cellStyle name="常规 2 5" xfId="666" xr:uid="{00000000-0005-0000-0000-0000C8020000}"/>
    <cellStyle name="常规 2 50" xfId="84" xr:uid="{00000000-0005-0000-0000-000058000000}"/>
    <cellStyle name="常规 2 51" xfId="305" xr:uid="{00000000-0005-0000-0000-00004F010000}"/>
    <cellStyle name="常规 2 52" xfId="309" xr:uid="{00000000-0005-0000-0000-000055010000}"/>
    <cellStyle name="常规 2 53" xfId="320" xr:uid="{00000000-0005-0000-0000-000060010000}"/>
    <cellStyle name="常规 2 54" xfId="297" xr:uid="{00000000-0005-0000-0000-000043010000}"/>
    <cellStyle name="常规 2 55" xfId="90" xr:uid="{00000000-0005-0000-0000-00005E000000}"/>
    <cellStyle name="常规 2 56" xfId="5" xr:uid="{00000000-0005-0000-0000-000005000000}"/>
    <cellStyle name="常规 2 57" xfId="15" xr:uid="{00000000-0005-0000-0000-00000F000000}"/>
    <cellStyle name="常规 2 58" xfId="436" xr:uid="{00000000-0005-0000-0000-0000D8010000}"/>
    <cellStyle name="常规 2 59" xfId="33" xr:uid="{00000000-0005-0000-0000-000021000000}"/>
    <cellStyle name="常规 2 6" xfId="659" xr:uid="{00000000-0005-0000-0000-0000C1020000}"/>
    <cellStyle name="常规 2 60" xfId="91" xr:uid="{00000000-0005-0000-0000-00005F000000}"/>
    <cellStyle name="常规 2 61" xfId="6" xr:uid="{00000000-0005-0000-0000-000006000000}"/>
    <cellStyle name="常规 2 62" xfId="16" xr:uid="{00000000-0005-0000-0000-000010000000}"/>
    <cellStyle name="常规 2 63" xfId="435" xr:uid="{00000000-0005-0000-0000-0000D7010000}"/>
    <cellStyle name="常规 2 64" xfId="34" xr:uid="{00000000-0005-0000-0000-000022000000}"/>
    <cellStyle name="常规 2 65" xfId="43" xr:uid="{00000000-0005-0000-0000-00002B000000}"/>
    <cellStyle name="常规 2 66" xfId="53" xr:uid="{00000000-0005-0000-0000-000035000000}"/>
    <cellStyle name="常规 2 67" xfId="62" xr:uid="{00000000-0005-0000-0000-00003E000000}"/>
    <cellStyle name="常规 2 68" xfId="199" xr:uid="{00000000-0005-0000-0000-0000CE000000}"/>
    <cellStyle name="常规 2 69" xfId="108" xr:uid="{00000000-0005-0000-0000-000072000000}"/>
    <cellStyle name="常规 2 7" xfId="657" xr:uid="{00000000-0005-0000-0000-0000BF020000}"/>
    <cellStyle name="常规 2 70" xfId="44" xr:uid="{00000000-0005-0000-0000-00002C000000}"/>
    <cellStyle name="常规 2 71" xfId="54" xr:uid="{00000000-0005-0000-0000-000036000000}"/>
    <cellStyle name="常规 2 72" xfId="63" xr:uid="{00000000-0005-0000-0000-00003F000000}"/>
    <cellStyle name="常规 2 73" xfId="200" xr:uid="{00000000-0005-0000-0000-0000CF000000}"/>
    <cellStyle name="常规 2 74" xfId="107" xr:uid="{00000000-0005-0000-0000-000071000000}"/>
    <cellStyle name="常规 2 75" xfId="686" xr:uid="{00000000-0005-0000-0000-0000DD020000}"/>
    <cellStyle name="常规 2 76" xfId="684" xr:uid="{00000000-0005-0000-0000-0000DB020000}"/>
    <cellStyle name="常规 2 77" xfId="682" xr:uid="{00000000-0005-0000-0000-0000D9020000}"/>
    <cellStyle name="常规 2 78" xfId="680" xr:uid="{00000000-0005-0000-0000-0000D7020000}"/>
    <cellStyle name="常规 2 79" xfId="678" xr:uid="{00000000-0005-0000-0000-0000D5020000}"/>
    <cellStyle name="常规 2 8" xfId="654" xr:uid="{00000000-0005-0000-0000-0000BC020000}"/>
    <cellStyle name="常规 2 80" xfId="685" xr:uid="{00000000-0005-0000-0000-0000DC020000}"/>
    <cellStyle name="常规 2 81" xfId="683" xr:uid="{00000000-0005-0000-0000-0000DA020000}"/>
    <cellStyle name="常规 2 82" xfId="681" xr:uid="{00000000-0005-0000-0000-0000D8020000}"/>
    <cellStyle name="常规 2 83" xfId="679" xr:uid="{00000000-0005-0000-0000-0000D6020000}"/>
    <cellStyle name="常规 2 84" xfId="677" xr:uid="{00000000-0005-0000-0000-0000D4020000}"/>
    <cellStyle name="常规 2 85" xfId="671" xr:uid="{00000000-0005-0000-0000-0000CE020000}"/>
    <cellStyle name="常规 2 86" xfId="461" xr:uid="{00000000-0005-0000-0000-0000F2010000}"/>
    <cellStyle name="常规 2 87" xfId="219" xr:uid="{00000000-0005-0000-0000-0000E4000000}"/>
    <cellStyle name="常规 2 88" xfId="668" xr:uid="{00000000-0005-0000-0000-0000CA020000}"/>
    <cellStyle name="常规 2 89" xfId="665" xr:uid="{00000000-0005-0000-0000-0000C7020000}"/>
    <cellStyle name="常规 2 9" xfId="298" xr:uid="{00000000-0005-0000-0000-000045010000}"/>
    <cellStyle name="常规 2 90" xfId="670" xr:uid="{00000000-0005-0000-0000-0000CD020000}"/>
    <cellStyle name="常规 2 91" xfId="460" xr:uid="{00000000-0005-0000-0000-0000F1010000}"/>
    <cellStyle name="常规 2 92" xfId="218" xr:uid="{00000000-0005-0000-0000-0000E3000000}"/>
    <cellStyle name="常规 2 93" xfId="667" xr:uid="{00000000-0005-0000-0000-0000C9020000}"/>
    <cellStyle name="常规 2 94" xfId="664" xr:uid="{00000000-0005-0000-0000-0000C6020000}"/>
    <cellStyle name="常规 2 95" xfId="658" xr:uid="{00000000-0005-0000-0000-0000C0020000}"/>
    <cellStyle name="常规 2 96" xfId="656" xr:uid="{00000000-0005-0000-0000-0000BE020000}"/>
    <cellStyle name="常规 2 97" xfId="653" xr:uid="{00000000-0005-0000-0000-0000BB020000}"/>
    <cellStyle name="常规 2 98" xfId="299" xr:uid="{00000000-0005-0000-0000-000046010000}"/>
    <cellStyle name="常规 2 99" xfId="650" xr:uid="{00000000-0005-0000-0000-0000B8020000}"/>
    <cellStyle name="常规 3" xfId="691" xr:uid="{00000000-0005-0000-0000-0000E3020000}"/>
    <cellStyle name="常规 3 10" xfId="547" xr:uid="{00000000-0005-0000-0000-000048020000}"/>
    <cellStyle name="常规 3 100" xfId="109" xr:uid="{00000000-0005-0000-0000-000073000000}"/>
    <cellStyle name="常规 3 101" xfId="356" xr:uid="{00000000-0005-0000-0000-000085010000}"/>
    <cellStyle name="常规 3 102" xfId="110" xr:uid="{00000000-0005-0000-0000-000074000000}"/>
    <cellStyle name="常规 3 103" xfId="437" xr:uid="{00000000-0005-0000-0000-0000D9010000}"/>
    <cellStyle name="常规 3 104" xfId="351" xr:uid="{00000000-0005-0000-0000-00007F010000}"/>
    <cellStyle name="常规 3 105" xfId="355" xr:uid="{00000000-0005-0000-0000-000084010000}"/>
    <cellStyle name="常规 3 106" xfId="648" xr:uid="{00000000-0005-0000-0000-0000B6020000}"/>
    <cellStyle name="常规 3 107" xfId="646" xr:uid="{00000000-0005-0000-0000-0000B4020000}"/>
    <cellStyle name="常规 3 108" xfId="644" xr:uid="{00000000-0005-0000-0000-0000B2020000}"/>
    <cellStyle name="常规 3 109" xfId="642" xr:uid="{00000000-0005-0000-0000-0000B0020000}"/>
    <cellStyle name="常规 3 11" xfId="318" xr:uid="{00000000-0005-0000-0000-00005E010000}"/>
    <cellStyle name="常规 3 110" xfId="354" xr:uid="{00000000-0005-0000-0000-000083010000}"/>
    <cellStyle name="常规 3 111" xfId="647" xr:uid="{00000000-0005-0000-0000-0000B5020000}"/>
    <cellStyle name="常规 3 112" xfId="645" xr:uid="{00000000-0005-0000-0000-0000B3020000}"/>
    <cellStyle name="常规 3 113" xfId="643" xr:uid="{00000000-0005-0000-0000-0000B1020000}"/>
    <cellStyle name="常规 3 114" xfId="641" xr:uid="{00000000-0005-0000-0000-0000AF020000}"/>
    <cellStyle name="常规 3 115" xfId="640" xr:uid="{00000000-0005-0000-0000-0000AE020000}"/>
    <cellStyle name="常规 3 116" xfId="638" xr:uid="{00000000-0005-0000-0000-0000AB020000}"/>
    <cellStyle name="常规 3 117" xfId="636" xr:uid="{00000000-0005-0000-0000-0000A9020000}"/>
    <cellStyle name="常规 3 118" xfId="634" xr:uid="{00000000-0005-0000-0000-0000A7020000}"/>
    <cellStyle name="常规 3 119" xfId="632" xr:uid="{00000000-0005-0000-0000-0000A5020000}"/>
    <cellStyle name="常规 3 12" xfId="335" xr:uid="{00000000-0005-0000-0000-00006F010000}"/>
    <cellStyle name="常规 3 120" xfId="639" xr:uid="{00000000-0005-0000-0000-0000AD020000}"/>
    <cellStyle name="常规 3 121" xfId="637" xr:uid="{00000000-0005-0000-0000-0000AA020000}"/>
    <cellStyle name="常规 3 122" xfId="635" xr:uid="{00000000-0005-0000-0000-0000A8020000}"/>
    <cellStyle name="常规 3 123" xfId="633" xr:uid="{00000000-0005-0000-0000-0000A6020000}"/>
    <cellStyle name="常规 3 124" xfId="631" xr:uid="{00000000-0005-0000-0000-0000A4020000}"/>
    <cellStyle name="常规 3 125" xfId="630" xr:uid="{00000000-0005-0000-0000-0000A3020000}"/>
    <cellStyle name="常规 3 126" xfId="628" xr:uid="{00000000-0005-0000-0000-0000A1020000}"/>
    <cellStyle name="常规 3 127" xfId="626" xr:uid="{00000000-0005-0000-0000-00009F020000}"/>
    <cellStyle name="常规 3 128" xfId="82" xr:uid="{00000000-0005-0000-0000-000056000000}"/>
    <cellStyle name="常规 3 129" xfId="412" xr:uid="{00000000-0005-0000-0000-0000C0010000}"/>
    <cellStyle name="常规 3 13" xfId="342" xr:uid="{00000000-0005-0000-0000-000076010000}"/>
    <cellStyle name="常规 3 130" xfId="629" xr:uid="{00000000-0005-0000-0000-0000A2020000}"/>
    <cellStyle name="常规 3 131" xfId="627" xr:uid="{00000000-0005-0000-0000-0000A0020000}"/>
    <cellStyle name="常规 3 132" xfId="625" xr:uid="{00000000-0005-0000-0000-00009E020000}"/>
    <cellStyle name="常规 3 133" xfId="81" xr:uid="{00000000-0005-0000-0000-000055000000}"/>
    <cellStyle name="常规 3 134" xfId="413" xr:uid="{00000000-0005-0000-0000-0000C1010000}"/>
    <cellStyle name="常规 3 135" xfId="288" xr:uid="{00000000-0005-0000-0000-00003A010000}"/>
    <cellStyle name="常规 3 136" xfId="212" xr:uid="{00000000-0005-0000-0000-0000DB000000}"/>
    <cellStyle name="常规 3 137" xfId="438" xr:uid="{00000000-0005-0000-0000-0000DB010000}"/>
    <cellStyle name="常规 3 138" xfId="624" xr:uid="{00000000-0005-0000-0000-00009D020000}"/>
    <cellStyle name="常规 3 139" xfId="622" xr:uid="{00000000-0005-0000-0000-00009A020000}"/>
    <cellStyle name="常规 3 14" xfId="533" xr:uid="{00000000-0005-0000-0000-00003A020000}"/>
    <cellStyle name="常规 3 140" xfId="287" xr:uid="{00000000-0005-0000-0000-000039010000}"/>
    <cellStyle name="常规 3 141" xfId="211" xr:uid="{00000000-0005-0000-0000-0000DA000000}"/>
    <cellStyle name="常规 3 142" xfId="439" xr:uid="{00000000-0005-0000-0000-0000DC010000}"/>
    <cellStyle name="常规 3 143" xfId="623" xr:uid="{00000000-0005-0000-0000-00009C020000}"/>
    <cellStyle name="常规 3 144" xfId="621" xr:uid="{00000000-0005-0000-0000-000099020000}"/>
    <cellStyle name="常规 3 145" xfId="620" xr:uid="{00000000-0005-0000-0000-000097020000}"/>
    <cellStyle name="常规 3 146" xfId="618" xr:uid="{00000000-0005-0000-0000-000094020000}"/>
    <cellStyle name="常规 3 147" xfId="616" xr:uid="{00000000-0005-0000-0000-000091020000}"/>
    <cellStyle name="常规 3 148" xfId="614" xr:uid="{00000000-0005-0000-0000-00008E020000}"/>
    <cellStyle name="常规 3 149" xfId="612" xr:uid="{00000000-0005-0000-0000-00008C020000}"/>
    <cellStyle name="常规 3 15" xfId="11" xr:uid="{00000000-0005-0000-0000-00000B000000}"/>
    <cellStyle name="常规 3 150" xfId="619" xr:uid="{00000000-0005-0000-0000-000096020000}"/>
    <cellStyle name="常规 3 151" xfId="617" xr:uid="{00000000-0005-0000-0000-000093020000}"/>
    <cellStyle name="常规 3 152" xfId="615" xr:uid="{00000000-0005-0000-0000-000090020000}"/>
    <cellStyle name="常规 3 153" xfId="613" xr:uid="{00000000-0005-0000-0000-00008D020000}"/>
    <cellStyle name="常规 3 154" xfId="611" xr:uid="{00000000-0005-0000-0000-00008B020000}"/>
    <cellStyle name="常规 3 155" xfId="610" xr:uid="{00000000-0005-0000-0000-00008A020000}"/>
    <cellStyle name="常规 3 156" xfId="608" xr:uid="{00000000-0005-0000-0000-000088020000}"/>
    <cellStyle name="常规 3 157" xfId="606" xr:uid="{00000000-0005-0000-0000-000086020000}"/>
    <cellStyle name="常规 3 158" xfId="604" xr:uid="{00000000-0005-0000-0000-000084020000}"/>
    <cellStyle name="常规 3 159" xfId="602" xr:uid="{00000000-0005-0000-0000-000082020000}"/>
    <cellStyle name="常规 3 16" xfId="21" xr:uid="{00000000-0005-0000-0000-000015000000}"/>
    <cellStyle name="常规 3 160" xfId="609" xr:uid="{00000000-0005-0000-0000-000089020000}"/>
    <cellStyle name="常规 3 161" xfId="607" xr:uid="{00000000-0005-0000-0000-000087020000}"/>
    <cellStyle name="常规 3 162" xfId="605" xr:uid="{00000000-0005-0000-0000-000085020000}"/>
    <cellStyle name="常规 3 163" xfId="603" xr:uid="{00000000-0005-0000-0000-000083020000}"/>
    <cellStyle name="常规 3 164" xfId="601" xr:uid="{00000000-0005-0000-0000-000081020000}"/>
    <cellStyle name="常规 3 165" xfId="600" xr:uid="{00000000-0005-0000-0000-000080020000}"/>
    <cellStyle name="常规 3 166" xfId="350" xr:uid="{00000000-0005-0000-0000-00007E010000}"/>
    <cellStyle name="常规 3 167" xfId="376" xr:uid="{00000000-0005-0000-0000-00009A010000}"/>
    <cellStyle name="常规 3 168" xfId="85" xr:uid="{00000000-0005-0000-0000-000059000000}"/>
    <cellStyle name="常规 3 169" xfId="265" xr:uid="{00000000-0005-0000-0000-00001C010000}"/>
    <cellStyle name="常规 3 17" xfId="29" xr:uid="{00000000-0005-0000-0000-00001D000000}"/>
    <cellStyle name="常规 3 170" xfId="599" xr:uid="{00000000-0005-0000-0000-00007F020000}"/>
    <cellStyle name="常规 3 171" xfId="349" xr:uid="{00000000-0005-0000-0000-00007D010000}"/>
    <cellStyle name="常规 3 172" xfId="377" xr:uid="{00000000-0005-0000-0000-00009B010000}"/>
    <cellStyle name="常规 3 173" xfId="86" xr:uid="{00000000-0005-0000-0000-00005A000000}"/>
    <cellStyle name="常规 3 174" xfId="264" xr:uid="{00000000-0005-0000-0000-00001B010000}"/>
    <cellStyle name="常规 3 175" xfId="422" xr:uid="{00000000-0005-0000-0000-0000CA010000}"/>
    <cellStyle name="常规 3 176" xfId="434" xr:uid="{00000000-0005-0000-0000-0000D6010000}"/>
    <cellStyle name="常规 3 177" xfId="598" xr:uid="{00000000-0005-0000-0000-00007E020000}"/>
    <cellStyle name="常规 3 178" xfId="597" xr:uid="{00000000-0005-0000-0000-00007D020000}"/>
    <cellStyle name="常规 3 179" xfId="596" xr:uid="{00000000-0005-0000-0000-00007C020000}"/>
    <cellStyle name="常规 3 18" xfId="39" xr:uid="{00000000-0005-0000-0000-000027000000}"/>
    <cellStyle name="常规 3 180" xfId="423" xr:uid="{00000000-0005-0000-0000-0000CB010000}"/>
    <cellStyle name="常规 3 19" xfId="49" xr:uid="{00000000-0005-0000-0000-000031000000}"/>
    <cellStyle name="常规 3 2" xfId="595" xr:uid="{00000000-0005-0000-0000-00007B020000}"/>
    <cellStyle name="常规 3 20" xfId="12" xr:uid="{00000000-0005-0000-0000-00000C000000}"/>
    <cellStyle name="常规 3 21" xfId="22" xr:uid="{00000000-0005-0000-0000-000016000000}"/>
    <cellStyle name="常规 3 22" xfId="30" xr:uid="{00000000-0005-0000-0000-00001E000000}"/>
    <cellStyle name="常规 3 23" xfId="40" xr:uid="{00000000-0005-0000-0000-000028000000}"/>
    <cellStyle name="常规 3 24" xfId="50" xr:uid="{00000000-0005-0000-0000-000032000000}"/>
    <cellStyle name="常规 3 25" xfId="58" xr:uid="{00000000-0005-0000-0000-00003A000000}"/>
    <cellStyle name="常规 3 26" xfId="723" xr:uid="{00000000-0005-0000-0000-000003030000}"/>
    <cellStyle name="常规 3 27" xfId="719" xr:uid="{00000000-0005-0000-0000-0000FF020000}"/>
    <cellStyle name="常规 3 28" xfId="712" xr:uid="{00000000-0005-0000-0000-0000F8020000}"/>
    <cellStyle name="常规 3 29" xfId="592" xr:uid="{00000000-0005-0000-0000-000078020000}"/>
    <cellStyle name="常规 3 3" xfId="588" xr:uid="{00000000-0005-0000-0000-000074020000}"/>
    <cellStyle name="常规 3 30" xfId="59" xr:uid="{00000000-0005-0000-0000-00003B000000}"/>
    <cellStyle name="常规 3 31" xfId="726" xr:uid="{00000000-0005-0000-0000-000006030000}"/>
    <cellStyle name="常规 3 32" xfId="718" xr:uid="{00000000-0005-0000-0000-0000FE020000}"/>
    <cellStyle name="常规 3 33" xfId="711" xr:uid="{00000000-0005-0000-0000-0000F7020000}"/>
    <cellStyle name="常规 3 34" xfId="591" xr:uid="{00000000-0005-0000-0000-000077020000}"/>
    <cellStyle name="常规 3 35" xfId="587" xr:uid="{00000000-0005-0000-0000-000073020000}"/>
    <cellStyle name="常规 3 36" xfId="214" xr:uid="{00000000-0005-0000-0000-0000DD000000}"/>
    <cellStyle name="常规 3 37" xfId="708" xr:uid="{00000000-0005-0000-0000-0000F4020000}"/>
    <cellStyle name="常规 3 38" xfId="704" xr:uid="{00000000-0005-0000-0000-0000F0020000}"/>
    <cellStyle name="常规 3 39" xfId="700" xr:uid="{00000000-0005-0000-0000-0000EC020000}"/>
    <cellStyle name="常规 3 4" xfId="583" xr:uid="{00000000-0005-0000-0000-00006F020000}"/>
    <cellStyle name="常规 3 40" xfId="586" xr:uid="{00000000-0005-0000-0000-000072020000}"/>
    <cellStyle name="常规 3 41" xfId="213" xr:uid="{00000000-0005-0000-0000-0000DC000000}"/>
    <cellStyle name="常规 3 42" xfId="707" xr:uid="{00000000-0005-0000-0000-0000F3020000}"/>
    <cellStyle name="常规 3 43" xfId="703" xr:uid="{00000000-0005-0000-0000-0000EF020000}"/>
    <cellStyle name="常规 3 44" xfId="699" xr:uid="{00000000-0005-0000-0000-0000EB020000}"/>
    <cellStyle name="常规 3 45" xfId="695" xr:uid="{00000000-0005-0000-0000-0000E7020000}"/>
    <cellStyle name="常规 3 46" xfId="690" xr:uid="{00000000-0005-0000-0000-0000E2020000}"/>
    <cellStyle name="常规 3 47" xfId="676" xr:uid="{00000000-0005-0000-0000-0000D3020000}"/>
    <cellStyle name="常规 3 48" xfId="663" xr:uid="{00000000-0005-0000-0000-0000C5020000}"/>
    <cellStyle name="常规 3 49" xfId="580" xr:uid="{00000000-0005-0000-0000-00006B020000}"/>
    <cellStyle name="常规 3 5" xfId="576" xr:uid="{00000000-0005-0000-0000-000067020000}"/>
    <cellStyle name="常规 3 50" xfId="694" xr:uid="{00000000-0005-0000-0000-0000E6020000}"/>
    <cellStyle name="常规 3 51" xfId="689" xr:uid="{00000000-0005-0000-0000-0000E1020000}"/>
    <cellStyle name="常规 3 52" xfId="675" xr:uid="{00000000-0005-0000-0000-0000D2020000}"/>
    <cellStyle name="常规 3 53" xfId="662" xr:uid="{00000000-0005-0000-0000-0000C4020000}"/>
    <cellStyle name="常规 3 54" xfId="579" xr:uid="{00000000-0005-0000-0000-00006A020000}"/>
    <cellStyle name="常规 3 55" xfId="573" xr:uid="{00000000-0005-0000-0000-000063020000}"/>
    <cellStyle name="常规 3 56" xfId="569" xr:uid="{00000000-0005-0000-0000-00005F020000}"/>
    <cellStyle name="常规 3 57" xfId="565" xr:uid="{00000000-0005-0000-0000-00005B020000}"/>
    <cellStyle name="常规 3 58" xfId="561" xr:uid="{00000000-0005-0000-0000-000057020000}"/>
    <cellStyle name="常规 3 59" xfId="244" xr:uid="{00000000-0005-0000-0000-000002010000}"/>
    <cellStyle name="常规 3 6" xfId="556" xr:uid="{00000000-0005-0000-0000-000052020000}"/>
    <cellStyle name="常规 3 60" xfId="572" xr:uid="{00000000-0005-0000-0000-000062020000}"/>
    <cellStyle name="常规 3 61" xfId="568" xr:uid="{00000000-0005-0000-0000-00005E020000}"/>
    <cellStyle name="常规 3 62" xfId="564" xr:uid="{00000000-0005-0000-0000-00005A020000}"/>
    <cellStyle name="常规 3 63" xfId="560" xr:uid="{00000000-0005-0000-0000-000056020000}"/>
    <cellStyle name="常规 3 64" xfId="245" xr:uid="{00000000-0005-0000-0000-000003010000}"/>
    <cellStyle name="常规 3 65" xfId="258" xr:uid="{00000000-0005-0000-0000-000014010000}"/>
    <cellStyle name="常规 3 66" xfId="278" xr:uid="{00000000-0005-0000-0000-00002B010000}"/>
    <cellStyle name="常规 3 67" xfId="388" xr:uid="{00000000-0005-0000-0000-0000A7010000}"/>
    <cellStyle name="常规 3 68" xfId="228" xr:uid="{00000000-0005-0000-0000-0000EE000000}"/>
    <cellStyle name="常规 3 69" xfId="451" xr:uid="{00000000-0005-0000-0000-0000E8010000}"/>
    <cellStyle name="常规 3 7" xfId="554" xr:uid="{00000000-0005-0000-0000-00004F020000}"/>
    <cellStyle name="常规 3 70" xfId="259" xr:uid="{00000000-0005-0000-0000-000015010000}"/>
    <cellStyle name="常规 3 71" xfId="279" xr:uid="{00000000-0005-0000-0000-00002C010000}"/>
    <cellStyle name="常规 3 72" xfId="389" xr:uid="{00000000-0005-0000-0000-0000A8010000}"/>
    <cellStyle name="常规 3 73" xfId="229" xr:uid="{00000000-0005-0000-0000-0000EF000000}"/>
    <cellStyle name="常规 3 74" xfId="452" xr:uid="{00000000-0005-0000-0000-0000E9010000}"/>
    <cellStyle name="常规 3 75" xfId="552" xr:uid="{00000000-0005-0000-0000-00004D020000}"/>
    <cellStyle name="常规 3 76" xfId="546" xr:uid="{00000000-0005-0000-0000-000047020000}"/>
    <cellStyle name="常规 3 77" xfId="543" xr:uid="{00000000-0005-0000-0000-000044020000}"/>
    <cellStyle name="常规 3 78" xfId="540" xr:uid="{00000000-0005-0000-0000-000041020000}"/>
    <cellStyle name="常规 3 79" xfId="537" xr:uid="{00000000-0005-0000-0000-00003E020000}"/>
    <cellStyle name="常规 3 8" xfId="135" xr:uid="{00000000-0005-0000-0000-00008D000000}"/>
    <cellStyle name="常规 3 80" xfId="551" xr:uid="{00000000-0005-0000-0000-00004C020000}"/>
    <cellStyle name="常规 3 81" xfId="545" xr:uid="{00000000-0005-0000-0000-000046020000}"/>
    <cellStyle name="常规 3 82" xfId="542" xr:uid="{00000000-0005-0000-0000-000043020000}"/>
    <cellStyle name="常规 3 83" xfId="539" xr:uid="{00000000-0005-0000-0000-000040020000}"/>
    <cellStyle name="常规 3 84" xfId="536" xr:uid="{00000000-0005-0000-0000-00003D020000}"/>
    <cellStyle name="常规 3 85" xfId="532" xr:uid="{00000000-0005-0000-0000-000039020000}"/>
    <cellStyle name="常规 3 86" xfId="594" xr:uid="{00000000-0005-0000-0000-00007A020000}"/>
    <cellStyle name="常规 3 87" xfId="383" xr:uid="{00000000-0005-0000-0000-0000A2010000}"/>
    <cellStyle name="常规 3 88" xfId="582" xr:uid="{00000000-0005-0000-0000-00006E020000}"/>
    <cellStyle name="常规 3 89" xfId="575" xr:uid="{00000000-0005-0000-0000-000066020000}"/>
    <cellStyle name="常规 3 9" xfId="524" xr:uid="{00000000-0005-0000-0000-000031020000}"/>
    <cellStyle name="常规 3 90" xfId="531" xr:uid="{00000000-0005-0000-0000-000038020000}"/>
    <cellStyle name="常规 3 91" xfId="593" xr:uid="{00000000-0005-0000-0000-000079020000}"/>
    <cellStyle name="常规 3 92" xfId="384" xr:uid="{00000000-0005-0000-0000-0000A3010000}"/>
    <cellStyle name="常规 3 93" xfId="581" xr:uid="{00000000-0005-0000-0000-00006D020000}"/>
    <cellStyle name="常规 3 94" xfId="574" xr:uid="{00000000-0005-0000-0000-000065020000}"/>
    <cellStyle name="常规 3 95" xfId="555" xr:uid="{00000000-0005-0000-0000-000051020000}"/>
    <cellStyle name="常规 3 96" xfId="529" xr:uid="{00000000-0005-0000-0000-000036020000}"/>
    <cellStyle name="常规 3 97" xfId="527" xr:uid="{00000000-0005-0000-0000-000034020000}"/>
    <cellStyle name="常规 3 98" xfId="523" xr:uid="{00000000-0005-0000-0000-000030020000}"/>
    <cellStyle name="常规 3 99" xfId="522" xr:uid="{00000000-0005-0000-0000-00002F020000}"/>
    <cellStyle name="常规 4" xfId="672" xr:uid="{00000000-0005-0000-0000-0000CF020000}"/>
    <cellStyle name="常规 4 10" xfId="495" xr:uid="{00000000-0005-0000-0000-000014020000}"/>
    <cellStyle name="常规 4 100" xfId="557" xr:uid="{00000000-0005-0000-0000-000053020000}"/>
    <cellStyle name="常规 4 101" xfId="553" xr:uid="{00000000-0005-0000-0000-00004E020000}"/>
    <cellStyle name="常规 4 102" xfId="528" xr:uid="{00000000-0005-0000-0000-000035020000}"/>
    <cellStyle name="常规 4 103" xfId="525" xr:uid="{00000000-0005-0000-0000-000032020000}"/>
    <cellStyle name="常规 4 104" xfId="496" xr:uid="{00000000-0005-0000-0000-000015020000}"/>
    <cellStyle name="常规 4 105" xfId="73" xr:uid="{00000000-0005-0000-0000-00004B000000}"/>
    <cellStyle name="常规 4 106" xfId="79" xr:uid="{00000000-0005-0000-0000-000052000000}"/>
    <cellStyle name="常规 4 107" xfId="549" xr:uid="{00000000-0005-0000-0000-00004A020000}"/>
    <cellStyle name="常规 4 108" xfId="316" xr:uid="{00000000-0005-0000-0000-00005C010000}"/>
    <cellStyle name="常规 4 109" xfId="336" xr:uid="{00000000-0005-0000-0000-000070010000}"/>
    <cellStyle name="常规 4 11" xfId="538" xr:uid="{00000000-0005-0000-0000-00003F020000}"/>
    <cellStyle name="常规 4 110" xfId="72" xr:uid="{00000000-0005-0000-0000-00004A000000}"/>
    <cellStyle name="常规 4 111" xfId="78" xr:uid="{00000000-0005-0000-0000-000051000000}"/>
    <cellStyle name="常规 4 112" xfId="548" xr:uid="{00000000-0005-0000-0000-000049020000}"/>
    <cellStyle name="常规 4 113" xfId="317" xr:uid="{00000000-0005-0000-0000-00005D010000}"/>
    <cellStyle name="常规 4 114" xfId="337" xr:uid="{00000000-0005-0000-0000-000071010000}"/>
    <cellStyle name="常规 4 115" xfId="343" xr:uid="{00000000-0005-0000-0000-000077010000}"/>
    <cellStyle name="常规 4 116" xfId="535" xr:uid="{00000000-0005-0000-0000-00003C020000}"/>
    <cellStyle name="常规 4 117" xfId="13" xr:uid="{00000000-0005-0000-0000-00000D000000}"/>
    <cellStyle name="常规 4 118" xfId="23" xr:uid="{00000000-0005-0000-0000-000017000000}"/>
    <cellStyle name="常规 4 119" xfId="31" xr:uid="{00000000-0005-0000-0000-00001F000000}"/>
    <cellStyle name="常规 4 12" xfId="530" xr:uid="{00000000-0005-0000-0000-000037020000}"/>
    <cellStyle name="常规 4 120" xfId="344" xr:uid="{00000000-0005-0000-0000-000078010000}"/>
    <cellStyle name="常规 4 121" xfId="534" xr:uid="{00000000-0005-0000-0000-00003B020000}"/>
    <cellStyle name="常规 4 122" xfId="14" xr:uid="{00000000-0005-0000-0000-00000E000000}"/>
    <cellStyle name="常规 4 123" xfId="24" xr:uid="{00000000-0005-0000-0000-000018000000}"/>
    <cellStyle name="常规 4 124" xfId="32" xr:uid="{00000000-0005-0000-0000-000020000000}"/>
    <cellStyle name="常规 4 125" xfId="41" xr:uid="{00000000-0005-0000-0000-000029000000}"/>
    <cellStyle name="常规 4 126" xfId="51" xr:uid="{00000000-0005-0000-0000-000033000000}"/>
    <cellStyle name="常规 4 127" xfId="60" xr:uid="{00000000-0005-0000-0000-00003C000000}"/>
    <cellStyle name="常规 4 128" xfId="725" xr:uid="{00000000-0005-0000-0000-000005030000}"/>
    <cellStyle name="常规 4 129" xfId="717" xr:uid="{00000000-0005-0000-0000-0000FD020000}"/>
    <cellStyle name="常规 4 13" xfId="526" xr:uid="{00000000-0005-0000-0000-000033020000}"/>
    <cellStyle name="常规 4 130" xfId="42" xr:uid="{00000000-0005-0000-0000-00002A000000}"/>
    <cellStyle name="常规 4 131" xfId="52" xr:uid="{00000000-0005-0000-0000-000034000000}"/>
    <cellStyle name="常规 4 132" xfId="61" xr:uid="{00000000-0005-0000-0000-00003D000000}"/>
    <cellStyle name="常规 4 133" xfId="724" xr:uid="{00000000-0005-0000-0000-000004030000}"/>
    <cellStyle name="常规 4 134" xfId="716" xr:uid="{00000000-0005-0000-0000-0000FC020000}"/>
    <cellStyle name="常规 4 135" xfId="710" xr:uid="{00000000-0005-0000-0000-0000F6020000}"/>
    <cellStyle name="常规 4 136" xfId="590" xr:uid="{00000000-0005-0000-0000-000076020000}"/>
    <cellStyle name="常规 4 137" xfId="585" xr:uid="{00000000-0005-0000-0000-000071020000}"/>
    <cellStyle name="常规 4 138" xfId="215" xr:uid="{00000000-0005-0000-0000-0000DE000000}"/>
    <cellStyle name="常规 4 139" xfId="706" xr:uid="{00000000-0005-0000-0000-0000F2020000}"/>
    <cellStyle name="常规 4 14" xfId="517" xr:uid="{00000000-0005-0000-0000-00002A020000}"/>
    <cellStyle name="常规 4 140" xfId="709" xr:uid="{00000000-0005-0000-0000-0000F5020000}"/>
    <cellStyle name="常规 4 141" xfId="589" xr:uid="{00000000-0005-0000-0000-000075020000}"/>
    <cellStyle name="常规 4 142" xfId="584" xr:uid="{00000000-0005-0000-0000-000070020000}"/>
    <cellStyle name="常规 4 143" xfId="216" xr:uid="{00000000-0005-0000-0000-0000DF000000}"/>
    <cellStyle name="常规 4 144" xfId="705" xr:uid="{00000000-0005-0000-0000-0000F1020000}"/>
    <cellStyle name="常规 4 145" xfId="702" xr:uid="{00000000-0005-0000-0000-0000EE020000}"/>
    <cellStyle name="常规 4 146" xfId="698" xr:uid="{00000000-0005-0000-0000-0000EA020000}"/>
    <cellStyle name="常规 4 147" xfId="693" xr:uid="{00000000-0005-0000-0000-0000E5020000}"/>
    <cellStyle name="常规 4 148" xfId="688" xr:uid="{00000000-0005-0000-0000-0000E0020000}"/>
    <cellStyle name="常规 4 149" xfId="673" xr:uid="{00000000-0005-0000-0000-0000D0020000}"/>
    <cellStyle name="常规 4 15" xfId="239" xr:uid="{00000000-0005-0000-0000-0000FB000000}"/>
    <cellStyle name="常规 4 150" xfId="701" xr:uid="{00000000-0005-0000-0000-0000ED020000}"/>
    <cellStyle name="常规 4 151" xfId="697" xr:uid="{00000000-0005-0000-0000-0000E9020000}"/>
    <cellStyle name="常规 4 152" xfId="692" xr:uid="{00000000-0005-0000-0000-0000E4020000}"/>
    <cellStyle name="常规 4 153" xfId="687" xr:uid="{00000000-0005-0000-0000-0000DF020000}"/>
    <cellStyle name="常规 4 154" xfId="674" xr:uid="{00000000-0005-0000-0000-0000D1020000}"/>
    <cellStyle name="常规 4 155" xfId="660" xr:uid="{00000000-0005-0000-0000-0000C2020000}"/>
    <cellStyle name="常规 4 156" xfId="577" xr:uid="{00000000-0005-0000-0000-000068020000}"/>
    <cellStyle name="常规 4 157" xfId="570" xr:uid="{00000000-0005-0000-0000-000060020000}"/>
    <cellStyle name="常规 4 158" xfId="566" xr:uid="{00000000-0005-0000-0000-00005C020000}"/>
    <cellStyle name="常规 4 159" xfId="562" xr:uid="{00000000-0005-0000-0000-000058020000}"/>
    <cellStyle name="常规 4 16" xfId="249" xr:uid="{00000000-0005-0000-0000-00000A010000}"/>
    <cellStyle name="常规 4 160" xfId="661" xr:uid="{00000000-0005-0000-0000-0000C3020000}"/>
    <cellStyle name="常规 4 161" xfId="578" xr:uid="{00000000-0005-0000-0000-000069020000}"/>
    <cellStyle name="常规 4 162" xfId="571" xr:uid="{00000000-0005-0000-0000-000061020000}"/>
    <cellStyle name="常规 4 163" xfId="567" xr:uid="{00000000-0005-0000-0000-00005D020000}"/>
    <cellStyle name="常规 4 164" xfId="563" xr:uid="{00000000-0005-0000-0000-000059020000}"/>
    <cellStyle name="常规 4 165" xfId="558" xr:uid="{00000000-0005-0000-0000-000054020000}"/>
    <cellStyle name="常规 4 166" xfId="242" xr:uid="{00000000-0005-0000-0000-000000010000}"/>
    <cellStyle name="常规 4 167" xfId="257" xr:uid="{00000000-0005-0000-0000-000013010000}"/>
    <cellStyle name="常规 4 168" xfId="277" xr:uid="{00000000-0005-0000-0000-00002A010000}"/>
    <cellStyle name="常规 4 169" xfId="387" xr:uid="{00000000-0005-0000-0000-0000A6010000}"/>
    <cellStyle name="常规 4 17" xfId="294" xr:uid="{00000000-0005-0000-0000-000040010000}"/>
    <cellStyle name="常规 4 170" xfId="559" xr:uid="{00000000-0005-0000-0000-000055020000}"/>
    <cellStyle name="常规 4 171" xfId="243" xr:uid="{00000000-0005-0000-0000-000001010000}"/>
    <cellStyle name="常规 4 172" xfId="256" xr:uid="{00000000-0005-0000-0000-000012010000}"/>
    <cellStyle name="常规 4 173" xfId="276" xr:uid="{00000000-0005-0000-0000-000029010000}"/>
    <cellStyle name="常规 4 174" xfId="386" xr:uid="{00000000-0005-0000-0000-0000A5010000}"/>
    <cellStyle name="常规 4 175" xfId="227" xr:uid="{00000000-0005-0000-0000-0000ED000000}"/>
    <cellStyle name="常规 4 176" xfId="450" xr:uid="{00000000-0005-0000-0000-0000E7010000}"/>
    <cellStyle name="常规 4 177" xfId="550" xr:uid="{00000000-0005-0000-0000-00004B020000}"/>
    <cellStyle name="常规 4 178" xfId="544" xr:uid="{00000000-0005-0000-0000-000045020000}"/>
    <cellStyle name="常规 4 179" xfId="541" xr:uid="{00000000-0005-0000-0000-000042020000}"/>
    <cellStyle name="常规 4 18" xfId="453" xr:uid="{00000000-0005-0000-0000-0000EA010000}"/>
    <cellStyle name="常规 4 180" xfId="226" xr:uid="{00000000-0005-0000-0000-0000EC000000}"/>
    <cellStyle name="常规 4 19" xfId="456" xr:uid="{00000000-0005-0000-0000-0000ED010000}"/>
    <cellStyle name="常规 4 2" xfId="521" xr:uid="{00000000-0005-0000-0000-00002E020000}"/>
    <cellStyle name="常规 4 20" xfId="238" xr:uid="{00000000-0005-0000-0000-0000FA000000}"/>
    <cellStyle name="常规 4 21" xfId="248" xr:uid="{00000000-0005-0000-0000-000009010000}"/>
    <cellStyle name="常规 4 22" xfId="293" xr:uid="{00000000-0005-0000-0000-00003F010000}"/>
    <cellStyle name="常规 4 23" xfId="454" xr:uid="{00000000-0005-0000-0000-0000EB010000}"/>
    <cellStyle name="常规 4 24" xfId="457" xr:uid="{00000000-0005-0000-0000-0000EE010000}"/>
    <cellStyle name="常规 4 25" xfId="201" xr:uid="{00000000-0005-0000-0000-0000D0000000}"/>
    <cellStyle name="常规 4 26" xfId="358" xr:uid="{00000000-0005-0000-0000-000087010000}"/>
    <cellStyle name="常规 4 27" xfId="361" xr:uid="{00000000-0005-0000-0000-00008A010000}"/>
    <cellStyle name="常规 4 28" xfId="76" xr:uid="{00000000-0005-0000-0000-00004E000000}"/>
    <cellStyle name="常规 4 29" xfId="466" xr:uid="{00000000-0005-0000-0000-0000F7010000}"/>
    <cellStyle name="常规 4 3" xfId="520" xr:uid="{00000000-0005-0000-0000-00002D020000}"/>
    <cellStyle name="常规 4 30" xfId="202" xr:uid="{00000000-0005-0000-0000-0000D1000000}"/>
    <cellStyle name="常规 4 31" xfId="357" xr:uid="{00000000-0005-0000-0000-000086010000}"/>
    <cellStyle name="常规 4 32" xfId="360" xr:uid="{00000000-0005-0000-0000-000089010000}"/>
    <cellStyle name="常规 4 33" xfId="77" xr:uid="{00000000-0005-0000-0000-00004F000000}"/>
    <cellStyle name="常规 4 34" xfId="467" xr:uid="{00000000-0005-0000-0000-0000F8010000}"/>
    <cellStyle name="常规 4 35" xfId="448" xr:uid="{00000000-0005-0000-0000-0000E5010000}"/>
    <cellStyle name="常规 4 36" xfId="470" xr:uid="{00000000-0005-0000-0000-0000FB010000}"/>
    <cellStyle name="常规 4 37" xfId="474" xr:uid="{00000000-0005-0000-0000-0000FF010000}"/>
    <cellStyle name="常规 4 38" xfId="478" xr:uid="{00000000-0005-0000-0000-000003020000}"/>
    <cellStyle name="常规 4 39" xfId="482" xr:uid="{00000000-0005-0000-0000-000007020000}"/>
    <cellStyle name="常规 4 4" xfId="519" xr:uid="{00000000-0005-0000-0000-00002C020000}"/>
    <cellStyle name="常规 4 40" xfId="449" xr:uid="{00000000-0005-0000-0000-0000E6010000}"/>
    <cellStyle name="常规 4 41" xfId="471" xr:uid="{00000000-0005-0000-0000-0000FC010000}"/>
    <cellStyle name="常规 4 42" xfId="475" xr:uid="{00000000-0005-0000-0000-000000020000}"/>
    <cellStyle name="常规 4 43" xfId="479" xr:uid="{00000000-0005-0000-0000-000004020000}"/>
    <cellStyle name="常规 4 44" xfId="483" xr:uid="{00000000-0005-0000-0000-000008020000}"/>
    <cellStyle name="常规 4 45" xfId="225" xr:uid="{00000000-0005-0000-0000-0000EB000000}"/>
    <cellStyle name="常规 4 46" xfId="486" xr:uid="{00000000-0005-0000-0000-00000B020000}"/>
    <cellStyle name="常规 4 47" xfId="271" xr:uid="{00000000-0005-0000-0000-000023010000}"/>
    <cellStyle name="常规 4 48" xfId="348" xr:uid="{00000000-0005-0000-0000-00007C010000}"/>
    <cellStyle name="常规 4 49" xfId="430" xr:uid="{00000000-0005-0000-0000-0000D2010000}"/>
    <cellStyle name="常规 4 5" xfId="518" xr:uid="{00000000-0005-0000-0000-00002B020000}"/>
    <cellStyle name="常规 4 50" xfId="224" xr:uid="{00000000-0005-0000-0000-0000EA000000}"/>
    <cellStyle name="常规 4 51" xfId="487" xr:uid="{00000000-0005-0000-0000-00000C020000}"/>
    <cellStyle name="常规 4 52" xfId="270" xr:uid="{00000000-0005-0000-0000-000022010000}"/>
    <cellStyle name="常规 4 53" xfId="347" xr:uid="{00000000-0005-0000-0000-00007B010000}"/>
    <cellStyle name="常规 4 54" xfId="431" xr:uid="{00000000-0005-0000-0000-0000D3010000}"/>
    <cellStyle name="常规 4 55" xfId="163" xr:uid="{00000000-0005-0000-0000-0000A9000000}"/>
    <cellStyle name="常规 4 56" xfId="261" xr:uid="{00000000-0005-0000-0000-000018010000}"/>
    <cellStyle name="常规 4 57" xfId="424" xr:uid="{00000000-0005-0000-0000-0000CC010000}"/>
    <cellStyle name="常规 4 58" xfId="68" xr:uid="{00000000-0005-0000-0000-000044000000}"/>
    <cellStyle name="常规 4 59" xfId="231" xr:uid="{00000000-0005-0000-0000-0000F2000000}"/>
    <cellStyle name="常规 4 6" xfId="516" xr:uid="{00000000-0005-0000-0000-000029020000}"/>
    <cellStyle name="常规 4 60" xfId="162" xr:uid="{00000000-0005-0000-0000-0000A8000000}"/>
    <cellStyle name="常规 4 61" xfId="260" xr:uid="{00000000-0005-0000-0000-000017010000}"/>
    <cellStyle name="常规 4 62" xfId="425" xr:uid="{00000000-0005-0000-0000-0000CD010000}"/>
    <cellStyle name="常规 4 63" xfId="67" xr:uid="{00000000-0005-0000-0000-000043000000}"/>
    <cellStyle name="常规 4 64" xfId="230" xr:uid="{00000000-0005-0000-0000-0000F1000000}"/>
    <cellStyle name="常规 4 65" xfId="196" xr:uid="{00000000-0005-0000-0000-0000CB000000}"/>
    <cellStyle name="常规 4 66" xfId="192" xr:uid="{00000000-0005-0000-0000-0000C7000000}"/>
    <cellStyle name="常规 4 67" xfId="188" xr:uid="{00000000-0005-0000-0000-0000C3000000}"/>
    <cellStyle name="常规 4 68" xfId="184" xr:uid="{00000000-0005-0000-0000-0000BE000000}"/>
    <cellStyle name="常规 4 69" xfId="182" xr:uid="{00000000-0005-0000-0000-0000BC000000}"/>
    <cellStyle name="常规 4 7" xfId="515" xr:uid="{00000000-0005-0000-0000-000028020000}"/>
    <cellStyle name="常规 4 70" xfId="195" xr:uid="{00000000-0005-0000-0000-0000CA000000}"/>
    <cellStyle name="常规 4 71" xfId="191" xr:uid="{00000000-0005-0000-0000-0000C6000000}"/>
    <cellStyle name="常规 4 72" xfId="187" xr:uid="{00000000-0005-0000-0000-0000C2000000}"/>
    <cellStyle name="常规 4 73" xfId="183" xr:uid="{00000000-0005-0000-0000-0000BD000000}"/>
    <cellStyle name="常规 4 74" xfId="181" xr:uid="{00000000-0005-0000-0000-0000BB000000}"/>
    <cellStyle name="常规 4 75" xfId="176" xr:uid="{00000000-0005-0000-0000-0000B6000000}"/>
    <cellStyle name="常规 4 76" xfId="157" xr:uid="{00000000-0005-0000-0000-0000A3000000}"/>
    <cellStyle name="常规 4 77" xfId="150" xr:uid="{00000000-0005-0000-0000-00009C000000}"/>
    <cellStyle name="常规 4 78" xfId="145" xr:uid="{00000000-0005-0000-0000-000097000000}"/>
    <cellStyle name="常规 4 79" xfId="139" xr:uid="{00000000-0005-0000-0000-000091000000}"/>
    <cellStyle name="常规 4 8" xfId="514" xr:uid="{00000000-0005-0000-0000-000027020000}"/>
    <cellStyle name="常规 4 80" xfId="175" xr:uid="{00000000-0005-0000-0000-0000B5000000}"/>
    <cellStyle name="常规 4 81" xfId="156" xr:uid="{00000000-0005-0000-0000-0000A2000000}"/>
    <cellStyle name="常规 4 82" xfId="151" xr:uid="{00000000-0005-0000-0000-00009D000000}"/>
    <cellStyle name="常规 4 83" xfId="144" xr:uid="{00000000-0005-0000-0000-000096000000}"/>
    <cellStyle name="常规 4 84" xfId="138" xr:uid="{00000000-0005-0000-0000-000090000000}"/>
    <cellStyle name="常规 4 85" xfId="132" xr:uid="{00000000-0005-0000-0000-00008A000000}"/>
    <cellStyle name="常规 4 86" xfId="125" xr:uid="{00000000-0005-0000-0000-000083000000}"/>
    <cellStyle name="常规 4 87" xfId="174" xr:uid="{00000000-0005-0000-0000-0000B4000000}"/>
    <cellStyle name="常规 4 88" xfId="170" xr:uid="{00000000-0005-0000-0000-0000B0000000}"/>
    <cellStyle name="常规 4 89" xfId="116" xr:uid="{00000000-0005-0000-0000-00007A000000}"/>
    <cellStyle name="常规 4 9" xfId="513" xr:uid="{00000000-0005-0000-0000-000026020000}"/>
    <cellStyle name="常规 4 90" xfId="131" xr:uid="{00000000-0005-0000-0000-000089000000}"/>
    <cellStyle name="常规 4 91" xfId="126" xr:uid="{00000000-0005-0000-0000-000084000000}"/>
    <cellStyle name="常规 4 92" xfId="173" xr:uid="{00000000-0005-0000-0000-0000B3000000}"/>
    <cellStyle name="常规 4 93" xfId="169" xr:uid="{00000000-0005-0000-0000-0000AF000000}"/>
    <cellStyle name="常规 4 94" xfId="115" xr:uid="{00000000-0005-0000-0000-000079000000}"/>
    <cellStyle name="常规 4 95" xfId="120" xr:uid="{00000000-0005-0000-0000-00007E000000}"/>
    <cellStyle name="常规 4 96" xfId="284" xr:uid="{00000000-0005-0000-0000-000034010000}"/>
    <cellStyle name="常规 4 97" xfId="372" xr:uid="{00000000-0005-0000-0000-000095010000}"/>
    <cellStyle name="常规 4 98" xfId="88" xr:uid="{00000000-0005-0000-0000-00005C000000}"/>
    <cellStyle name="常规 4 99" xfId="98" xr:uid="{00000000-0005-0000-0000-000067000000}"/>
    <cellStyle name="常规 5" xfId="166" xr:uid="{00000000-0005-0000-0000-0000AC000000}"/>
    <cellStyle name="常规 5 10" xfId="311" xr:uid="{00000000-0005-0000-0000-000057010000}"/>
    <cellStyle name="常规 5 100" xfId="295" xr:uid="{00000000-0005-0000-0000-000041010000}"/>
    <cellStyle name="常规 5 101" xfId="455" xr:uid="{00000000-0005-0000-0000-0000EC010000}"/>
    <cellStyle name="常规 5 102" xfId="458" xr:uid="{00000000-0005-0000-0000-0000EF010000}"/>
    <cellStyle name="常规 5 103" xfId="203" xr:uid="{00000000-0005-0000-0000-0000D2000000}"/>
    <cellStyle name="常规 5 104" xfId="359" xr:uid="{00000000-0005-0000-0000-000088010000}"/>
    <cellStyle name="常规 5 105" xfId="362" xr:uid="{00000000-0005-0000-0000-00008B010000}"/>
    <cellStyle name="常规 5 106" xfId="75" xr:uid="{00000000-0005-0000-0000-00004D000000}"/>
    <cellStyle name="常规 5 107" xfId="468" xr:uid="{00000000-0005-0000-0000-0000F9010000}"/>
    <cellStyle name="常规 5 108" xfId="447" xr:uid="{00000000-0005-0000-0000-0000E4010000}"/>
    <cellStyle name="常规 5 109" xfId="473" xr:uid="{00000000-0005-0000-0000-0000FE010000}"/>
    <cellStyle name="常规 5 11" xfId="308" xr:uid="{00000000-0005-0000-0000-000054010000}"/>
    <cellStyle name="常规 5 110" xfId="363" xr:uid="{00000000-0005-0000-0000-00008C010000}"/>
    <cellStyle name="常规 5 111" xfId="74" xr:uid="{00000000-0005-0000-0000-00004C000000}"/>
    <cellStyle name="常规 5 112" xfId="469" xr:uid="{00000000-0005-0000-0000-0000FA010000}"/>
    <cellStyle name="常规 5 113" xfId="446" xr:uid="{00000000-0005-0000-0000-0000E3010000}"/>
    <cellStyle name="常规 5 114" xfId="472" xr:uid="{00000000-0005-0000-0000-0000FD010000}"/>
    <cellStyle name="常规 5 115" xfId="477" xr:uid="{00000000-0005-0000-0000-000002020000}"/>
    <cellStyle name="常规 5 116" xfId="481" xr:uid="{00000000-0005-0000-0000-000006020000}"/>
    <cellStyle name="常规 5 117" xfId="485" xr:uid="{00000000-0005-0000-0000-00000A020000}"/>
    <cellStyle name="常规 5 118" xfId="222" xr:uid="{00000000-0005-0000-0000-0000E8000000}"/>
    <cellStyle name="常规 5 119" xfId="489" xr:uid="{00000000-0005-0000-0000-00000E020000}"/>
    <cellStyle name="常规 5 12" xfId="94" xr:uid="{00000000-0005-0000-0000-000063000000}"/>
    <cellStyle name="常规 5 120" xfId="476" xr:uid="{00000000-0005-0000-0000-000001020000}"/>
    <cellStyle name="常规 5 121" xfId="480" xr:uid="{00000000-0005-0000-0000-000005020000}"/>
    <cellStyle name="常规 5 122" xfId="484" xr:uid="{00000000-0005-0000-0000-000009020000}"/>
    <cellStyle name="常规 5 123" xfId="223" xr:uid="{00000000-0005-0000-0000-0000E9000000}"/>
    <cellStyle name="常规 5 124" xfId="488" xr:uid="{00000000-0005-0000-0000-00000D020000}"/>
    <cellStyle name="常规 5 125" xfId="268" xr:uid="{00000000-0005-0000-0000-000020010000}"/>
    <cellStyle name="常规 5 126" xfId="345" xr:uid="{00000000-0005-0000-0000-000079010000}"/>
    <cellStyle name="常规 5 127" xfId="433" xr:uid="{00000000-0005-0000-0000-0000D5010000}"/>
    <cellStyle name="常规 5 128" xfId="165" xr:uid="{00000000-0005-0000-0000-0000AB000000}"/>
    <cellStyle name="常规 5 129" xfId="263" xr:uid="{00000000-0005-0000-0000-00001A010000}"/>
    <cellStyle name="常规 5 13" xfId="104" xr:uid="{00000000-0005-0000-0000-00006E000000}"/>
    <cellStyle name="常规 5 130" xfId="269" xr:uid="{00000000-0005-0000-0000-000021010000}"/>
    <cellStyle name="常规 5 131" xfId="346" xr:uid="{00000000-0005-0000-0000-00007A010000}"/>
    <cellStyle name="常规 5 132" xfId="432" xr:uid="{00000000-0005-0000-0000-0000D4010000}"/>
    <cellStyle name="常规 5 133" xfId="164" xr:uid="{00000000-0005-0000-0000-0000AA000000}"/>
    <cellStyle name="常规 5 134" xfId="262" xr:uid="{00000000-0005-0000-0000-000019010000}"/>
    <cellStyle name="常规 5 135" xfId="426" xr:uid="{00000000-0005-0000-0000-0000CE010000}"/>
    <cellStyle name="常规 5 136" xfId="70" xr:uid="{00000000-0005-0000-0000-000046000000}"/>
    <cellStyle name="常规 5 137" xfId="232" xr:uid="{00000000-0005-0000-0000-0000F3000000}"/>
    <cellStyle name="常规 5 138" xfId="198" xr:uid="{00000000-0005-0000-0000-0000CD000000}"/>
    <cellStyle name="常规 5 139" xfId="194" xr:uid="{00000000-0005-0000-0000-0000C9000000}"/>
    <cellStyle name="常规 5 14" xfId="208" xr:uid="{00000000-0005-0000-0000-0000D7000000}"/>
    <cellStyle name="常规 5 140" xfId="427" xr:uid="{00000000-0005-0000-0000-0000CF010000}"/>
    <cellStyle name="常规 5 141" xfId="69" xr:uid="{00000000-0005-0000-0000-000045000000}"/>
    <cellStyle name="常规 5 142" xfId="233" xr:uid="{00000000-0005-0000-0000-0000F4000000}"/>
    <cellStyle name="常规 5 143" xfId="197" xr:uid="{00000000-0005-0000-0000-0000CC000000}"/>
    <cellStyle name="常规 5 144" xfId="193" xr:uid="{00000000-0005-0000-0000-0000C8000000}"/>
    <cellStyle name="常规 5 145" xfId="189" xr:uid="{00000000-0005-0000-0000-0000C4000000}"/>
    <cellStyle name="常规 5 146" xfId="185" xr:uid="{00000000-0005-0000-0000-0000BF000000}"/>
    <cellStyle name="常规 5 147" xfId="179" xr:uid="{00000000-0005-0000-0000-0000B9000000}"/>
    <cellStyle name="常规 5 148" xfId="177" xr:uid="{00000000-0005-0000-0000-0000B7000000}"/>
    <cellStyle name="常规 5 149" xfId="159" xr:uid="{00000000-0005-0000-0000-0000A5000000}"/>
    <cellStyle name="常规 5 15" xfId="100" xr:uid="{00000000-0005-0000-0000-00006A000000}"/>
    <cellStyle name="常规 5 150" xfId="190" xr:uid="{00000000-0005-0000-0000-0000C5000000}"/>
    <cellStyle name="常规 5 151" xfId="186" xr:uid="{00000000-0005-0000-0000-0000C0000000}"/>
    <cellStyle name="常规 5 152" xfId="180" xr:uid="{00000000-0005-0000-0000-0000BA000000}"/>
    <cellStyle name="常规 5 153" xfId="178" xr:uid="{00000000-0005-0000-0000-0000B8000000}"/>
    <cellStyle name="常规 5 154" xfId="158" xr:uid="{00000000-0005-0000-0000-0000A4000000}"/>
    <cellStyle name="常规 5 155" xfId="153" xr:uid="{00000000-0005-0000-0000-00009F000000}"/>
    <cellStyle name="常规 5 156" xfId="147" xr:uid="{00000000-0005-0000-0000-000099000000}"/>
    <cellStyle name="常规 5 157" xfId="141" xr:uid="{00000000-0005-0000-0000-000093000000}"/>
    <cellStyle name="常规 5 158" xfId="134" xr:uid="{00000000-0005-0000-0000-00008C000000}"/>
    <cellStyle name="常规 5 159" xfId="128" xr:uid="{00000000-0005-0000-0000-000086000000}"/>
    <cellStyle name="常规 5 16" xfId="280" xr:uid="{00000000-0005-0000-0000-000030010000}"/>
    <cellStyle name="常规 5 160" xfId="152" xr:uid="{00000000-0005-0000-0000-00009E000000}"/>
    <cellStyle name="常规 5 161" xfId="146" xr:uid="{00000000-0005-0000-0000-000098000000}"/>
    <cellStyle name="常规 5 162" xfId="140" xr:uid="{00000000-0005-0000-0000-000092000000}"/>
    <cellStyle name="常规 5 163" xfId="133" xr:uid="{00000000-0005-0000-0000-00008B000000}"/>
    <cellStyle name="常规 5 164" xfId="127" xr:uid="{00000000-0005-0000-0000-000085000000}"/>
    <cellStyle name="常规 5 165" xfId="172" xr:uid="{00000000-0005-0000-0000-0000B2000000}"/>
    <cellStyle name="常规 5 166" xfId="168" xr:uid="{00000000-0005-0000-0000-0000AE000000}"/>
    <cellStyle name="常规 5 167" xfId="114" xr:uid="{00000000-0005-0000-0000-000078000000}"/>
    <cellStyle name="常规 5 168" xfId="119" xr:uid="{00000000-0005-0000-0000-00007D000000}"/>
    <cellStyle name="常规 5 169" xfId="286" xr:uid="{00000000-0005-0000-0000-000036010000}"/>
    <cellStyle name="常规 5 17" xfId="234" xr:uid="{00000000-0005-0000-0000-0000F6000000}"/>
    <cellStyle name="常规 5 170" xfId="171" xr:uid="{00000000-0005-0000-0000-0000B1000000}"/>
    <cellStyle name="常规 5 171" xfId="167" xr:uid="{00000000-0005-0000-0000-0000AD000000}"/>
    <cellStyle name="常规 5 172" xfId="113" xr:uid="{00000000-0005-0000-0000-000077000000}"/>
    <cellStyle name="常规 5 173" xfId="118" xr:uid="{00000000-0005-0000-0000-00007C000000}"/>
    <cellStyle name="常规 5 174" xfId="285" xr:uid="{00000000-0005-0000-0000-000035010000}"/>
    <cellStyle name="常规 5 175" xfId="370" xr:uid="{00000000-0005-0000-0000-000093010000}"/>
    <cellStyle name="常规 5 176" xfId="89" xr:uid="{00000000-0005-0000-0000-00005D000000}"/>
    <cellStyle name="常规 5 177" xfId="99" xr:uid="{00000000-0005-0000-0000-000068000000}"/>
    <cellStyle name="常规 5 178" xfId="364" xr:uid="{00000000-0005-0000-0000-00008D010000}"/>
    <cellStyle name="常规 5 179" xfId="510" xr:uid="{00000000-0005-0000-0000-000023020000}"/>
    <cellStyle name="常规 5 18" xfId="251" xr:uid="{00000000-0005-0000-0000-00000C010000}"/>
    <cellStyle name="常规 5 180" xfId="371" xr:uid="{00000000-0005-0000-0000-000094010000}"/>
    <cellStyle name="常规 5 19" xfId="290" xr:uid="{00000000-0005-0000-0000-00003C010000}"/>
    <cellStyle name="常规 5 2" xfId="501" xr:uid="{00000000-0005-0000-0000-00001A020000}"/>
    <cellStyle name="常规 5 20" xfId="101" xr:uid="{00000000-0005-0000-0000-00006B000000}"/>
    <cellStyle name="常规 5 21" xfId="281" xr:uid="{00000000-0005-0000-0000-000031010000}"/>
    <cellStyle name="常规 5 22" xfId="235" xr:uid="{00000000-0005-0000-0000-0000F7000000}"/>
    <cellStyle name="常规 5 23" xfId="250" xr:uid="{00000000-0005-0000-0000-00000B010000}"/>
    <cellStyle name="常规 5 24" xfId="289" xr:uid="{00000000-0005-0000-0000-00003B010000}"/>
    <cellStyle name="常规 5 25" xfId="204" xr:uid="{00000000-0005-0000-0000-0000D3000000}"/>
    <cellStyle name="常规 5 26" xfId="325" xr:uid="{00000000-0005-0000-0000-000065010000}"/>
    <cellStyle name="常规 5 27" xfId="444" xr:uid="{00000000-0005-0000-0000-0000E1010000}"/>
    <cellStyle name="常规 5 28" xfId="463" xr:uid="{00000000-0005-0000-0000-0000F4010000}"/>
    <cellStyle name="常规 5 29" xfId="509" xr:uid="{00000000-0005-0000-0000-000022020000}"/>
    <cellStyle name="常规 5 3" xfId="112" xr:uid="{00000000-0005-0000-0000-000076000000}"/>
    <cellStyle name="常规 5 30" xfId="205" xr:uid="{00000000-0005-0000-0000-0000D4000000}"/>
    <cellStyle name="常规 5 31" xfId="326" xr:uid="{00000000-0005-0000-0000-000066010000}"/>
    <cellStyle name="常规 5 32" xfId="445" xr:uid="{00000000-0005-0000-0000-0000E2010000}"/>
    <cellStyle name="常规 5 33" xfId="462" xr:uid="{00000000-0005-0000-0000-0000F3010000}"/>
    <cellStyle name="常规 5 34" xfId="508" xr:uid="{00000000-0005-0000-0000-000021020000}"/>
    <cellStyle name="常规 5 35" xfId="369" xr:uid="{00000000-0005-0000-0000-000092010000}"/>
    <cellStyle name="常规 5 36" xfId="329" xr:uid="{00000000-0005-0000-0000-000069010000}"/>
    <cellStyle name="常规 5 37" xfId="505" xr:uid="{00000000-0005-0000-0000-00001E020000}"/>
    <cellStyle name="常规 5 38" xfId="334" xr:uid="{00000000-0005-0000-0000-00006E010000}"/>
    <cellStyle name="常规 5 39" xfId="341" xr:uid="{00000000-0005-0000-0000-000075010000}"/>
    <cellStyle name="常规 5 4" xfId="380" xr:uid="{00000000-0005-0000-0000-00009E010000}"/>
    <cellStyle name="常规 5 40" xfId="368" xr:uid="{00000000-0005-0000-0000-000091010000}"/>
    <cellStyle name="常规 5 41" xfId="330" xr:uid="{00000000-0005-0000-0000-00006A010000}"/>
    <cellStyle name="常规 5 42" xfId="504" xr:uid="{00000000-0005-0000-0000-00001D020000}"/>
    <cellStyle name="常规 5 43" xfId="333" xr:uid="{00000000-0005-0000-0000-00006D010000}"/>
    <cellStyle name="常规 5 44" xfId="340" xr:uid="{00000000-0005-0000-0000-000074010000}"/>
    <cellStyle name="常规 5 45" xfId="2" xr:uid="{00000000-0005-0000-0000-000002000000}"/>
    <cellStyle name="常规 5 46" xfId="500" xr:uid="{00000000-0005-0000-0000-000019020000}"/>
    <cellStyle name="常规 5 47" xfId="10" xr:uid="{00000000-0005-0000-0000-00000A000000}"/>
    <cellStyle name="常规 5 48" xfId="19" xr:uid="{00000000-0005-0000-0000-000013000000}"/>
    <cellStyle name="常规 5 49" xfId="27" xr:uid="{00000000-0005-0000-0000-00001B000000}"/>
    <cellStyle name="常规 5 5" xfId="385" xr:uid="{00000000-0005-0000-0000-0000A4010000}"/>
    <cellStyle name="常规 5 50" xfId="1" xr:uid="{00000000-0005-0000-0000-000001000000}"/>
    <cellStyle name="常规 5 51" xfId="499" xr:uid="{00000000-0005-0000-0000-000018020000}"/>
    <cellStyle name="常规 5 52" xfId="9" xr:uid="{00000000-0005-0000-0000-000009000000}"/>
    <cellStyle name="常规 5 53" xfId="20" xr:uid="{00000000-0005-0000-0000-000014000000}"/>
    <cellStyle name="常规 5 54" xfId="28" xr:uid="{00000000-0005-0000-0000-00001C000000}"/>
    <cellStyle name="常规 5 55" xfId="37" xr:uid="{00000000-0005-0000-0000-000025000000}"/>
    <cellStyle name="常规 5 56" xfId="47" xr:uid="{00000000-0005-0000-0000-00002F000000}"/>
    <cellStyle name="常规 5 57" xfId="56" xr:uid="{00000000-0005-0000-0000-000038000000}"/>
    <cellStyle name="常规 5 58" xfId="65" xr:uid="{00000000-0005-0000-0000-000041000000}"/>
    <cellStyle name="常规 5 59" xfId="721" xr:uid="{00000000-0005-0000-0000-000001030000}"/>
    <cellStyle name="常规 5 6" xfId="373" xr:uid="{00000000-0005-0000-0000-000096010000}"/>
    <cellStyle name="常规 5 60" xfId="38" xr:uid="{00000000-0005-0000-0000-000026000000}"/>
    <cellStyle name="常规 5 61" xfId="48" xr:uid="{00000000-0005-0000-0000-000030000000}"/>
    <cellStyle name="常规 5 62" xfId="57" xr:uid="{00000000-0005-0000-0000-000039000000}"/>
    <cellStyle name="常规 5 63" xfId="66" xr:uid="{00000000-0005-0000-0000-000042000000}"/>
    <cellStyle name="常规 5 64" xfId="720" xr:uid="{00000000-0005-0000-0000-000000030000}"/>
    <cellStyle name="常规 5 65" xfId="714" xr:uid="{00000000-0005-0000-0000-0000FA020000}"/>
    <cellStyle name="常规 5 66" xfId="493" xr:uid="{00000000-0005-0000-0000-000012020000}"/>
    <cellStyle name="常规 5 67" xfId="492" xr:uid="{00000000-0005-0000-0000-000011020000}"/>
    <cellStyle name="常规 5 68" xfId="418" xr:uid="{00000000-0005-0000-0000-0000C6010000}"/>
    <cellStyle name="常规 5 69" xfId="421" xr:uid="{00000000-0005-0000-0000-0000C9010000}"/>
    <cellStyle name="常规 5 7" xfId="87" xr:uid="{00000000-0005-0000-0000-00005B000000}"/>
    <cellStyle name="常规 5 70" xfId="713" xr:uid="{00000000-0005-0000-0000-0000F9020000}"/>
    <cellStyle name="常规 5 71" xfId="494" xr:uid="{00000000-0005-0000-0000-000013020000}"/>
    <cellStyle name="常规 5 72" xfId="491" xr:uid="{00000000-0005-0000-0000-000010020000}"/>
    <cellStyle name="常规 5 73" xfId="419" xr:uid="{00000000-0005-0000-0000-0000C7010000}"/>
    <cellStyle name="常规 5 74" xfId="420" xr:uid="{00000000-0005-0000-0000-0000C8010000}"/>
    <cellStyle name="常规 5 75" xfId="160" xr:uid="{00000000-0005-0000-0000-0000A6000000}"/>
    <cellStyle name="常规 5 76" xfId="154" xr:uid="{00000000-0005-0000-0000-0000A0000000}"/>
    <cellStyle name="常规 5 77" xfId="149" xr:uid="{00000000-0005-0000-0000-00009B000000}"/>
    <cellStyle name="常规 5 78" xfId="142" xr:uid="{00000000-0005-0000-0000-000094000000}"/>
    <cellStyle name="常规 5 79" xfId="137" xr:uid="{00000000-0005-0000-0000-00008F000000}"/>
    <cellStyle name="常规 5 8" xfId="97" xr:uid="{00000000-0005-0000-0000-000066000000}"/>
    <cellStyle name="常规 5 80" xfId="161" xr:uid="{00000000-0005-0000-0000-0000A7000000}"/>
    <cellStyle name="常规 5 81" xfId="155" xr:uid="{00000000-0005-0000-0000-0000A1000000}"/>
    <cellStyle name="常规 5 82" xfId="148" xr:uid="{00000000-0005-0000-0000-00009A000000}"/>
    <cellStyle name="常规 5 83" xfId="143" xr:uid="{00000000-0005-0000-0000-000095000000}"/>
    <cellStyle name="常规 5 84" xfId="136" xr:uid="{00000000-0005-0000-0000-00008E000000}"/>
    <cellStyle name="常规 5 85" xfId="129" xr:uid="{00000000-0005-0000-0000-000087000000}"/>
    <cellStyle name="常规 5 86" xfId="124" xr:uid="{00000000-0005-0000-0000-000082000000}"/>
    <cellStyle name="常规 5 87" xfId="220" xr:uid="{00000000-0005-0000-0000-0000E5000000}"/>
    <cellStyle name="常规 5 88" xfId="415" xr:uid="{00000000-0005-0000-0000-0000C3010000}"/>
    <cellStyle name="常规 5 89" xfId="122" xr:uid="{00000000-0005-0000-0000-000080000000}"/>
    <cellStyle name="常规 5 9" xfId="365" xr:uid="{00000000-0005-0000-0000-00008E010000}"/>
    <cellStyle name="常规 5 90" xfId="130" xr:uid="{00000000-0005-0000-0000-000088000000}"/>
    <cellStyle name="常规 5 91" xfId="123" xr:uid="{00000000-0005-0000-0000-000081000000}"/>
    <cellStyle name="常规 5 92" xfId="221" xr:uid="{00000000-0005-0000-0000-0000E6000000}"/>
    <cellStyle name="常规 5 93" xfId="414" xr:uid="{00000000-0005-0000-0000-0000C2010000}"/>
    <cellStyle name="常规 5 94" xfId="121" xr:uid="{00000000-0005-0000-0000-00007F000000}"/>
    <cellStyle name="常规 5 95" xfId="117" xr:uid="{00000000-0005-0000-0000-00007B000000}"/>
    <cellStyle name="常规 5 96" xfId="512" xr:uid="{00000000-0005-0000-0000-000025020000}"/>
    <cellStyle name="常规 5 97" xfId="80" xr:uid="{00000000-0005-0000-0000-000054000000}"/>
    <cellStyle name="常规 5 98" xfId="511" xr:uid="{00000000-0005-0000-0000-000024020000}"/>
    <cellStyle name="常规 5 99" xfId="302" xr:uid="{00000000-0005-0000-0000-00004B010000}"/>
    <cellStyle name="常规 6" xfId="417" xr:uid="{00000000-0005-0000-0000-0000C5010000}"/>
    <cellStyle name="常规 7" xfId="416" xr:uid="{00000000-0005-0000-0000-0000C4010000}"/>
    <cellStyle name="常规 8" xfId="490" xr:uid="{00000000-0005-0000-0000-00000F020000}"/>
    <cellStyle name="常规 9" xfId="111" xr:uid="{00000000-0005-0000-0000-000075000000}"/>
  </cellStyles>
  <dxfs count="0"/>
  <tableStyles count="0" defaultTableStyle="TableStyleMedium9" defaultPivotStyle="PivotStyleLight16"/>
  <colors>
    <mruColors>
      <color rgb="FFFFFF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XEB72"/>
  <sheetViews>
    <sheetView tabSelected="1" workbookViewId="0">
      <pane xSplit="7" ySplit="2" topLeftCell="P3" activePane="bottomRight" state="frozen"/>
      <selection pane="topRight"/>
      <selection pane="bottomLeft"/>
      <selection pane="bottomRight" activeCell="S12" sqref="S12"/>
    </sheetView>
  </sheetViews>
  <sheetFormatPr defaultColWidth="9" defaultRowHeight="14.55"/>
  <cols>
    <col min="1" max="1" width="9" style="30" hidden="1" customWidth="1"/>
    <col min="2" max="2" width="5.44140625" style="199" customWidth="1"/>
    <col min="3" max="3" width="10.77734375" style="27" customWidth="1"/>
    <col min="4" max="4" width="8.77734375" style="30" customWidth="1"/>
    <col min="5" max="5" width="23" style="27" customWidth="1"/>
    <col min="6" max="6" width="5.109375" style="27" customWidth="1"/>
    <col min="7" max="7" width="10.77734375" style="72" customWidth="1"/>
    <col min="8" max="8" width="12.6640625" style="27" customWidth="1"/>
    <col min="9" max="9" width="12.6640625" style="30" customWidth="1"/>
    <col min="10" max="10" width="8.77734375" style="30" customWidth="1"/>
    <col min="11" max="14" width="9.44140625" style="30" customWidth="1"/>
    <col min="15" max="15" width="9.44140625" style="169" customWidth="1"/>
    <col min="16" max="16" width="9.44140625" style="30" customWidth="1"/>
    <col min="17" max="18" width="9.77734375" style="30" customWidth="1"/>
    <col min="19" max="19" width="8.77734375" style="30" customWidth="1"/>
    <col min="20" max="20" width="9.6640625" style="30" customWidth="1"/>
    <col min="21" max="21" width="8.77734375" style="30" customWidth="1"/>
    <col min="22" max="22" width="17" style="30" customWidth="1"/>
    <col min="23" max="25" width="10.77734375" style="30" customWidth="1"/>
    <col min="26" max="26" width="14.88671875" style="27" customWidth="1"/>
    <col min="27" max="40" width="9" style="27" hidden="1" customWidth="1"/>
    <col min="41" max="16341" width="9" style="27"/>
    <col min="16343" max="16384" width="9" style="27"/>
  </cols>
  <sheetData>
    <row r="1" spans="1:31" s="27" customFormat="1" ht="31.05" customHeight="1">
      <c r="A1" s="30"/>
      <c r="B1" s="256" t="s">
        <v>0</v>
      </c>
      <c r="C1" s="257"/>
      <c r="D1" s="257"/>
      <c r="E1" s="257"/>
      <c r="F1" s="257"/>
      <c r="G1" s="257"/>
      <c r="H1" s="257"/>
      <c r="I1" s="257"/>
      <c r="J1" s="257"/>
      <c r="K1" s="257"/>
      <c r="L1" s="257"/>
      <c r="M1" s="257"/>
      <c r="N1" s="257"/>
      <c r="O1" s="258"/>
      <c r="P1" s="257"/>
      <c r="Q1" s="257"/>
      <c r="R1" s="257"/>
      <c r="S1" s="257"/>
      <c r="T1" s="257"/>
      <c r="U1" s="257"/>
      <c r="V1" s="257"/>
      <c r="W1" s="257"/>
      <c r="X1" s="257"/>
      <c r="Y1" s="257"/>
      <c r="Z1" s="257"/>
      <c r="AA1" s="51"/>
      <c r="AB1" s="51"/>
      <c r="AC1" s="51"/>
      <c r="AD1" s="51"/>
      <c r="AE1" s="51"/>
    </row>
    <row r="2" spans="1:31" s="27" customFormat="1" ht="34.049999999999997" customHeight="1">
      <c r="A2" s="87" t="s">
        <v>1</v>
      </c>
      <c r="B2" s="200" t="s">
        <v>2</v>
      </c>
      <c r="C2" s="9" t="s">
        <v>3</v>
      </c>
      <c r="D2" s="9" t="s">
        <v>4</v>
      </c>
      <c r="E2" s="74" t="s">
        <v>5</v>
      </c>
      <c r="F2" s="15" t="s">
        <v>6</v>
      </c>
      <c r="G2" s="16" t="s">
        <v>7</v>
      </c>
      <c r="H2" s="15" t="s">
        <v>8</v>
      </c>
      <c r="I2" s="15" t="s">
        <v>9</v>
      </c>
      <c r="J2" s="15" t="s">
        <v>10</v>
      </c>
      <c r="K2" s="15" t="s">
        <v>11</v>
      </c>
      <c r="L2" s="15" t="s">
        <v>12</v>
      </c>
      <c r="M2" s="15" t="s">
        <v>13</v>
      </c>
      <c r="N2" s="15" t="s">
        <v>14</v>
      </c>
      <c r="O2" s="191" t="s">
        <v>15</v>
      </c>
      <c r="P2" s="15" t="s">
        <v>16</v>
      </c>
      <c r="Q2" s="15" t="s">
        <v>17</v>
      </c>
      <c r="R2" s="15" t="s">
        <v>18</v>
      </c>
      <c r="S2" s="15" t="s">
        <v>19</v>
      </c>
      <c r="T2" s="15" t="s">
        <v>20</v>
      </c>
      <c r="U2" s="15" t="s">
        <v>21</v>
      </c>
      <c r="V2" s="15" t="s">
        <v>22</v>
      </c>
      <c r="W2" s="15" t="s">
        <v>23</v>
      </c>
      <c r="X2" s="15" t="s">
        <v>24</v>
      </c>
      <c r="Y2" s="15" t="s">
        <v>25</v>
      </c>
      <c r="Z2" s="15" t="s">
        <v>26</v>
      </c>
      <c r="AA2" s="52"/>
      <c r="AB2" s="52"/>
      <c r="AC2" s="52"/>
      <c r="AD2" s="52"/>
      <c r="AE2" s="52"/>
    </row>
    <row r="3" spans="1:31" customFormat="1" ht="108.95">
      <c r="A3" s="96"/>
      <c r="B3" s="200">
        <v>1</v>
      </c>
      <c r="C3" s="59" t="s">
        <v>27</v>
      </c>
      <c r="D3" s="59" t="s">
        <v>28</v>
      </c>
      <c r="E3" s="60" t="s">
        <v>29</v>
      </c>
      <c r="F3" s="59">
        <v>13</v>
      </c>
      <c r="G3" s="147" t="s">
        <v>30</v>
      </c>
      <c r="H3" s="59">
        <v>69440.72</v>
      </c>
      <c r="I3" s="59">
        <v>26725.367099999999</v>
      </c>
      <c r="J3" s="59" t="s">
        <v>31</v>
      </c>
      <c r="K3" s="218" t="s">
        <v>32</v>
      </c>
      <c r="L3" s="59" t="s">
        <v>33</v>
      </c>
      <c r="M3" s="59" t="s">
        <v>34</v>
      </c>
      <c r="N3" s="59" t="s">
        <v>35</v>
      </c>
      <c r="O3" s="64" t="s">
        <v>36</v>
      </c>
      <c r="P3" s="59" t="s">
        <v>37</v>
      </c>
      <c r="Q3" s="23" t="s">
        <v>38</v>
      </c>
      <c r="R3" s="68" t="s">
        <v>39</v>
      </c>
      <c r="S3" s="23" t="s">
        <v>40</v>
      </c>
      <c r="T3" s="23" t="s">
        <v>41</v>
      </c>
      <c r="U3" s="23" t="s">
        <v>42</v>
      </c>
      <c r="V3" s="23" t="s">
        <v>43</v>
      </c>
      <c r="W3" s="23">
        <v>10</v>
      </c>
      <c r="X3" s="231">
        <v>2022.11</v>
      </c>
      <c r="Y3" s="23"/>
      <c r="Z3" s="69"/>
    </row>
    <row r="4" spans="1:31" customFormat="1" ht="84.7">
      <c r="A4" s="96"/>
      <c r="B4" s="200">
        <f t="shared" ref="B4:B12" si="0">B3+1</f>
        <v>2</v>
      </c>
      <c r="C4" s="59" t="s">
        <v>44</v>
      </c>
      <c r="D4" s="59" t="s">
        <v>45</v>
      </c>
      <c r="E4" s="60" t="s">
        <v>46</v>
      </c>
      <c r="F4" s="59">
        <v>1</v>
      </c>
      <c r="G4" s="147" t="s">
        <v>30</v>
      </c>
      <c r="H4" s="59">
        <v>3695.84</v>
      </c>
      <c r="I4" s="59">
        <v>1403.3090999999999</v>
      </c>
      <c r="J4" s="59" t="s">
        <v>47</v>
      </c>
      <c r="K4" s="218" t="s">
        <v>32</v>
      </c>
      <c r="L4" s="59" t="s">
        <v>33</v>
      </c>
      <c r="M4" s="59" t="s">
        <v>34</v>
      </c>
      <c r="N4" s="59" t="s">
        <v>35</v>
      </c>
      <c r="O4" s="64" t="s">
        <v>36</v>
      </c>
      <c r="P4" s="59" t="s">
        <v>48</v>
      </c>
      <c r="Q4" s="23" t="s">
        <v>38</v>
      </c>
      <c r="R4" s="68" t="s">
        <v>39</v>
      </c>
      <c r="S4" s="23" t="s">
        <v>40</v>
      </c>
      <c r="T4" s="255" t="s">
        <v>1400</v>
      </c>
      <c r="U4" s="23"/>
      <c r="V4" s="232" t="s">
        <v>49</v>
      </c>
      <c r="W4" s="23">
        <v>5</v>
      </c>
      <c r="X4" s="231">
        <v>2022.11</v>
      </c>
      <c r="Y4" s="23" t="s">
        <v>50</v>
      </c>
      <c r="Z4" s="69"/>
    </row>
    <row r="5" spans="1:31" customFormat="1" ht="65.349999999999994">
      <c r="A5" s="201" t="s">
        <v>51</v>
      </c>
      <c r="B5" s="200">
        <f t="shared" si="0"/>
        <v>3</v>
      </c>
      <c r="C5" s="59" t="s">
        <v>52</v>
      </c>
      <c r="D5" s="59" t="s">
        <v>53</v>
      </c>
      <c r="E5" s="111" t="s">
        <v>54</v>
      </c>
      <c r="F5" s="59">
        <v>4</v>
      </c>
      <c r="G5" s="147" t="s">
        <v>55</v>
      </c>
      <c r="H5" s="59">
        <v>19314.23</v>
      </c>
      <c r="I5" s="59">
        <v>4828.5</v>
      </c>
      <c r="J5" s="59" t="s">
        <v>56</v>
      </c>
      <c r="K5" s="59" t="s">
        <v>57</v>
      </c>
      <c r="L5" s="59" t="s">
        <v>58</v>
      </c>
      <c r="M5" s="59" t="s">
        <v>59</v>
      </c>
      <c r="N5" s="59" t="s">
        <v>60</v>
      </c>
      <c r="O5" s="64" t="s">
        <v>61</v>
      </c>
      <c r="P5" s="59" t="s">
        <v>62</v>
      </c>
      <c r="Q5" s="23" t="s">
        <v>63</v>
      </c>
      <c r="R5" s="48" t="s">
        <v>64</v>
      </c>
      <c r="S5" s="23" t="s">
        <v>40</v>
      </c>
      <c r="T5" s="23" t="s">
        <v>65</v>
      </c>
      <c r="U5" s="23" t="s">
        <v>66</v>
      </c>
      <c r="V5" s="232" t="s">
        <v>67</v>
      </c>
      <c r="W5" s="19">
        <v>4</v>
      </c>
      <c r="X5" s="70">
        <v>2022.7</v>
      </c>
      <c r="Y5" s="23" t="s">
        <v>68</v>
      </c>
      <c r="Z5" s="69"/>
    </row>
    <row r="6" spans="1:31" customFormat="1" ht="54.45">
      <c r="A6" s="201"/>
      <c r="B6" s="200">
        <f t="shared" si="0"/>
        <v>4</v>
      </c>
      <c r="C6" s="202" t="s">
        <v>69</v>
      </c>
      <c r="D6" s="202" t="s">
        <v>70</v>
      </c>
      <c r="E6" s="212" t="s">
        <v>71</v>
      </c>
      <c r="F6" s="202">
        <v>8</v>
      </c>
      <c r="G6" s="202" t="s">
        <v>72</v>
      </c>
      <c r="H6" s="202">
        <v>24038.77</v>
      </c>
      <c r="I6" s="202">
        <v>6009.69</v>
      </c>
      <c r="J6" s="202" t="s">
        <v>56</v>
      </c>
      <c r="K6" s="202" t="s">
        <v>73</v>
      </c>
      <c r="L6" s="202" t="s">
        <v>74</v>
      </c>
      <c r="M6" s="202" t="s">
        <v>59</v>
      </c>
      <c r="N6" s="202" t="s">
        <v>60</v>
      </c>
      <c r="O6" s="202" t="s">
        <v>61</v>
      </c>
      <c r="P6" s="202" t="s">
        <v>75</v>
      </c>
      <c r="Q6" s="223" t="s">
        <v>76</v>
      </c>
      <c r="R6" s="48" t="s">
        <v>64</v>
      </c>
      <c r="S6" s="255" t="s">
        <v>1434</v>
      </c>
      <c r="T6" s="59" t="s">
        <v>77</v>
      </c>
      <c r="U6" s="23"/>
      <c r="V6" s="23" t="s">
        <v>78</v>
      </c>
      <c r="W6" s="19"/>
      <c r="X6" s="70">
        <v>2022</v>
      </c>
      <c r="Y6" s="23" t="s">
        <v>79</v>
      </c>
      <c r="Z6" s="69"/>
    </row>
    <row r="7" spans="1:31" customFormat="1" ht="54.45">
      <c r="A7" s="201"/>
      <c r="B7" s="200">
        <f t="shared" si="0"/>
        <v>5</v>
      </c>
      <c r="C7" s="76" t="s">
        <v>80</v>
      </c>
      <c r="D7" s="242" t="s">
        <v>81</v>
      </c>
      <c r="E7" s="269" t="s">
        <v>1435</v>
      </c>
      <c r="F7" s="5">
        <v>7</v>
      </c>
      <c r="G7" s="147" t="s">
        <v>82</v>
      </c>
      <c r="H7" s="59">
        <v>32816.67</v>
      </c>
      <c r="I7" s="59">
        <v>9845.0010000000002</v>
      </c>
      <c r="J7" s="59" t="s">
        <v>56</v>
      </c>
      <c r="K7" s="59" t="s">
        <v>73</v>
      </c>
      <c r="L7" s="59" t="s">
        <v>74</v>
      </c>
      <c r="M7" s="59" t="s">
        <v>59</v>
      </c>
      <c r="N7" s="59" t="s">
        <v>83</v>
      </c>
      <c r="O7" s="64" t="s">
        <v>61</v>
      </c>
      <c r="P7" s="59" t="s">
        <v>62</v>
      </c>
      <c r="Q7" s="23" t="s">
        <v>84</v>
      </c>
      <c r="R7" s="48" t="s">
        <v>64</v>
      </c>
      <c r="S7" s="255" t="s">
        <v>1399</v>
      </c>
      <c r="T7" s="255" t="s">
        <v>1433</v>
      </c>
      <c r="U7" s="23"/>
      <c r="V7" s="232"/>
      <c r="W7" s="19"/>
      <c r="X7" s="70" t="s">
        <v>85</v>
      </c>
      <c r="Y7" s="23"/>
      <c r="Z7" s="69"/>
    </row>
    <row r="8" spans="1:31" customFormat="1" ht="54.45">
      <c r="A8" s="201" t="s">
        <v>51</v>
      </c>
      <c r="B8" s="200">
        <f t="shared" si="0"/>
        <v>6</v>
      </c>
      <c r="C8" s="59" t="s">
        <v>86</v>
      </c>
      <c r="D8" s="59" t="s">
        <v>87</v>
      </c>
      <c r="E8" s="111" t="s">
        <v>88</v>
      </c>
      <c r="F8" s="59">
        <v>12</v>
      </c>
      <c r="G8" s="147" t="s">
        <v>89</v>
      </c>
      <c r="H8" s="59">
        <v>61462.64</v>
      </c>
      <c r="I8" s="59">
        <v>25600</v>
      </c>
      <c r="J8" s="59" t="s">
        <v>56</v>
      </c>
      <c r="K8" s="59" t="s">
        <v>90</v>
      </c>
      <c r="L8" s="59" t="s">
        <v>91</v>
      </c>
      <c r="M8" s="59" t="s">
        <v>92</v>
      </c>
      <c r="N8" s="59" t="s">
        <v>93</v>
      </c>
      <c r="O8" s="64" t="s">
        <v>94</v>
      </c>
      <c r="P8" s="59" t="s">
        <v>95</v>
      </c>
      <c r="Q8" s="23" t="s">
        <v>96</v>
      </c>
      <c r="R8" s="48" t="s">
        <v>64</v>
      </c>
      <c r="S8" s="23" t="s">
        <v>40</v>
      </c>
      <c r="T8" s="59" t="s">
        <v>97</v>
      </c>
      <c r="U8" s="23" t="s">
        <v>98</v>
      </c>
      <c r="V8" s="23" t="s">
        <v>99</v>
      </c>
      <c r="W8" s="23">
        <v>5</v>
      </c>
      <c r="X8" s="23">
        <v>2022.9</v>
      </c>
      <c r="Y8" s="23"/>
      <c r="Z8" s="69"/>
    </row>
    <row r="9" spans="1:31" customFormat="1" ht="65.349999999999994">
      <c r="A9" s="201" t="s">
        <v>51</v>
      </c>
      <c r="B9" s="200">
        <f t="shared" si="0"/>
        <v>7</v>
      </c>
      <c r="C9" s="59" t="s">
        <v>100</v>
      </c>
      <c r="D9" s="59" t="s">
        <v>101</v>
      </c>
      <c r="E9" s="111" t="s">
        <v>102</v>
      </c>
      <c r="F9" s="59">
        <v>5</v>
      </c>
      <c r="G9" s="147" t="s">
        <v>103</v>
      </c>
      <c r="H9" s="59">
        <v>43430.9</v>
      </c>
      <c r="I9" s="59">
        <v>20006.121603</v>
      </c>
      <c r="J9" s="59" t="s">
        <v>56</v>
      </c>
      <c r="K9" s="59" t="s">
        <v>104</v>
      </c>
      <c r="L9" s="59" t="s">
        <v>105</v>
      </c>
      <c r="M9" s="59" t="s">
        <v>106</v>
      </c>
      <c r="N9" s="59" t="s">
        <v>107</v>
      </c>
      <c r="O9" s="64" t="s">
        <v>108</v>
      </c>
      <c r="P9" s="59" t="s">
        <v>109</v>
      </c>
      <c r="Q9" s="23" t="s">
        <v>110</v>
      </c>
      <c r="R9" s="48" t="s">
        <v>64</v>
      </c>
      <c r="S9" s="23" t="s">
        <v>40</v>
      </c>
      <c r="T9" s="59" t="s">
        <v>111</v>
      </c>
      <c r="U9" s="23" t="s">
        <v>112</v>
      </c>
      <c r="V9" s="23" t="s">
        <v>113</v>
      </c>
      <c r="W9" s="23">
        <v>6</v>
      </c>
      <c r="X9" s="23">
        <v>2022.12</v>
      </c>
      <c r="Y9" s="23"/>
      <c r="Z9" s="69"/>
    </row>
    <row r="10" spans="1:31" customFormat="1" ht="65.349999999999994">
      <c r="A10" s="201" t="s">
        <v>51</v>
      </c>
      <c r="B10" s="200">
        <f t="shared" si="0"/>
        <v>8</v>
      </c>
      <c r="C10" s="59" t="s">
        <v>114</v>
      </c>
      <c r="D10" s="59" t="s">
        <v>115</v>
      </c>
      <c r="E10" s="111" t="s">
        <v>116</v>
      </c>
      <c r="F10" s="59">
        <v>32</v>
      </c>
      <c r="G10" s="147" t="s">
        <v>117</v>
      </c>
      <c r="H10" s="59">
        <v>331938</v>
      </c>
      <c r="I10" s="59">
        <v>80130</v>
      </c>
      <c r="J10" s="59" t="s">
        <v>56</v>
      </c>
      <c r="K10" s="59" t="s">
        <v>118</v>
      </c>
      <c r="L10" s="59" t="s">
        <v>119</v>
      </c>
      <c r="M10" s="59" t="s">
        <v>120</v>
      </c>
      <c r="N10" s="59" t="s">
        <v>121</v>
      </c>
      <c r="O10" s="64" t="s">
        <v>122</v>
      </c>
      <c r="P10" s="59" t="s">
        <v>123</v>
      </c>
      <c r="Q10" s="23" t="s">
        <v>124</v>
      </c>
      <c r="R10" s="68" t="s">
        <v>39</v>
      </c>
      <c r="S10" s="23" t="s">
        <v>40</v>
      </c>
      <c r="T10" s="59" t="s">
        <v>125</v>
      </c>
      <c r="U10" s="231" t="s">
        <v>126</v>
      </c>
      <c r="V10" s="231" t="s">
        <v>127</v>
      </c>
      <c r="W10" s="23">
        <v>7</v>
      </c>
      <c r="X10" s="24">
        <v>2022.9</v>
      </c>
      <c r="Y10" s="23"/>
      <c r="Z10" s="69"/>
    </row>
    <row r="11" spans="1:31" customFormat="1" ht="65.349999999999994">
      <c r="A11" s="201"/>
      <c r="B11" s="200">
        <f t="shared" si="0"/>
        <v>9</v>
      </c>
      <c r="C11" s="203" t="s">
        <v>128</v>
      </c>
      <c r="D11" s="243" t="s">
        <v>129</v>
      </c>
      <c r="E11" s="111" t="s">
        <v>130</v>
      </c>
      <c r="F11" s="59">
        <v>9</v>
      </c>
      <c r="G11" s="161" t="s">
        <v>131</v>
      </c>
      <c r="H11" s="59">
        <v>154842.79999999999</v>
      </c>
      <c r="I11" s="59">
        <v>121027.79605999999</v>
      </c>
      <c r="J11" s="59" t="s">
        <v>56</v>
      </c>
      <c r="K11" s="59" t="s">
        <v>118</v>
      </c>
      <c r="L11" s="59" t="s">
        <v>119</v>
      </c>
      <c r="M11" s="219" t="s">
        <v>120</v>
      </c>
      <c r="N11" s="219" t="s">
        <v>121</v>
      </c>
      <c r="O11" s="64" t="s">
        <v>122</v>
      </c>
      <c r="P11" s="59" t="s">
        <v>132</v>
      </c>
      <c r="Q11" s="224">
        <v>44675</v>
      </c>
      <c r="R11" s="22" t="s">
        <v>39</v>
      </c>
      <c r="S11" s="255" t="s">
        <v>1399</v>
      </c>
      <c r="T11" s="255" t="s">
        <v>1401</v>
      </c>
      <c r="U11" s="23" t="s">
        <v>133</v>
      </c>
      <c r="V11" s="23" t="s">
        <v>134</v>
      </c>
      <c r="W11" s="23">
        <v>2</v>
      </c>
      <c r="X11" s="228">
        <v>2023.1</v>
      </c>
      <c r="Y11" s="23"/>
      <c r="Z11" s="69"/>
    </row>
    <row r="12" spans="1:31" customFormat="1" ht="141.6">
      <c r="A12" s="96"/>
      <c r="B12" s="200">
        <f t="shared" si="0"/>
        <v>10</v>
      </c>
      <c r="C12" s="5" t="s">
        <v>135</v>
      </c>
      <c r="D12" s="5" t="s">
        <v>136</v>
      </c>
      <c r="E12" s="60" t="s">
        <v>137</v>
      </c>
      <c r="F12" s="5">
        <v>15</v>
      </c>
      <c r="G12" s="5" t="s">
        <v>138</v>
      </c>
      <c r="H12" s="5">
        <v>175943.08</v>
      </c>
      <c r="I12" s="5">
        <v>78212.137174999996</v>
      </c>
      <c r="J12" s="5" t="s">
        <v>31</v>
      </c>
      <c r="K12" s="5" t="s">
        <v>139</v>
      </c>
      <c r="L12" s="5" t="s">
        <v>140</v>
      </c>
      <c r="M12" s="5" t="s">
        <v>141</v>
      </c>
      <c r="N12" s="5" t="s">
        <v>142</v>
      </c>
      <c r="O12" s="76" t="s">
        <v>143</v>
      </c>
      <c r="P12" s="93" t="s">
        <v>144</v>
      </c>
      <c r="Q12" s="23" t="s">
        <v>145</v>
      </c>
      <c r="R12" s="68" t="s">
        <v>39</v>
      </c>
      <c r="S12" s="23" t="s">
        <v>40</v>
      </c>
      <c r="T12" s="255" t="s">
        <v>1402</v>
      </c>
      <c r="U12" s="23" t="s">
        <v>146</v>
      </c>
      <c r="V12" s="23" t="s">
        <v>147</v>
      </c>
      <c r="W12" s="23">
        <v>14</v>
      </c>
      <c r="X12" s="24" t="s">
        <v>148</v>
      </c>
      <c r="Y12" s="23" t="s">
        <v>149</v>
      </c>
      <c r="Z12" s="69"/>
    </row>
    <row r="13" spans="1:31" customFormat="1" ht="76.25">
      <c r="A13" s="96"/>
      <c r="B13" s="200">
        <f t="shared" ref="B13:B31" si="1">B12+1</f>
        <v>11</v>
      </c>
      <c r="C13" s="59" t="s">
        <v>150</v>
      </c>
      <c r="D13" s="243" t="s">
        <v>151</v>
      </c>
      <c r="E13" s="111" t="s">
        <v>152</v>
      </c>
      <c r="F13" s="59">
        <v>4</v>
      </c>
      <c r="G13" s="161" t="s">
        <v>153</v>
      </c>
      <c r="H13" s="59">
        <v>52739.86</v>
      </c>
      <c r="I13" s="59">
        <v>17885.536587999999</v>
      </c>
      <c r="J13" s="59" t="s">
        <v>56</v>
      </c>
      <c r="K13" s="59" t="s">
        <v>154</v>
      </c>
      <c r="L13" s="59" t="s">
        <v>155</v>
      </c>
      <c r="M13" s="59" t="s">
        <v>156</v>
      </c>
      <c r="N13" s="59" t="s">
        <v>157</v>
      </c>
      <c r="O13" s="64" t="s">
        <v>158</v>
      </c>
      <c r="P13" s="59" t="s">
        <v>159</v>
      </c>
      <c r="Q13" s="23" t="s">
        <v>160</v>
      </c>
      <c r="R13" s="48" t="s">
        <v>64</v>
      </c>
      <c r="S13" s="23" t="s">
        <v>40</v>
      </c>
      <c r="T13" s="23" t="s">
        <v>161</v>
      </c>
      <c r="U13" s="23" t="s">
        <v>162</v>
      </c>
      <c r="V13" s="23" t="s">
        <v>163</v>
      </c>
      <c r="W13" s="23">
        <v>7</v>
      </c>
      <c r="X13" s="23">
        <v>2023.3</v>
      </c>
      <c r="Y13" s="23"/>
      <c r="Z13" s="69"/>
    </row>
    <row r="14" spans="1:31" customFormat="1" ht="76.25">
      <c r="A14" s="201" t="s">
        <v>51</v>
      </c>
      <c r="B14" s="200">
        <f t="shared" si="1"/>
        <v>12</v>
      </c>
      <c r="C14" s="7" t="s">
        <v>164</v>
      </c>
      <c r="D14" s="129" t="s">
        <v>165</v>
      </c>
      <c r="E14" s="8" t="s">
        <v>166</v>
      </c>
      <c r="F14" s="7">
        <v>13</v>
      </c>
      <c r="G14" s="14" t="s">
        <v>167</v>
      </c>
      <c r="H14" s="7">
        <v>118921.11</v>
      </c>
      <c r="I14" s="7">
        <v>63859.79077</v>
      </c>
      <c r="J14" s="7" t="s">
        <v>56</v>
      </c>
      <c r="K14" s="7" t="s">
        <v>168</v>
      </c>
      <c r="L14" s="7" t="s">
        <v>169</v>
      </c>
      <c r="M14" s="7" t="s">
        <v>170</v>
      </c>
      <c r="N14" s="7" t="s">
        <v>171</v>
      </c>
      <c r="O14" s="220" t="s">
        <v>172</v>
      </c>
      <c r="P14" s="7" t="s">
        <v>173</v>
      </c>
      <c r="Q14" s="19" t="s">
        <v>174</v>
      </c>
      <c r="R14" s="68" t="s">
        <v>39</v>
      </c>
      <c r="S14" s="23" t="s">
        <v>40</v>
      </c>
      <c r="T14" s="23" t="s">
        <v>175</v>
      </c>
      <c r="U14" s="23" t="s">
        <v>112</v>
      </c>
      <c r="V14" s="23" t="s">
        <v>176</v>
      </c>
      <c r="W14" s="23">
        <v>7</v>
      </c>
      <c r="X14" s="23">
        <v>2023.3</v>
      </c>
      <c r="Y14" s="23" t="s">
        <v>177</v>
      </c>
      <c r="Z14" s="69"/>
    </row>
    <row r="15" spans="1:31" customFormat="1" ht="87.15">
      <c r="A15" s="96"/>
      <c r="B15" s="200">
        <f t="shared" si="1"/>
        <v>13</v>
      </c>
      <c r="C15" s="59" t="s">
        <v>178</v>
      </c>
      <c r="D15" s="59" t="s">
        <v>179</v>
      </c>
      <c r="E15" s="60" t="s">
        <v>180</v>
      </c>
      <c r="F15" s="59">
        <v>8</v>
      </c>
      <c r="G15" s="147" t="s">
        <v>181</v>
      </c>
      <c r="H15" s="59">
        <v>142779.34</v>
      </c>
      <c r="I15" s="59">
        <v>55460.242621999998</v>
      </c>
      <c r="J15" s="59" t="s">
        <v>182</v>
      </c>
      <c r="K15" s="59" t="s">
        <v>183</v>
      </c>
      <c r="L15" s="59" t="s">
        <v>184</v>
      </c>
      <c r="M15" s="59" t="s">
        <v>170</v>
      </c>
      <c r="N15" s="59" t="s">
        <v>185</v>
      </c>
      <c r="O15" s="64" t="s">
        <v>186</v>
      </c>
      <c r="P15" s="59" t="s">
        <v>187</v>
      </c>
      <c r="Q15" s="23" t="s">
        <v>188</v>
      </c>
      <c r="R15" s="68" t="s">
        <v>39</v>
      </c>
      <c r="S15" s="23" t="s">
        <v>40</v>
      </c>
      <c r="T15" s="23" t="s">
        <v>189</v>
      </c>
      <c r="U15" s="23" t="s">
        <v>190</v>
      </c>
      <c r="V15" s="232" t="s">
        <v>191</v>
      </c>
      <c r="W15" s="23">
        <v>8</v>
      </c>
      <c r="X15" s="151">
        <v>2022.11</v>
      </c>
      <c r="Y15" s="23" t="s">
        <v>192</v>
      </c>
      <c r="Z15" s="69"/>
    </row>
    <row r="16" spans="1:31" customFormat="1" ht="87.15">
      <c r="A16" s="96"/>
      <c r="B16" s="200">
        <f t="shared" si="1"/>
        <v>14</v>
      </c>
      <c r="C16" s="59" t="s">
        <v>193</v>
      </c>
      <c r="D16" s="59" t="s">
        <v>194</v>
      </c>
      <c r="E16" s="60" t="s">
        <v>195</v>
      </c>
      <c r="F16" s="59">
        <v>8</v>
      </c>
      <c r="G16" s="147" t="s">
        <v>181</v>
      </c>
      <c r="H16" s="59">
        <v>73572.33</v>
      </c>
      <c r="I16" s="59">
        <v>26047.194903</v>
      </c>
      <c r="J16" s="59" t="s">
        <v>182</v>
      </c>
      <c r="K16" s="59" t="s">
        <v>183</v>
      </c>
      <c r="L16" s="59" t="s">
        <v>184</v>
      </c>
      <c r="M16" s="59" t="s">
        <v>170</v>
      </c>
      <c r="N16" s="59" t="s">
        <v>185</v>
      </c>
      <c r="O16" s="64" t="s">
        <v>186</v>
      </c>
      <c r="P16" s="59" t="s">
        <v>196</v>
      </c>
      <c r="Q16" s="23" t="s">
        <v>188</v>
      </c>
      <c r="R16" s="68" t="s">
        <v>39</v>
      </c>
      <c r="S16" s="23" t="s">
        <v>40</v>
      </c>
      <c r="T16" s="59" t="s">
        <v>189</v>
      </c>
      <c r="U16" s="23" t="s">
        <v>42</v>
      </c>
      <c r="V16" s="232" t="s">
        <v>197</v>
      </c>
      <c r="W16" s="23">
        <v>8</v>
      </c>
      <c r="X16" s="151">
        <v>2022.11</v>
      </c>
      <c r="Y16" s="23" t="s">
        <v>198</v>
      </c>
      <c r="Z16" s="69"/>
    </row>
    <row r="17" spans="1:16356" customFormat="1" ht="54.45">
      <c r="A17" s="96"/>
      <c r="B17" s="200">
        <f t="shared" si="1"/>
        <v>15</v>
      </c>
      <c r="C17" s="59" t="s">
        <v>199</v>
      </c>
      <c r="D17" s="243" t="s">
        <v>200</v>
      </c>
      <c r="E17" s="111" t="s">
        <v>201</v>
      </c>
      <c r="F17" s="59">
        <v>2</v>
      </c>
      <c r="G17" s="147" t="s">
        <v>202</v>
      </c>
      <c r="H17" s="59">
        <v>84358</v>
      </c>
      <c r="I17" s="59">
        <v>63150.387900000002</v>
      </c>
      <c r="J17" s="59" t="s">
        <v>203</v>
      </c>
      <c r="K17" s="59" t="s">
        <v>204</v>
      </c>
      <c r="L17" s="59" t="s">
        <v>205</v>
      </c>
      <c r="M17" s="59" t="s">
        <v>206</v>
      </c>
      <c r="N17" s="59" t="s">
        <v>207</v>
      </c>
      <c r="O17" s="64" t="s">
        <v>208</v>
      </c>
      <c r="P17" s="59" t="s">
        <v>209</v>
      </c>
      <c r="Q17" s="224">
        <v>44363</v>
      </c>
      <c r="R17" s="48" t="s">
        <v>64</v>
      </c>
      <c r="S17" s="23" t="s">
        <v>40</v>
      </c>
      <c r="T17" s="23" t="s">
        <v>210</v>
      </c>
      <c r="U17" s="23" t="s">
        <v>66</v>
      </c>
      <c r="V17" s="23" t="s">
        <v>211</v>
      </c>
      <c r="W17" s="23">
        <v>5</v>
      </c>
      <c r="X17" s="23">
        <v>2023.1</v>
      </c>
      <c r="Y17" s="23" t="s">
        <v>212</v>
      </c>
      <c r="Z17" s="69"/>
    </row>
    <row r="18" spans="1:16356" customFormat="1" ht="54.45">
      <c r="A18" s="96"/>
      <c r="B18" s="200">
        <f t="shared" si="1"/>
        <v>16</v>
      </c>
      <c r="C18" s="59" t="s">
        <v>213</v>
      </c>
      <c r="D18" s="243" t="s">
        <v>214</v>
      </c>
      <c r="E18" s="111" t="s">
        <v>215</v>
      </c>
      <c r="F18" s="59">
        <v>9</v>
      </c>
      <c r="G18" s="147" t="s">
        <v>216</v>
      </c>
      <c r="H18" s="59">
        <v>42528.959999999999</v>
      </c>
      <c r="I18" s="59">
        <v>28135.255089999999</v>
      </c>
      <c r="J18" s="59" t="s">
        <v>56</v>
      </c>
      <c r="K18" s="59" t="s">
        <v>217</v>
      </c>
      <c r="L18" s="59" t="s">
        <v>218</v>
      </c>
      <c r="M18" s="59" t="s">
        <v>219</v>
      </c>
      <c r="N18" s="59" t="s">
        <v>220</v>
      </c>
      <c r="O18" s="64" t="s">
        <v>221</v>
      </c>
      <c r="P18" s="59" t="s">
        <v>222</v>
      </c>
      <c r="Q18" s="224">
        <v>44419</v>
      </c>
      <c r="R18" s="22" t="s">
        <v>64</v>
      </c>
      <c r="S18" s="23" t="s">
        <v>40</v>
      </c>
      <c r="T18" s="23" t="s">
        <v>223</v>
      </c>
      <c r="U18" s="23" t="s">
        <v>66</v>
      </c>
      <c r="V18" s="23" t="s">
        <v>224</v>
      </c>
      <c r="W18" s="23">
        <v>5</v>
      </c>
      <c r="X18" s="24">
        <v>2023.3</v>
      </c>
      <c r="Y18" s="23"/>
      <c r="Z18" s="69"/>
    </row>
    <row r="19" spans="1:16356" customFormat="1" ht="43.6">
      <c r="A19" s="201" t="s">
        <v>51</v>
      </c>
      <c r="B19" s="200">
        <f t="shared" si="1"/>
        <v>17</v>
      </c>
      <c r="C19" s="102" t="s">
        <v>225</v>
      </c>
      <c r="D19" s="244" t="s">
        <v>226</v>
      </c>
      <c r="E19" s="102" t="s">
        <v>227</v>
      </c>
      <c r="F19" s="102">
        <v>14</v>
      </c>
      <c r="G19" s="102" t="s">
        <v>228</v>
      </c>
      <c r="H19" s="102">
        <v>86485.26</v>
      </c>
      <c r="I19" s="102">
        <v>54346.264109999996</v>
      </c>
      <c r="J19" s="102" t="s">
        <v>56</v>
      </c>
      <c r="K19" s="102" t="s">
        <v>229</v>
      </c>
      <c r="L19" s="102" t="s">
        <v>230</v>
      </c>
      <c r="M19" s="102" t="s">
        <v>231</v>
      </c>
      <c r="N19" s="102" t="s">
        <v>232</v>
      </c>
      <c r="O19" s="221" t="s">
        <v>233</v>
      </c>
      <c r="P19" s="102" t="s">
        <v>234</v>
      </c>
      <c r="Q19" s="225">
        <v>44438</v>
      </c>
      <c r="R19" s="22" t="s">
        <v>64</v>
      </c>
      <c r="S19" s="23" t="s">
        <v>40</v>
      </c>
      <c r="T19" s="5" t="s">
        <v>223</v>
      </c>
      <c r="U19" s="5" t="s">
        <v>235</v>
      </c>
      <c r="V19" s="23" t="s">
        <v>236</v>
      </c>
      <c r="W19" s="5">
        <v>4</v>
      </c>
      <c r="X19" s="93">
        <v>2023.1</v>
      </c>
      <c r="Y19" s="5" t="s">
        <v>237</v>
      </c>
    </row>
    <row r="20" spans="1:16356" customFormat="1" ht="54.45">
      <c r="A20" s="201" t="s">
        <v>51</v>
      </c>
      <c r="B20" s="200">
        <f t="shared" si="1"/>
        <v>18</v>
      </c>
      <c r="C20" s="59" t="s">
        <v>238</v>
      </c>
      <c r="D20" s="243" t="s">
        <v>239</v>
      </c>
      <c r="E20" s="111" t="s">
        <v>240</v>
      </c>
      <c r="F20" s="59">
        <v>7</v>
      </c>
      <c r="G20" s="147" t="s">
        <v>241</v>
      </c>
      <c r="H20" s="59">
        <v>7063.65</v>
      </c>
      <c r="I20" s="59">
        <v>4600</v>
      </c>
      <c r="J20" s="59" t="s">
        <v>56</v>
      </c>
      <c r="K20" s="59" t="s">
        <v>242</v>
      </c>
      <c r="L20" s="59" t="s">
        <v>243</v>
      </c>
      <c r="M20" s="59" t="s">
        <v>244</v>
      </c>
      <c r="N20" s="59" t="s">
        <v>245</v>
      </c>
      <c r="O20" s="64" t="s">
        <v>246</v>
      </c>
      <c r="P20" s="59" t="s">
        <v>247</v>
      </c>
      <c r="Q20" s="224">
        <v>44468</v>
      </c>
      <c r="R20" s="22" t="s">
        <v>64</v>
      </c>
      <c r="S20" s="23" t="s">
        <v>40</v>
      </c>
      <c r="T20" s="23" t="s">
        <v>248</v>
      </c>
      <c r="U20" s="23"/>
      <c r="V20" s="23" t="s">
        <v>249</v>
      </c>
      <c r="W20" s="23">
        <v>4</v>
      </c>
      <c r="X20" s="23">
        <v>2022.12</v>
      </c>
      <c r="Y20" s="23" t="s">
        <v>250</v>
      </c>
      <c r="Z20" s="69"/>
    </row>
    <row r="21" spans="1:16356" customFormat="1" ht="65.349999999999994">
      <c r="A21" s="96"/>
      <c r="B21" s="200">
        <f t="shared" si="1"/>
        <v>19</v>
      </c>
      <c r="C21" s="59" t="s">
        <v>251</v>
      </c>
      <c r="D21" s="243" t="s">
        <v>252</v>
      </c>
      <c r="E21" s="111" t="s">
        <v>253</v>
      </c>
      <c r="F21" s="59">
        <v>6</v>
      </c>
      <c r="G21" s="161" t="s">
        <v>202</v>
      </c>
      <c r="H21" s="59">
        <v>86981.86</v>
      </c>
      <c r="I21" s="59">
        <v>39762.317900000002</v>
      </c>
      <c r="J21" s="59" t="s">
        <v>182</v>
      </c>
      <c r="K21" s="59" t="s">
        <v>254</v>
      </c>
      <c r="L21" s="59" t="s">
        <v>255</v>
      </c>
      <c r="M21" s="59" t="s">
        <v>231</v>
      </c>
      <c r="N21" s="59" t="s">
        <v>256</v>
      </c>
      <c r="O21" s="64" t="s">
        <v>257</v>
      </c>
      <c r="P21" s="59" t="s">
        <v>258</v>
      </c>
      <c r="Q21" s="224">
        <v>44491</v>
      </c>
      <c r="R21" s="22" t="s">
        <v>259</v>
      </c>
      <c r="S21" s="23" t="s">
        <v>40</v>
      </c>
      <c r="T21" s="23" t="s">
        <v>260</v>
      </c>
      <c r="U21" s="233" t="s">
        <v>261</v>
      </c>
      <c r="V21" s="23" t="s">
        <v>262</v>
      </c>
      <c r="W21" s="23">
        <v>2</v>
      </c>
      <c r="X21" s="23">
        <v>2022.11</v>
      </c>
      <c r="Y21" s="23"/>
      <c r="Z21" s="69"/>
    </row>
    <row r="22" spans="1:16356" customFormat="1" ht="65.349999999999994">
      <c r="A22" s="96"/>
      <c r="B22" s="200">
        <f t="shared" si="1"/>
        <v>20</v>
      </c>
      <c r="C22" s="59" t="s">
        <v>263</v>
      </c>
      <c r="D22" s="243" t="s">
        <v>264</v>
      </c>
      <c r="E22" s="111" t="s">
        <v>265</v>
      </c>
      <c r="F22" s="59">
        <v>5</v>
      </c>
      <c r="G22" s="161" t="s">
        <v>202</v>
      </c>
      <c r="H22" s="59">
        <v>82727.14</v>
      </c>
      <c r="I22" s="59">
        <v>31438.243299999998</v>
      </c>
      <c r="J22" s="59" t="s">
        <v>182</v>
      </c>
      <c r="K22" s="59" t="s">
        <v>254</v>
      </c>
      <c r="L22" s="59" t="s">
        <v>255</v>
      </c>
      <c r="M22" s="59" t="s">
        <v>231</v>
      </c>
      <c r="N22" s="59" t="s">
        <v>256</v>
      </c>
      <c r="O22" s="64" t="s">
        <v>266</v>
      </c>
      <c r="P22" s="59" t="s">
        <v>267</v>
      </c>
      <c r="Q22" s="224">
        <v>44491</v>
      </c>
      <c r="R22" s="22" t="s">
        <v>39</v>
      </c>
      <c r="S22" s="23" t="s">
        <v>40</v>
      </c>
      <c r="T22" s="23" t="s">
        <v>260</v>
      </c>
      <c r="U22" s="233" t="s">
        <v>261</v>
      </c>
      <c r="V22" s="232" t="s">
        <v>268</v>
      </c>
      <c r="W22" s="23">
        <v>2</v>
      </c>
      <c r="X22" s="23">
        <v>2022.11</v>
      </c>
      <c r="Y22" s="23" t="s">
        <v>269</v>
      </c>
      <c r="Z22" s="69"/>
    </row>
    <row r="23" spans="1:16356" s="82" customFormat="1" ht="65.349999999999994">
      <c r="A23" s="96"/>
      <c r="B23" s="200">
        <f t="shared" si="1"/>
        <v>21</v>
      </c>
      <c r="C23" s="59" t="s">
        <v>270</v>
      </c>
      <c r="D23" s="243" t="s">
        <v>271</v>
      </c>
      <c r="E23" s="111" t="s">
        <v>272</v>
      </c>
      <c r="F23" s="213">
        <v>15</v>
      </c>
      <c r="G23" s="161" t="s">
        <v>273</v>
      </c>
      <c r="H23" s="161">
        <v>273220.84000000003</v>
      </c>
      <c r="I23" s="161">
        <v>186012.67660000001</v>
      </c>
      <c r="J23" s="161" t="s">
        <v>274</v>
      </c>
      <c r="K23" s="161" t="s">
        <v>275</v>
      </c>
      <c r="L23" s="59" t="s">
        <v>276</v>
      </c>
      <c r="M23" s="59" t="s">
        <v>106</v>
      </c>
      <c r="N23" s="59" t="s">
        <v>277</v>
      </c>
      <c r="O23" s="64" t="s">
        <v>278</v>
      </c>
      <c r="P23" s="59" t="s">
        <v>279</v>
      </c>
      <c r="Q23" s="226">
        <v>44393</v>
      </c>
      <c r="R23" s="22" t="s">
        <v>39</v>
      </c>
      <c r="S23" s="23" t="s">
        <v>40</v>
      </c>
      <c r="T23" s="23" t="s">
        <v>280</v>
      </c>
      <c r="U23" s="234" t="s">
        <v>281</v>
      </c>
      <c r="V23" s="23" t="s">
        <v>282</v>
      </c>
      <c r="W23" s="23">
        <v>5</v>
      </c>
      <c r="X23" s="23">
        <v>2023.3</v>
      </c>
    </row>
    <row r="24" spans="1:16356" customFormat="1" ht="43.6">
      <c r="A24" s="96"/>
      <c r="B24" s="200">
        <f t="shared" si="1"/>
        <v>22</v>
      </c>
      <c r="C24" s="59" t="s">
        <v>283</v>
      </c>
      <c r="D24" s="243" t="s">
        <v>284</v>
      </c>
      <c r="E24" s="111" t="s">
        <v>285</v>
      </c>
      <c r="F24" s="59">
        <v>10</v>
      </c>
      <c r="G24" s="161" t="s">
        <v>286</v>
      </c>
      <c r="H24" s="59">
        <v>184255.2</v>
      </c>
      <c r="I24" s="59">
        <v>114395.2562</v>
      </c>
      <c r="J24" s="59" t="s">
        <v>203</v>
      </c>
      <c r="K24" s="59" t="s">
        <v>275</v>
      </c>
      <c r="L24" s="59" t="s">
        <v>287</v>
      </c>
      <c r="M24" s="59" t="s">
        <v>288</v>
      </c>
      <c r="N24" s="59" t="s">
        <v>289</v>
      </c>
      <c r="O24" s="64" t="s">
        <v>290</v>
      </c>
      <c r="P24" s="59" t="s">
        <v>291</v>
      </c>
      <c r="Q24" s="224">
        <v>44497</v>
      </c>
      <c r="R24" s="22" t="s">
        <v>39</v>
      </c>
      <c r="S24" s="23" t="s">
        <v>40</v>
      </c>
      <c r="T24" s="23" t="s">
        <v>292</v>
      </c>
      <c r="U24" s="235" t="s">
        <v>261</v>
      </c>
      <c r="V24" s="23" t="s">
        <v>293</v>
      </c>
      <c r="W24" s="23">
        <v>4</v>
      </c>
      <c r="X24" s="23">
        <v>2022.11</v>
      </c>
      <c r="Y24" s="23"/>
      <c r="Z24" s="69"/>
    </row>
    <row r="25" spans="1:16356" customFormat="1" ht="43.6">
      <c r="A25" s="96"/>
      <c r="B25" s="200">
        <f t="shared" si="1"/>
        <v>23</v>
      </c>
      <c r="C25" s="59" t="s">
        <v>294</v>
      </c>
      <c r="D25" s="243" t="s">
        <v>295</v>
      </c>
      <c r="E25" s="111" t="s">
        <v>296</v>
      </c>
      <c r="F25" s="59">
        <v>13</v>
      </c>
      <c r="G25" s="161" t="s">
        <v>297</v>
      </c>
      <c r="H25" s="59">
        <v>198369.1</v>
      </c>
      <c r="I25" s="59">
        <v>123871.24980000001</v>
      </c>
      <c r="J25" s="59" t="s">
        <v>203</v>
      </c>
      <c r="K25" s="59" t="s">
        <v>275</v>
      </c>
      <c r="L25" s="59" t="s">
        <v>298</v>
      </c>
      <c r="M25" s="59" t="s">
        <v>231</v>
      </c>
      <c r="N25" s="59" t="s">
        <v>299</v>
      </c>
      <c r="O25" s="64" t="s">
        <v>300</v>
      </c>
      <c r="P25" s="59" t="s">
        <v>301</v>
      </c>
      <c r="Q25" s="224">
        <v>44517</v>
      </c>
      <c r="R25" s="22" t="s">
        <v>39</v>
      </c>
      <c r="S25" s="23" t="s">
        <v>40</v>
      </c>
      <c r="T25" s="23" t="s">
        <v>292</v>
      </c>
      <c r="U25" s="233" t="s">
        <v>261</v>
      </c>
      <c r="V25" s="23" t="s">
        <v>302</v>
      </c>
      <c r="W25" s="23">
        <v>3</v>
      </c>
      <c r="X25" s="23">
        <v>2023.3</v>
      </c>
      <c r="Y25" s="23"/>
      <c r="Z25" s="69"/>
    </row>
    <row r="26" spans="1:16356" customFormat="1" ht="43.6">
      <c r="A26" s="96"/>
      <c r="B26" s="200">
        <f t="shared" si="1"/>
        <v>24</v>
      </c>
      <c r="C26" s="59" t="s">
        <v>303</v>
      </c>
      <c r="D26" s="243" t="s">
        <v>304</v>
      </c>
      <c r="E26" s="111" t="s">
        <v>305</v>
      </c>
      <c r="F26" s="59">
        <v>19</v>
      </c>
      <c r="G26" s="161" t="s">
        <v>306</v>
      </c>
      <c r="H26" s="59">
        <v>173633.84</v>
      </c>
      <c r="I26" s="59">
        <v>100495.27929999999</v>
      </c>
      <c r="J26" s="59" t="s">
        <v>203</v>
      </c>
      <c r="K26" s="59" t="s">
        <v>275</v>
      </c>
      <c r="L26" s="59" t="s">
        <v>307</v>
      </c>
      <c r="M26" s="59" t="s">
        <v>308</v>
      </c>
      <c r="N26" s="59" t="s">
        <v>309</v>
      </c>
      <c r="O26" s="64" t="s">
        <v>310</v>
      </c>
      <c r="P26" s="59" t="s">
        <v>311</v>
      </c>
      <c r="Q26" s="224">
        <v>44518</v>
      </c>
      <c r="R26" s="22" t="s">
        <v>64</v>
      </c>
      <c r="S26" s="23" t="s">
        <v>40</v>
      </c>
      <c r="T26" s="23" t="s">
        <v>292</v>
      </c>
      <c r="U26" s="23" t="s">
        <v>312</v>
      </c>
      <c r="V26" s="23" t="s">
        <v>313</v>
      </c>
      <c r="W26" s="23">
        <v>2</v>
      </c>
      <c r="X26" s="23">
        <v>2022.11</v>
      </c>
      <c r="Y26" s="23"/>
      <c r="Z26" s="69"/>
    </row>
    <row r="27" spans="1:16356" customFormat="1" ht="54.45">
      <c r="A27" s="96"/>
      <c r="B27" s="200">
        <f t="shared" si="1"/>
        <v>25</v>
      </c>
      <c r="C27" s="59" t="s">
        <v>314</v>
      </c>
      <c r="D27" s="243" t="s">
        <v>315</v>
      </c>
      <c r="E27" s="111" t="s">
        <v>316</v>
      </c>
      <c r="F27" s="59">
        <v>18</v>
      </c>
      <c r="G27" s="161" t="s">
        <v>317</v>
      </c>
      <c r="H27" s="59">
        <v>331533.53000000003</v>
      </c>
      <c r="I27" s="59">
        <v>207218.1679</v>
      </c>
      <c r="J27" s="59" t="s">
        <v>274</v>
      </c>
      <c r="K27" s="59" t="s">
        <v>275</v>
      </c>
      <c r="L27" s="59" t="s">
        <v>318</v>
      </c>
      <c r="M27" s="59" t="s">
        <v>319</v>
      </c>
      <c r="N27" s="59" t="s">
        <v>320</v>
      </c>
      <c r="O27" s="64" t="s">
        <v>321</v>
      </c>
      <c r="P27" s="59" t="s">
        <v>322</v>
      </c>
      <c r="Q27" s="224">
        <v>44545</v>
      </c>
      <c r="R27" s="22" t="s">
        <v>259</v>
      </c>
      <c r="S27" s="23" t="s">
        <v>40</v>
      </c>
      <c r="T27" s="23" t="s">
        <v>323</v>
      </c>
      <c r="U27" s="23" t="s">
        <v>324</v>
      </c>
      <c r="V27" s="23" t="s">
        <v>325</v>
      </c>
      <c r="W27" s="23">
        <v>3</v>
      </c>
      <c r="X27" s="23">
        <v>2022.11</v>
      </c>
      <c r="Y27" s="23"/>
      <c r="Z27" s="69"/>
    </row>
    <row r="28" spans="1:16356" customFormat="1" ht="65.349999999999994">
      <c r="A28" s="96"/>
      <c r="B28" s="200">
        <f t="shared" si="1"/>
        <v>26</v>
      </c>
      <c r="C28" s="59" t="s">
        <v>326</v>
      </c>
      <c r="D28" s="243" t="s">
        <v>327</v>
      </c>
      <c r="E28" s="111" t="s">
        <v>328</v>
      </c>
      <c r="F28" s="59">
        <v>1</v>
      </c>
      <c r="G28" s="161" t="s">
        <v>329</v>
      </c>
      <c r="H28" s="59">
        <v>15227.39</v>
      </c>
      <c r="I28" s="59">
        <v>13057.162179999999</v>
      </c>
      <c r="J28" s="59" t="s">
        <v>56</v>
      </c>
      <c r="K28" s="59" t="s">
        <v>330</v>
      </c>
      <c r="L28" s="59" t="s">
        <v>331</v>
      </c>
      <c r="M28" s="213" t="s">
        <v>332</v>
      </c>
      <c r="N28" s="213" t="s">
        <v>333</v>
      </c>
      <c r="O28" s="64" t="s">
        <v>334</v>
      </c>
      <c r="P28" s="59" t="s">
        <v>335</v>
      </c>
      <c r="Q28" s="224">
        <v>44539</v>
      </c>
      <c r="R28" s="22" t="s">
        <v>39</v>
      </c>
      <c r="S28" s="23" t="s">
        <v>336</v>
      </c>
      <c r="T28" s="23" t="s">
        <v>323</v>
      </c>
      <c r="U28" s="23" t="s">
        <v>66</v>
      </c>
      <c r="V28" s="23" t="s">
        <v>337</v>
      </c>
      <c r="W28" s="23">
        <v>3</v>
      </c>
      <c r="X28" s="23">
        <v>2022.12</v>
      </c>
      <c r="Y28" s="23"/>
      <c r="Z28" s="69"/>
    </row>
    <row r="29" spans="1:16356" customFormat="1" ht="65.349999999999994">
      <c r="A29" s="201" t="s">
        <v>51</v>
      </c>
      <c r="B29" s="200">
        <f t="shared" si="1"/>
        <v>27</v>
      </c>
      <c r="C29" s="59" t="s">
        <v>338</v>
      </c>
      <c r="D29" s="243" t="s">
        <v>339</v>
      </c>
      <c r="E29" s="111" t="s">
        <v>340</v>
      </c>
      <c r="F29" s="59">
        <v>3</v>
      </c>
      <c r="G29" s="161" t="s">
        <v>341</v>
      </c>
      <c r="H29" s="59">
        <v>64759.41</v>
      </c>
      <c r="I29" s="59">
        <v>21000</v>
      </c>
      <c r="J29" s="59" t="s">
        <v>56</v>
      </c>
      <c r="K29" s="59" t="s">
        <v>342</v>
      </c>
      <c r="L29" s="59" t="s">
        <v>343</v>
      </c>
      <c r="M29" s="219" t="s">
        <v>344</v>
      </c>
      <c r="N29" s="219" t="s">
        <v>345</v>
      </c>
      <c r="O29" s="64" t="s">
        <v>346</v>
      </c>
      <c r="P29" s="59" t="s">
        <v>347</v>
      </c>
      <c r="Q29" s="224">
        <v>44559</v>
      </c>
      <c r="R29" s="22" t="s">
        <v>64</v>
      </c>
      <c r="S29" s="23" t="s">
        <v>336</v>
      </c>
      <c r="T29" s="23" t="s">
        <v>348</v>
      </c>
      <c r="U29" s="235" t="s">
        <v>261</v>
      </c>
      <c r="V29" s="23" t="s">
        <v>349</v>
      </c>
      <c r="W29" s="23">
        <v>2</v>
      </c>
      <c r="X29" s="23">
        <v>2022.9</v>
      </c>
      <c r="Y29" s="23"/>
      <c r="Z29" s="69"/>
    </row>
    <row r="30" spans="1:16356" s="198" customFormat="1" ht="65.349999999999994">
      <c r="A30" s="204" t="s">
        <v>51</v>
      </c>
      <c r="B30" s="200">
        <f t="shared" si="1"/>
        <v>28</v>
      </c>
      <c r="C30" s="205" t="s">
        <v>350</v>
      </c>
      <c r="D30" s="245" t="s">
        <v>351</v>
      </c>
      <c r="E30" s="214" t="s">
        <v>352</v>
      </c>
      <c r="F30" s="205">
        <v>5</v>
      </c>
      <c r="G30" s="205" t="s">
        <v>353</v>
      </c>
      <c r="H30" s="205">
        <v>121285.54</v>
      </c>
      <c r="I30" s="205">
        <v>65165.670610000001</v>
      </c>
      <c r="J30" s="205" t="s">
        <v>56</v>
      </c>
      <c r="K30" s="205" t="s">
        <v>354</v>
      </c>
      <c r="L30" s="205" t="s">
        <v>355</v>
      </c>
      <c r="M30" s="222" t="s">
        <v>106</v>
      </c>
      <c r="N30" s="222" t="s">
        <v>356</v>
      </c>
      <c r="O30" s="202" t="s">
        <v>357</v>
      </c>
      <c r="P30" s="205" t="s">
        <v>358</v>
      </c>
      <c r="Q30" s="225">
        <v>44643</v>
      </c>
      <c r="R30" s="227" t="s">
        <v>259</v>
      </c>
      <c r="S30" s="23" t="s">
        <v>336</v>
      </c>
      <c r="T30" s="23" t="s">
        <v>359</v>
      </c>
      <c r="U30" s="228" t="s">
        <v>360</v>
      </c>
      <c r="V30" s="228" t="s">
        <v>361</v>
      </c>
      <c r="W30" s="228">
        <v>2</v>
      </c>
      <c r="X30" s="228">
        <v>2022.11</v>
      </c>
      <c r="Y30" s="228"/>
      <c r="Z30" s="236"/>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7"/>
      <c r="BC30" s="237"/>
      <c r="BD30" s="237"/>
      <c r="BE30" s="237"/>
      <c r="BF30" s="237"/>
      <c r="BG30" s="237"/>
      <c r="BH30" s="237"/>
      <c r="BI30" s="237"/>
      <c r="BJ30" s="237"/>
      <c r="BK30" s="237"/>
      <c r="BL30" s="237"/>
      <c r="BM30" s="237"/>
      <c r="BN30" s="237"/>
      <c r="BO30" s="237"/>
      <c r="BP30" s="237"/>
      <c r="BQ30" s="237"/>
      <c r="BR30" s="237"/>
      <c r="BS30" s="237"/>
      <c r="BT30" s="237"/>
      <c r="BU30" s="237"/>
      <c r="BV30" s="237"/>
      <c r="BW30" s="237"/>
      <c r="BX30" s="237"/>
      <c r="BY30" s="237"/>
      <c r="BZ30" s="237"/>
      <c r="CA30" s="237"/>
      <c r="CB30" s="237"/>
      <c r="CC30" s="237"/>
      <c r="CD30" s="237"/>
      <c r="CE30" s="237"/>
      <c r="CF30" s="237"/>
      <c r="CG30" s="237"/>
      <c r="CH30" s="237"/>
      <c r="CI30" s="237"/>
      <c r="CJ30" s="237"/>
      <c r="CK30" s="237"/>
      <c r="CL30" s="237"/>
      <c r="CM30" s="237"/>
      <c r="CN30" s="237"/>
      <c r="CO30" s="237"/>
      <c r="CP30" s="237"/>
      <c r="CQ30" s="237"/>
      <c r="CR30" s="237"/>
      <c r="CS30" s="237"/>
      <c r="CT30" s="237"/>
      <c r="CU30" s="237"/>
      <c r="CV30" s="237"/>
      <c r="CW30" s="237"/>
      <c r="CX30" s="237"/>
      <c r="CY30" s="237"/>
      <c r="CZ30" s="237"/>
      <c r="DA30" s="237"/>
      <c r="DB30" s="237"/>
      <c r="DC30" s="237"/>
      <c r="DD30" s="237"/>
      <c r="DE30" s="237"/>
      <c r="DF30" s="237"/>
      <c r="DG30" s="237"/>
      <c r="DH30" s="237"/>
      <c r="DI30" s="237"/>
      <c r="DJ30" s="237"/>
      <c r="DK30" s="237"/>
      <c r="DL30" s="237"/>
      <c r="DM30" s="237"/>
      <c r="DN30" s="237"/>
      <c r="DO30" s="237"/>
      <c r="DP30" s="237"/>
      <c r="DQ30" s="237"/>
      <c r="DR30" s="237"/>
      <c r="DS30" s="237"/>
      <c r="DT30" s="237"/>
      <c r="DU30" s="237"/>
      <c r="DV30" s="237"/>
      <c r="DW30" s="237"/>
      <c r="DX30" s="237"/>
      <c r="DY30" s="237"/>
      <c r="DZ30" s="237"/>
      <c r="EA30" s="237"/>
      <c r="EB30" s="237"/>
      <c r="EC30" s="237"/>
      <c r="ED30" s="237"/>
      <c r="EE30" s="237"/>
      <c r="EF30" s="237"/>
      <c r="EG30" s="237"/>
      <c r="EH30" s="237"/>
      <c r="EI30" s="237"/>
      <c r="EJ30" s="237"/>
      <c r="EK30" s="237"/>
      <c r="EL30" s="237"/>
      <c r="EM30" s="237"/>
      <c r="EN30" s="237"/>
      <c r="EO30" s="237"/>
      <c r="EP30" s="237"/>
      <c r="EQ30" s="237"/>
      <c r="ER30" s="237"/>
      <c r="ES30" s="237"/>
      <c r="ET30" s="237"/>
      <c r="EU30" s="237"/>
      <c r="EV30" s="237"/>
      <c r="EW30" s="237"/>
      <c r="EX30" s="237"/>
      <c r="EY30" s="237"/>
      <c r="EZ30" s="237"/>
      <c r="FA30" s="237"/>
      <c r="FB30" s="237"/>
      <c r="FC30" s="237"/>
      <c r="FD30" s="237"/>
      <c r="FE30" s="237"/>
      <c r="FF30" s="237"/>
      <c r="FG30" s="237"/>
      <c r="FH30" s="237"/>
      <c r="FI30" s="237"/>
      <c r="FJ30" s="237"/>
      <c r="FK30" s="237"/>
      <c r="FL30" s="237"/>
      <c r="FM30" s="237"/>
      <c r="FN30" s="237"/>
      <c r="FO30" s="237"/>
      <c r="FP30" s="237"/>
      <c r="FQ30" s="237"/>
      <c r="FR30" s="237"/>
      <c r="FS30" s="237"/>
      <c r="FT30" s="237"/>
      <c r="FU30" s="237"/>
      <c r="FV30" s="237"/>
      <c r="FW30" s="237"/>
      <c r="FX30" s="237"/>
      <c r="FY30" s="237"/>
      <c r="FZ30" s="237"/>
      <c r="GA30" s="237"/>
      <c r="GB30" s="237"/>
      <c r="GC30" s="237"/>
      <c r="GD30" s="237"/>
      <c r="GE30" s="237"/>
      <c r="GF30" s="237"/>
      <c r="GG30" s="237"/>
      <c r="GH30" s="237"/>
      <c r="GI30" s="237"/>
      <c r="GJ30" s="237"/>
      <c r="GK30" s="237"/>
      <c r="GL30" s="237"/>
      <c r="GM30" s="237"/>
      <c r="GN30" s="237"/>
      <c r="GO30" s="237"/>
      <c r="GP30" s="237"/>
      <c r="GQ30" s="237"/>
      <c r="GR30" s="237"/>
      <c r="GS30" s="237"/>
      <c r="GT30" s="237"/>
      <c r="GU30" s="237"/>
      <c r="GV30" s="237"/>
      <c r="GW30" s="237"/>
      <c r="GX30" s="237"/>
      <c r="GY30" s="237"/>
      <c r="GZ30" s="237"/>
      <c r="HA30" s="237"/>
      <c r="HB30" s="237"/>
      <c r="HC30" s="237"/>
      <c r="HD30" s="237"/>
      <c r="HE30" s="237"/>
      <c r="HF30" s="237"/>
      <c r="HG30" s="237"/>
      <c r="HH30" s="237"/>
      <c r="HI30" s="237"/>
      <c r="HJ30" s="237"/>
      <c r="HK30" s="237"/>
      <c r="HL30" s="237"/>
      <c r="HM30" s="237"/>
      <c r="HN30" s="237"/>
      <c r="HO30" s="237"/>
      <c r="HP30" s="237"/>
      <c r="HQ30" s="237"/>
      <c r="HR30" s="237"/>
      <c r="HS30" s="237"/>
      <c r="HT30" s="237"/>
      <c r="HU30" s="237"/>
      <c r="HV30" s="237"/>
      <c r="HW30" s="237"/>
      <c r="HX30" s="237"/>
      <c r="HY30" s="237"/>
      <c r="HZ30" s="237"/>
      <c r="IA30" s="237"/>
      <c r="IB30" s="237"/>
      <c r="IC30" s="237"/>
      <c r="ID30" s="237"/>
      <c r="IE30" s="237"/>
      <c r="IF30" s="237"/>
      <c r="IG30" s="237"/>
      <c r="IH30" s="237"/>
      <c r="II30" s="237"/>
      <c r="IJ30" s="237"/>
      <c r="IK30" s="237"/>
      <c r="IL30" s="237"/>
      <c r="IM30" s="237"/>
      <c r="IN30" s="237"/>
      <c r="IO30" s="237"/>
      <c r="IP30" s="237"/>
      <c r="IQ30" s="237"/>
      <c r="IR30" s="237"/>
      <c r="IS30" s="237"/>
      <c r="IT30" s="237"/>
      <c r="IU30" s="237"/>
      <c r="IV30" s="237"/>
      <c r="IW30" s="237"/>
      <c r="IX30" s="237"/>
      <c r="IY30" s="237"/>
      <c r="IZ30" s="237"/>
      <c r="JA30" s="237"/>
      <c r="JB30" s="237"/>
      <c r="JC30" s="237"/>
      <c r="JD30" s="237"/>
      <c r="JE30" s="237"/>
      <c r="JF30" s="237"/>
      <c r="JG30" s="237"/>
      <c r="JH30" s="237"/>
      <c r="JI30" s="237"/>
      <c r="JJ30" s="237"/>
      <c r="JK30" s="237"/>
      <c r="JL30" s="237"/>
      <c r="JM30" s="237"/>
      <c r="JN30" s="237"/>
      <c r="JO30" s="237"/>
      <c r="JP30" s="237"/>
      <c r="JQ30" s="237"/>
      <c r="JR30" s="237"/>
      <c r="JS30" s="237"/>
      <c r="JT30" s="237"/>
      <c r="JU30" s="237"/>
      <c r="JV30" s="237"/>
      <c r="JW30" s="237"/>
      <c r="JX30" s="237"/>
      <c r="JY30" s="237"/>
      <c r="JZ30" s="237"/>
      <c r="KA30" s="237"/>
      <c r="KB30" s="237"/>
      <c r="KC30" s="237"/>
      <c r="KD30" s="237"/>
      <c r="KE30" s="237"/>
      <c r="KF30" s="237"/>
      <c r="KG30" s="237"/>
      <c r="KH30" s="237"/>
      <c r="KI30" s="237"/>
      <c r="KJ30" s="237"/>
      <c r="KK30" s="237"/>
      <c r="KL30" s="237"/>
      <c r="KM30" s="237"/>
      <c r="KN30" s="237"/>
      <c r="KO30" s="237"/>
      <c r="KP30" s="237"/>
      <c r="KQ30" s="237"/>
      <c r="KR30" s="237"/>
      <c r="KS30" s="237"/>
      <c r="KT30" s="237"/>
      <c r="KU30" s="237"/>
      <c r="KV30" s="237"/>
      <c r="KW30" s="237"/>
      <c r="KX30" s="237"/>
      <c r="KY30" s="237"/>
      <c r="KZ30" s="237"/>
      <c r="LA30" s="237"/>
      <c r="LB30" s="237"/>
      <c r="LC30" s="237"/>
      <c r="LD30" s="237"/>
      <c r="LE30" s="237"/>
      <c r="LF30" s="237"/>
      <c r="LG30" s="237"/>
      <c r="LH30" s="237"/>
      <c r="LI30" s="237"/>
      <c r="LJ30" s="237"/>
      <c r="LK30" s="237"/>
      <c r="LL30" s="237"/>
      <c r="LM30" s="237"/>
      <c r="LN30" s="237"/>
      <c r="LO30" s="237"/>
      <c r="LP30" s="237"/>
      <c r="LQ30" s="237"/>
      <c r="LR30" s="237"/>
      <c r="LS30" s="237"/>
      <c r="LT30" s="237"/>
      <c r="LU30" s="237"/>
      <c r="LV30" s="237"/>
      <c r="LW30" s="237"/>
      <c r="LX30" s="237"/>
      <c r="LY30" s="237"/>
      <c r="LZ30" s="237"/>
      <c r="MA30" s="237"/>
      <c r="MB30" s="237"/>
      <c r="MC30" s="237"/>
      <c r="MD30" s="237"/>
      <c r="ME30" s="237"/>
      <c r="MF30" s="237"/>
      <c r="MG30" s="237"/>
      <c r="MH30" s="237"/>
      <c r="MI30" s="237"/>
      <c r="MJ30" s="237"/>
      <c r="MK30" s="237"/>
      <c r="ML30" s="237"/>
      <c r="MM30" s="237"/>
      <c r="MN30" s="237"/>
      <c r="MO30" s="237"/>
      <c r="MP30" s="237"/>
      <c r="MQ30" s="237"/>
      <c r="MR30" s="237"/>
      <c r="MS30" s="237"/>
      <c r="MT30" s="237"/>
      <c r="MU30" s="237"/>
      <c r="MV30" s="237"/>
      <c r="MW30" s="237"/>
      <c r="MX30" s="237"/>
      <c r="MY30" s="237"/>
      <c r="MZ30" s="237"/>
      <c r="NA30" s="237"/>
      <c r="NB30" s="237"/>
      <c r="NC30" s="237"/>
      <c r="ND30" s="237"/>
      <c r="NE30" s="237"/>
      <c r="NF30" s="237"/>
      <c r="NG30" s="237"/>
      <c r="NH30" s="237"/>
      <c r="NI30" s="237"/>
      <c r="NJ30" s="237"/>
      <c r="NK30" s="237"/>
      <c r="NL30" s="237"/>
      <c r="NM30" s="237"/>
      <c r="NN30" s="237"/>
      <c r="NO30" s="237"/>
      <c r="NP30" s="237"/>
      <c r="NQ30" s="237"/>
      <c r="NR30" s="237"/>
      <c r="NS30" s="237"/>
      <c r="NT30" s="237"/>
      <c r="NU30" s="237"/>
      <c r="NV30" s="237"/>
      <c r="NW30" s="237"/>
      <c r="NX30" s="237"/>
      <c r="NY30" s="237"/>
      <c r="NZ30" s="237"/>
      <c r="OA30" s="237"/>
      <c r="OB30" s="237"/>
      <c r="OC30" s="237"/>
      <c r="OD30" s="237"/>
      <c r="OE30" s="237"/>
      <c r="OF30" s="237"/>
      <c r="OG30" s="237"/>
      <c r="OH30" s="237"/>
      <c r="OI30" s="237"/>
      <c r="OJ30" s="237"/>
      <c r="OK30" s="237"/>
      <c r="OL30" s="237"/>
      <c r="OM30" s="237"/>
      <c r="ON30" s="237"/>
      <c r="OO30" s="237"/>
      <c r="OP30" s="237"/>
      <c r="OQ30" s="237"/>
      <c r="OR30" s="237"/>
      <c r="OS30" s="237"/>
      <c r="OT30" s="237"/>
      <c r="OU30" s="237"/>
      <c r="OV30" s="237"/>
      <c r="OW30" s="237"/>
      <c r="OX30" s="237"/>
      <c r="OY30" s="237"/>
      <c r="OZ30" s="237"/>
      <c r="PA30" s="237"/>
      <c r="PB30" s="237"/>
      <c r="PC30" s="237"/>
      <c r="PD30" s="237"/>
      <c r="PE30" s="237"/>
      <c r="PF30" s="237"/>
      <c r="PG30" s="237"/>
      <c r="PH30" s="237"/>
      <c r="PI30" s="237"/>
      <c r="PJ30" s="237"/>
      <c r="PK30" s="237"/>
      <c r="PL30" s="237"/>
      <c r="PM30" s="237"/>
      <c r="PN30" s="237"/>
      <c r="PO30" s="237"/>
      <c r="PP30" s="237"/>
      <c r="PQ30" s="237"/>
      <c r="PR30" s="237"/>
      <c r="PS30" s="237"/>
      <c r="PT30" s="237"/>
      <c r="PU30" s="237"/>
      <c r="PV30" s="237"/>
      <c r="PW30" s="237"/>
      <c r="PX30" s="237"/>
      <c r="PY30" s="237"/>
      <c r="PZ30" s="237"/>
      <c r="QA30" s="237"/>
      <c r="QB30" s="237"/>
      <c r="QC30" s="237"/>
      <c r="QD30" s="237"/>
      <c r="QE30" s="237"/>
      <c r="QF30" s="237"/>
      <c r="QG30" s="237"/>
      <c r="QH30" s="237"/>
      <c r="QI30" s="237"/>
      <c r="QJ30" s="237"/>
      <c r="QK30" s="237"/>
      <c r="QL30" s="237"/>
      <c r="QM30" s="237"/>
      <c r="QN30" s="237"/>
      <c r="QO30" s="237"/>
      <c r="QP30" s="237"/>
      <c r="QQ30" s="237"/>
      <c r="QR30" s="237"/>
      <c r="QS30" s="237"/>
      <c r="QT30" s="237"/>
      <c r="QU30" s="237"/>
      <c r="QV30" s="237"/>
      <c r="QW30" s="237"/>
      <c r="QX30" s="237"/>
      <c r="QY30" s="237"/>
      <c r="QZ30" s="237"/>
      <c r="RA30" s="237"/>
      <c r="RB30" s="237"/>
      <c r="RC30" s="237"/>
      <c r="RD30" s="237"/>
      <c r="RE30" s="237"/>
      <c r="RF30" s="237"/>
      <c r="RG30" s="237"/>
      <c r="RH30" s="237"/>
      <c r="RI30" s="237"/>
      <c r="RJ30" s="237"/>
      <c r="RK30" s="237"/>
      <c r="RL30" s="237"/>
      <c r="RM30" s="237"/>
      <c r="RN30" s="237"/>
      <c r="RO30" s="237"/>
      <c r="RP30" s="237"/>
      <c r="RQ30" s="237"/>
      <c r="RR30" s="237"/>
      <c r="RS30" s="237"/>
      <c r="RT30" s="237"/>
      <c r="RU30" s="237"/>
      <c r="RV30" s="237"/>
      <c r="RW30" s="237"/>
      <c r="RX30" s="237"/>
      <c r="RY30" s="237"/>
      <c r="RZ30" s="237"/>
      <c r="SA30" s="237"/>
      <c r="SB30" s="237"/>
      <c r="SC30" s="237"/>
      <c r="SD30" s="237"/>
      <c r="SE30" s="237"/>
      <c r="SF30" s="237"/>
      <c r="SG30" s="237"/>
      <c r="SH30" s="237"/>
      <c r="SI30" s="237"/>
      <c r="SJ30" s="237"/>
      <c r="SK30" s="237"/>
      <c r="SL30" s="237"/>
      <c r="SM30" s="237"/>
      <c r="SN30" s="237"/>
      <c r="SO30" s="237"/>
      <c r="SP30" s="237"/>
      <c r="SQ30" s="237"/>
      <c r="SR30" s="237"/>
      <c r="SS30" s="237"/>
      <c r="ST30" s="237"/>
      <c r="SU30" s="237"/>
      <c r="SV30" s="237"/>
      <c r="SW30" s="237"/>
      <c r="SX30" s="237"/>
      <c r="SY30" s="237"/>
      <c r="SZ30" s="237"/>
      <c r="TA30" s="237"/>
      <c r="TB30" s="237"/>
      <c r="TC30" s="237"/>
      <c r="TD30" s="237"/>
      <c r="TE30" s="237"/>
      <c r="TF30" s="237"/>
      <c r="TG30" s="237"/>
      <c r="TH30" s="237"/>
      <c r="TI30" s="237"/>
      <c r="TJ30" s="237"/>
      <c r="TK30" s="237"/>
      <c r="TL30" s="237"/>
      <c r="TM30" s="237"/>
      <c r="TN30" s="237"/>
      <c r="TO30" s="237"/>
      <c r="TP30" s="237"/>
      <c r="TQ30" s="237"/>
      <c r="TR30" s="237"/>
      <c r="TS30" s="237"/>
      <c r="TT30" s="237"/>
      <c r="TU30" s="237"/>
      <c r="TV30" s="237"/>
      <c r="TW30" s="237"/>
      <c r="TX30" s="237"/>
      <c r="TY30" s="237"/>
      <c r="TZ30" s="237"/>
      <c r="UA30" s="237"/>
      <c r="UB30" s="237"/>
      <c r="UC30" s="237"/>
      <c r="UD30" s="237"/>
      <c r="UE30" s="237"/>
      <c r="UF30" s="237"/>
      <c r="UG30" s="237"/>
      <c r="UH30" s="237"/>
      <c r="UI30" s="237"/>
      <c r="UJ30" s="237"/>
      <c r="UK30" s="237"/>
      <c r="UL30" s="237"/>
      <c r="UM30" s="237"/>
      <c r="UN30" s="237"/>
      <c r="UO30" s="237"/>
      <c r="UP30" s="237"/>
      <c r="UQ30" s="237"/>
      <c r="UR30" s="237"/>
      <c r="US30" s="237"/>
      <c r="UT30" s="237"/>
      <c r="UU30" s="237"/>
      <c r="UV30" s="237"/>
      <c r="UW30" s="237"/>
      <c r="UX30" s="237"/>
      <c r="UY30" s="237"/>
      <c r="UZ30" s="237"/>
      <c r="VA30" s="237"/>
      <c r="VB30" s="237"/>
      <c r="VC30" s="237"/>
      <c r="VD30" s="237"/>
      <c r="VE30" s="237"/>
      <c r="VF30" s="237"/>
      <c r="VG30" s="237"/>
      <c r="VH30" s="237"/>
      <c r="VI30" s="237"/>
      <c r="VJ30" s="237"/>
      <c r="VK30" s="237"/>
      <c r="VL30" s="237"/>
      <c r="VM30" s="237"/>
      <c r="VN30" s="237"/>
      <c r="VO30" s="237"/>
      <c r="VP30" s="237"/>
      <c r="VQ30" s="237"/>
      <c r="VR30" s="237"/>
      <c r="VS30" s="237"/>
      <c r="VT30" s="237"/>
      <c r="VU30" s="237"/>
      <c r="VV30" s="237"/>
      <c r="VW30" s="237"/>
      <c r="VX30" s="237"/>
      <c r="VY30" s="237"/>
      <c r="VZ30" s="237"/>
      <c r="WA30" s="237"/>
      <c r="WB30" s="237"/>
      <c r="WC30" s="237"/>
      <c r="WD30" s="237"/>
      <c r="WE30" s="237"/>
      <c r="WF30" s="237"/>
      <c r="WG30" s="237"/>
      <c r="WH30" s="237"/>
      <c r="WI30" s="237"/>
      <c r="WJ30" s="237"/>
      <c r="WK30" s="237"/>
      <c r="WL30" s="237"/>
      <c r="WM30" s="237"/>
      <c r="WN30" s="237"/>
      <c r="WO30" s="237"/>
      <c r="WP30" s="237"/>
      <c r="WQ30" s="237"/>
      <c r="WR30" s="237"/>
      <c r="WS30" s="237"/>
      <c r="WT30" s="237"/>
      <c r="WU30" s="237"/>
      <c r="WV30" s="237"/>
      <c r="WW30" s="237"/>
      <c r="WX30" s="237"/>
      <c r="WY30" s="237"/>
      <c r="WZ30" s="237"/>
      <c r="XA30" s="237"/>
      <c r="XB30" s="237"/>
      <c r="XC30" s="237"/>
      <c r="XD30" s="237"/>
      <c r="XE30" s="237"/>
      <c r="XF30" s="237"/>
      <c r="XG30" s="237"/>
      <c r="XH30" s="237"/>
      <c r="XI30" s="237"/>
      <c r="XJ30" s="237"/>
      <c r="XK30" s="237"/>
      <c r="XL30" s="237"/>
      <c r="XM30" s="237"/>
      <c r="XN30" s="237"/>
      <c r="XO30" s="237"/>
      <c r="XP30" s="237"/>
      <c r="XQ30" s="237"/>
      <c r="XR30" s="237"/>
      <c r="XS30" s="237"/>
      <c r="XT30" s="237"/>
      <c r="XU30" s="237"/>
      <c r="XV30" s="237"/>
      <c r="XW30" s="237"/>
      <c r="XX30" s="237"/>
      <c r="XY30" s="237"/>
      <c r="XZ30" s="237"/>
      <c r="YA30" s="237"/>
      <c r="YB30" s="237"/>
      <c r="YC30" s="237"/>
      <c r="YD30" s="237"/>
      <c r="YE30" s="237"/>
      <c r="YF30" s="237"/>
      <c r="YG30" s="237"/>
      <c r="YH30" s="237"/>
      <c r="YI30" s="237"/>
      <c r="YJ30" s="237"/>
      <c r="YK30" s="237"/>
      <c r="YL30" s="237"/>
      <c r="YM30" s="237"/>
      <c r="YN30" s="237"/>
      <c r="YO30" s="237"/>
      <c r="YP30" s="237"/>
      <c r="YQ30" s="237"/>
      <c r="YR30" s="237"/>
      <c r="YS30" s="237"/>
      <c r="YT30" s="237"/>
      <c r="YU30" s="237"/>
      <c r="YV30" s="237"/>
      <c r="YW30" s="237"/>
      <c r="YX30" s="237"/>
      <c r="YY30" s="237"/>
      <c r="YZ30" s="237"/>
      <c r="ZA30" s="237"/>
      <c r="ZB30" s="237"/>
      <c r="ZC30" s="237"/>
      <c r="ZD30" s="237"/>
      <c r="ZE30" s="237"/>
      <c r="ZF30" s="237"/>
      <c r="ZG30" s="237"/>
      <c r="ZH30" s="237"/>
      <c r="ZI30" s="237"/>
      <c r="ZJ30" s="237"/>
      <c r="ZK30" s="237"/>
      <c r="ZL30" s="237"/>
      <c r="ZM30" s="237"/>
      <c r="ZN30" s="237"/>
      <c r="ZO30" s="237"/>
      <c r="ZP30" s="237"/>
      <c r="ZQ30" s="237"/>
      <c r="ZR30" s="237"/>
      <c r="ZS30" s="237"/>
      <c r="ZT30" s="237"/>
      <c r="ZU30" s="237"/>
      <c r="ZV30" s="237"/>
      <c r="ZW30" s="237"/>
      <c r="ZX30" s="237"/>
      <c r="ZY30" s="237"/>
      <c r="ZZ30" s="237"/>
      <c r="AAA30" s="237"/>
      <c r="AAB30" s="237"/>
      <c r="AAC30" s="237"/>
      <c r="AAD30" s="237"/>
      <c r="AAE30" s="237"/>
      <c r="AAF30" s="237"/>
      <c r="AAG30" s="237"/>
      <c r="AAH30" s="237"/>
      <c r="AAI30" s="237"/>
      <c r="AAJ30" s="237"/>
      <c r="AAK30" s="237"/>
      <c r="AAL30" s="237"/>
      <c r="AAM30" s="237"/>
      <c r="AAN30" s="237"/>
      <c r="AAO30" s="237"/>
      <c r="AAP30" s="237"/>
      <c r="AAQ30" s="237"/>
      <c r="AAR30" s="237"/>
      <c r="AAS30" s="237"/>
      <c r="AAT30" s="237"/>
      <c r="AAU30" s="237"/>
      <c r="AAV30" s="237"/>
      <c r="AAW30" s="237"/>
      <c r="AAX30" s="237"/>
      <c r="AAY30" s="237"/>
      <c r="AAZ30" s="237"/>
      <c r="ABA30" s="237"/>
      <c r="ABB30" s="237"/>
      <c r="ABC30" s="237"/>
      <c r="ABD30" s="237"/>
      <c r="ABE30" s="237"/>
      <c r="ABF30" s="237"/>
      <c r="ABG30" s="237"/>
      <c r="ABH30" s="237"/>
      <c r="ABI30" s="237"/>
      <c r="ABJ30" s="237"/>
      <c r="ABK30" s="237"/>
      <c r="ABL30" s="237"/>
      <c r="ABM30" s="237"/>
      <c r="ABN30" s="237"/>
      <c r="ABO30" s="237"/>
      <c r="ABP30" s="237"/>
      <c r="ABQ30" s="237"/>
      <c r="ABR30" s="237"/>
      <c r="ABS30" s="237"/>
      <c r="ABT30" s="237"/>
      <c r="ABU30" s="237"/>
      <c r="ABV30" s="237"/>
      <c r="ABW30" s="237"/>
      <c r="ABX30" s="237"/>
      <c r="ABY30" s="237"/>
      <c r="ABZ30" s="237"/>
      <c r="ACA30" s="237"/>
      <c r="ACB30" s="237"/>
      <c r="ACC30" s="237"/>
      <c r="ACD30" s="237"/>
      <c r="ACE30" s="237"/>
      <c r="ACF30" s="237"/>
      <c r="ACG30" s="237"/>
      <c r="ACH30" s="237"/>
      <c r="ACI30" s="237"/>
      <c r="ACJ30" s="237"/>
      <c r="ACK30" s="237"/>
      <c r="ACL30" s="237"/>
      <c r="ACM30" s="237"/>
      <c r="ACN30" s="237"/>
      <c r="ACO30" s="237"/>
      <c r="ACP30" s="237"/>
      <c r="ACQ30" s="237"/>
      <c r="ACR30" s="237"/>
      <c r="ACS30" s="237"/>
      <c r="ACT30" s="237"/>
      <c r="ACU30" s="237"/>
      <c r="ACV30" s="237"/>
      <c r="ACW30" s="237"/>
      <c r="ACX30" s="237"/>
      <c r="ACY30" s="237"/>
      <c r="ACZ30" s="237"/>
      <c r="ADA30" s="237"/>
      <c r="ADB30" s="237"/>
      <c r="ADC30" s="237"/>
      <c r="ADD30" s="237"/>
      <c r="ADE30" s="237"/>
      <c r="ADF30" s="237"/>
      <c r="ADG30" s="237"/>
      <c r="ADH30" s="237"/>
      <c r="ADI30" s="237"/>
      <c r="ADJ30" s="237"/>
      <c r="ADK30" s="237"/>
      <c r="ADL30" s="237"/>
      <c r="ADM30" s="237"/>
      <c r="ADN30" s="237"/>
      <c r="ADO30" s="237"/>
      <c r="ADP30" s="237"/>
      <c r="ADQ30" s="237"/>
      <c r="ADR30" s="237"/>
      <c r="ADS30" s="237"/>
      <c r="ADT30" s="237"/>
      <c r="ADU30" s="237"/>
      <c r="ADV30" s="237"/>
      <c r="ADW30" s="237"/>
      <c r="ADX30" s="237"/>
      <c r="ADY30" s="237"/>
      <c r="ADZ30" s="237"/>
      <c r="AEA30" s="237"/>
      <c r="AEB30" s="237"/>
      <c r="AEC30" s="237"/>
      <c r="AED30" s="237"/>
      <c r="AEE30" s="237"/>
      <c r="AEF30" s="237"/>
      <c r="AEG30" s="237"/>
      <c r="AEH30" s="237"/>
      <c r="AEI30" s="237"/>
      <c r="AEJ30" s="237"/>
      <c r="AEK30" s="237"/>
      <c r="AEL30" s="237"/>
      <c r="AEM30" s="237"/>
      <c r="AEN30" s="237"/>
      <c r="AEO30" s="237"/>
      <c r="AEP30" s="237"/>
      <c r="AEQ30" s="237"/>
      <c r="AER30" s="237"/>
      <c r="AES30" s="237"/>
      <c r="AET30" s="237"/>
      <c r="AEU30" s="237"/>
      <c r="AEV30" s="237"/>
      <c r="AEW30" s="237"/>
      <c r="AEX30" s="237"/>
      <c r="AEY30" s="237"/>
      <c r="AEZ30" s="237"/>
      <c r="AFA30" s="237"/>
      <c r="AFB30" s="237"/>
      <c r="AFC30" s="237"/>
      <c r="AFD30" s="237"/>
      <c r="AFE30" s="237"/>
      <c r="AFF30" s="237"/>
      <c r="AFG30" s="237"/>
      <c r="AFH30" s="237"/>
      <c r="AFI30" s="237"/>
      <c r="AFJ30" s="237"/>
      <c r="AFK30" s="237"/>
      <c r="AFL30" s="237"/>
      <c r="AFM30" s="237"/>
      <c r="AFN30" s="237"/>
      <c r="AFO30" s="237"/>
      <c r="AFP30" s="237"/>
      <c r="AFQ30" s="237"/>
      <c r="AFR30" s="237"/>
      <c r="AFS30" s="237"/>
      <c r="AFT30" s="237"/>
      <c r="AFU30" s="237"/>
      <c r="AFV30" s="237"/>
      <c r="AFW30" s="237"/>
      <c r="AFX30" s="237"/>
      <c r="AFY30" s="237"/>
      <c r="AFZ30" s="237"/>
      <c r="AGA30" s="237"/>
      <c r="AGB30" s="237"/>
      <c r="AGC30" s="237"/>
      <c r="AGD30" s="237"/>
      <c r="AGE30" s="237"/>
      <c r="AGF30" s="237"/>
      <c r="AGG30" s="237"/>
      <c r="AGH30" s="237"/>
      <c r="AGI30" s="237"/>
      <c r="AGJ30" s="237"/>
      <c r="AGK30" s="237"/>
      <c r="AGL30" s="237"/>
      <c r="AGM30" s="237"/>
      <c r="AGN30" s="237"/>
      <c r="AGO30" s="237"/>
      <c r="AGP30" s="237"/>
      <c r="AGQ30" s="237"/>
      <c r="AGR30" s="237"/>
      <c r="AGS30" s="237"/>
      <c r="AGT30" s="237"/>
      <c r="AGU30" s="237"/>
      <c r="AGV30" s="237"/>
      <c r="AGW30" s="237"/>
      <c r="AGX30" s="237"/>
      <c r="AGY30" s="237"/>
      <c r="AGZ30" s="237"/>
      <c r="AHA30" s="237"/>
      <c r="AHB30" s="237"/>
      <c r="AHC30" s="237"/>
      <c r="AHD30" s="237"/>
      <c r="AHE30" s="237"/>
      <c r="AHF30" s="237"/>
      <c r="AHG30" s="237"/>
      <c r="AHH30" s="237"/>
      <c r="AHI30" s="237"/>
      <c r="AHJ30" s="237"/>
      <c r="AHK30" s="237"/>
      <c r="AHL30" s="237"/>
      <c r="AHM30" s="237"/>
      <c r="AHN30" s="237"/>
      <c r="AHO30" s="237"/>
      <c r="AHP30" s="237"/>
      <c r="AHQ30" s="237"/>
      <c r="AHR30" s="237"/>
      <c r="AHS30" s="237"/>
      <c r="AHT30" s="237"/>
      <c r="AHU30" s="237"/>
      <c r="AHV30" s="237"/>
      <c r="AHW30" s="237"/>
      <c r="AHX30" s="237"/>
      <c r="AHY30" s="237"/>
      <c r="AHZ30" s="237"/>
      <c r="AIA30" s="237"/>
      <c r="AIB30" s="237"/>
      <c r="AIC30" s="237"/>
      <c r="AID30" s="237"/>
      <c r="AIE30" s="237"/>
      <c r="AIF30" s="237"/>
      <c r="AIG30" s="237"/>
      <c r="AIH30" s="237"/>
      <c r="AII30" s="237"/>
      <c r="AIJ30" s="237"/>
      <c r="AIK30" s="237"/>
      <c r="AIL30" s="237"/>
      <c r="AIM30" s="237"/>
      <c r="AIN30" s="237"/>
      <c r="AIO30" s="237"/>
      <c r="AIP30" s="237"/>
      <c r="AIQ30" s="237"/>
      <c r="AIR30" s="237"/>
      <c r="AIS30" s="237"/>
      <c r="AIT30" s="237"/>
      <c r="AIU30" s="237"/>
      <c r="AIV30" s="237"/>
      <c r="AIW30" s="237"/>
      <c r="AIX30" s="237"/>
      <c r="AIY30" s="237"/>
      <c r="AIZ30" s="237"/>
      <c r="AJA30" s="237"/>
      <c r="AJB30" s="237"/>
      <c r="AJC30" s="237"/>
      <c r="AJD30" s="237"/>
      <c r="AJE30" s="237"/>
      <c r="AJF30" s="237"/>
      <c r="AJG30" s="237"/>
      <c r="AJH30" s="237"/>
      <c r="AJI30" s="237"/>
      <c r="AJJ30" s="237"/>
      <c r="AJK30" s="237"/>
      <c r="AJL30" s="237"/>
      <c r="AJM30" s="237"/>
      <c r="AJN30" s="237"/>
      <c r="AJO30" s="237"/>
      <c r="AJP30" s="237"/>
      <c r="AJQ30" s="237"/>
      <c r="AJR30" s="237"/>
      <c r="AJS30" s="237"/>
      <c r="AJT30" s="237"/>
      <c r="AJU30" s="237"/>
      <c r="AJV30" s="237"/>
      <c r="AJW30" s="237"/>
      <c r="AJX30" s="237"/>
      <c r="AJY30" s="237"/>
      <c r="AJZ30" s="237"/>
      <c r="AKA30" s="237"/>
      <c r="AKB30" s="237"/>
      <c r="AKC30" s="237"/>
      <c r="AKD30" s="237"/>
      <c r="AKE30" s="237"/>
      <c r="AKF30" s="237"/>
      <c r="AKG30" s="237"/>
      <c r="AKH30" s="237"/>
      <c r="AKI30" s="237"/>
      <c r="AKJ30" s="237"/>
      <c r="AKK30" s="237"/>
      <c r="AKL30" s="237"/>
      <c r="AKM30" s="237"/>
      <c r="AKN30" s="237"/>
      <c r="AKO30" s="237"/>
      <c r="AKP30" s="237"/>
      <c r="AKQ30" s="237"/>
      <c r="AKR30" s="237"/>
      <c r="AKS30" s="237"/>
      <c r="AKT30" s="237"/>
      <c r="AKU30" s="237"/>
      <c r="AKV30" s="237"/>
      <c r="AKW30" s="237"/>
      <c r="AKX30" s="237"/>
      <c r="AKY30" s="237"/>
      <c r="AKZ30" s="237"/>
      <c r="ALA30" s="237"/>
      <c r="ALB30" s="237"/>
      <c r="ALC30" s="237"/>
      <c r="ALD30" s="237"/>
      <c r="ALE30" s="237"/>
      <c r="ALF30" s="237"/>
      <c r="ALG30" s="237"/>
      <c r="ALH30" s="237"/>
      <c r="ALI30" s="237"/>
      <c r="ALJ30" s="237"/>
      <c r="ALK30" s="237"/>
      <c r="ALL30" s="237"/>
      <c r="ALM30" s="237"/>
      <c r="ALN30" s="237"/>
      <c r="ALO30" s="237"/>
      <c r="ALP30" s="237"/>
      <c r="ALQ30" s="237"/>
      <c r="ALR30" s="237"/>
      <c r="ALS30" s="237"/>
      <c r="ALT30" s="237"/>
      <c r="ALU30" s="237"/>
      <c r="ALV30" s="237"/>
      <c r="ALW30" s="237"/>
      <c r="ALX30" s="237"/>
      <c r="ALY30" s="237"/>
      <c r="ALZ30" s="237"/>
      <c r="AMA30" s="237"/>
      <c r="AMB30" s="237"/>
      <c r="AMC30" s="237"/>
      <c r="AMD30" s="237"/>
      <c r="AME30" s="237"/>
      <c r="AMF30" s="237"/>
      <c r="AMG30" s="237"/>
      <c r="AMH30" s="237"/>
      <c r="AMI30" s="237"/>
      <c r="AMJ30" s="237"/>
      <c r="AMK30" s="237"/>
      <c r="AML30" s="237"/>
      <c r="AMM30" s="237"/>
      <c r="AMN30" s="237"/>
      <c r="AMO30" s="237"/>
      <c r="AMP30" s="237"/>
      <c r="AMQ30" s="237"/>
      <c r="AMR30" s="237"/>
      <c r="AMS30" s="237"/>
      <c r="AMT30" s="237"/>
      <c r="AMU30" s="237"/>
      <c r="AMV30" s="237"/>
      <c r="AMW30" s="237"/>
      <c r="AMX30" s="237"/>
      <c r="AMY30" s="237"/>
      <c r="AMZ30" s="237"/>
      <c r="ANA30" s="237"/>
      <c r="ANB30" s="237"/>
      <c r="ANC30" s="237"/>
      <c r="AND30" s="237"/>
      <c r="ANE30" s="237"/>
      <c r="ANF30" s="237"/>
      <c r="ANG30" s="237"/>
      <c r="ANH30" s="237"/>
      <c r="ANI30" s="237"/>
      <c r="ANJ30" s="237"/>
      <c r="ANK30" s="237"/>
      <c r="ANL30" s="237"/>
      <c r="ANM30" s="237"/>
      <c r="ANN30" s="237"/>
      <c r="ANO30" s="237"/>
      <c r="ANP30" s="237"/>
      <c r="ANQ30" s="237"/>
      <c r="ANR30" s="237"/>
      <c r="ANS30" s="237"/>
      <c r="ANT30" s="237"/>
      <c r="ANU30" s="237"/>
      <c r="ANV30" s="237"/>
      <c r="ANW30" s="237"/>
      <c r="ANX30" s="237"/>
      <c r="ANY30" s="237"/>
      <c r="ANZ30" s="237"/>
      <c r="AOA30" s="237"/>
      <c r="AOB30" s="237"/>
      <c r="AOC30" s="237"/>
      <c r="AOD30" s="237"/>
      <c r="AOE30" s="237"/>
      <c r="AOF30" s="237"/>
      <c r="AOG30" s="237"/>
      <c r="AOH30" s="237"/>
      <c r="AOI30" s="237"/>
      <c r="AOJ30" s="237"/>
      <c r="AOK30" s="237"/>
      <c r="AOL30" s="237"/>
      <c r="AOM30" s="237"/>
      <c r="AON30" s="237"/>
      <c r="AOO30" s="237"/>
      <c r="AOP30" s="237"/>
      <c r="AOQ30" s="237"/>
      <c r="AOR30" s="237"/>
      <c r="AOS30" s="237"/>
      <c r="AOT30" s="237"/>
      <c r="AOU30" s="237"/>
      <c r="AOV30" s="237"/>
      <c r="AOW30" s="237"/>
      <c r="AOX30" s="237"/>
      <c r="AOY30" s="237"/>
      <c r="AOZ30" s="237"/>
      <c r="APA30" s="237"/>
      <c r="APB30" s="237"/>
      <c r="APC30" s="237"/>
      <c r="APD30" s="237"/>
      <c r="APE30" s="237"/>
      <c r="APF30" s="237"/>
      <c r="APG30" s="237"/>
      <c r="APH30" s="237"/>
      <c r="API30" s="237"/>
      <c r="APJ30" s="237"/>
      <c r="APK30" s="237"/>
      <c r="APL30" s="237"/>
      <c r="APM30" s="237"/>
      <c r="APN30" s="237"/>
      <c r="APO30" s="237"/>
      <c r="APP30" s="237"/>
      <c r="APQ30" s="237"/>
      <c r="APR30" s="237"/>
      <c r="APS30" s="237"/>
      <c r="APT30" s="237"/>
      <c r="APU30" s="237"/>
      <c r="APV30" s="237"/>
      <c r="APW30" s="237"/>
      <c r="APX30" s="237"/>
      <c r="APY30" s="237"/>
      <c r="APZ30" s="237"/>
      <c r="AQA30" s="237"/>
      <c r="AQB30" s="237"/>
      <c r="AQC30" s="237"/>
      <c r="AQD30" s="237"/>
      <c r="AQE30" s="237"/>
      <c r="AQF30" s="237"/>
      <c r="AQG30" s="237"/>
      <c r="AQH30" s="237"/>
      <c r="AQI30" s="237"/>
      <c r="AQJ30" s="237"/>
      <c r="AQK30" s="237"/>
      <c r="AQL30" s="237"/>
      <c r="AQM30" s="237"/>
      <c r="AQN30" s="237"/>
      <c r="AQO30" s="237"/>
      <c r="AQP30" s="237"/>
      <c r="AQQ30" s="237"/>
      <c r="AQR30" s="237"/>
      <c r="AQS30" s="237"/>
      <c r="AQT30" s="237"/>
      <c r="AQU30" s="237"/>
      <c r="AQV30" s="237"/>
      <c r="AQW30" s="237"/>
      <c r="AQX30" s="237"/>
      <c r="AQY30" s="237"/>
      <c r="AQZ30" s="237"/>
      <c r="ARA30" s="237"/>
      <c r="ARB30" s="237"/>
      <c r="ARC30" s="237"/>
      <c r="ARD30" s="237"/>
      <c r="ARE30" s="237"/>
      <c r="ARF30" s="237"/>
      <c r="ARG30" s="237"/>
      <c r="ARH30" s="237"/>
      <c r="ARI30" s="237"/>
      <c r="ARJ30" s="237"/>
      <c r="ARK30" s="237"/>
      <c r="ARL30" s="237"/>
      <c r="ARM30" s="237"/>
      <c r="ARN30" s="237"/>
      <c r="ARO30" s="237"/>
      <c r="ARP30" s="237"/>
      <c r="ARQ30" s="237"/>
      <c r="ARR30" s="237"/>
      <c r="ARS30" s="237"/>
      <c r="ART30" s="237"/>
      <c r="ARU30" s="237"/>
      <c r="ARV30" s="237"/>
      <c r="ARW30" s="237"/>
      <c r="ARX30" s="237"/>
      <c r="ARY30" s="237"/>
      <c r="ARZ30" s="237"/>
      <c r="ASA30" s="237"/>
      <c r="ASB30" s="237"/>
      <c r="ASC30" s="237"/>
      <c r="ASD30" s="237"/>
      <c r="ASE30" s="237"/>
      <c r="ASF30" s="237"/>
      <c r="ASG30" s="237"/>
      <c r="ASH30" s="237"/>
      <c r="ASI30" s="237"/>
      <c r="ASJ30" s="237"/>
      <c r="ASK30" s="237"/>
      <c r="ASL30" s="237"/>
      <c r="ASM30" s="237"/>
      <c r="ASN30" s="237"/>
      <c r="ASO30" s="237"/>
      <c r="ASP30" s="237"/>
      <c r="ASQ30" s="237"/>
      <c r="ASR30" s="237"/>
      <c r="ASS30" s="237"/>
      <c r="AST30" s="237"/>
      <c r="ASU30" s="237"/>
      <c r="ASV30" s="237"/>
      <c r="ASW30" s="237"/>
      <c r="ASX30" s="237"/>
      <c r="ASY30" s="237"/>
      <c r="ASZ30" s="237"/>
      <c r="ATA30" s="237"/>
      <c r="ATB30" s="237"/>
      <c r="ATC30" s="237"/>
      <c r="ATD30" s="237"/>
      <c r="ATE30" s="237"/>
      <c r="ATF30" s="237"/>
      <c r="ATG30" s="237"/>
      <c r="ATH30" s="237"/>
      <c r="ATI30" s="237"/>
      <c r="ATJ30" s="237"/>
      <c r="ATK30" s="237"/>
      <c r="ATL30" s="237"/>
      <c r="ATM30" s="237"/>
      <c r="ATN30" s="237"/>
      <c r="ATO30" s="237"/>
      <c r="ATP30" s="237"/>
      <c r="ATQ30" s="237"/>
      <c r="ATR30" s="237"/>
      <c r="ATS30" s="237"/>
      <c r="ATT30" s="237"/>
      <c r="ATU30" s="237"/>
      <c r="ATV30" s="237"/>
      <c r="ATW30" s="237"/>
      <c r="ATX30" s="237"/>
      <c r="ATY30" s="237"/>
      <c r="ATZ30" s="237"/>
      <c r="AUA30" s="237"/>
      <c r="AUB30" s="237"/>
      <c r="AUC30" s="237"/>
      <c r="AUD30" s="237"/>
      <c r="AUE30" s="237"/>
      <c r="AUF30" s="237"/>
      <c r="AUG30" s="237"/>
      <c r="AUH30" s="237"/>
      <c r="AUI30" s="237"/>
      <c r="AUJ30" s="237"/>
      <c r="AUK30" s="237"/>
      <c r="AUL30" s="237"/>
      <c r="AUM30" s="237"/>
      <c r="AUN30" s="237"/>
      <c r="AUO30" s="237"/>
      <c r="AUP30" s="237"/>
      <c r="AUQ30" s="237"/>
      <c r="AUR30" s="237"/>
      <c r="AUS30" s="237"/>
      <c r="AUT30" s="237"/>
      <c r="AUU30" s="237"/>
      <c r="AUV30" s="237"/>
      <c r="AUW30" s="237"/>
      <c r="AUX30" s="237"/>
      <c r="AUY30" s="237"/>
      <c r="AUZ30" s="237"/>
      <c r="AVA30" s="237"/>
      <c r="AVB30" s="237"/>
      <c r="AVC30" s="237"/>
      <c r="AVD30" s="237"/>
      <c r="AVE30" s="237"/>
      <c r="AVF30" s="237"/>
      <c r="AVG30" s="237"/>
      <c r="AVH30" s="237"/>
      <c r="AVI30" s="237"/>
      <c r="AVJ30" s="237"/>
      <c r="AVK30" s="237"/>
      <c r="AVL30" s="237"/>
      <c r="AVM30" s="237"/>
      <c r="AVN30" s="237"/>
      <c r="AVO30" s="237"/>
      <c r="AVP30" s="237"/>
      <c r="AVQ30" s="237"/>
      <c r="AVR30" s="237"/>
      <c r="AVS30" s="237"/>
      <c r="AVT30" s="237"/>
      <c r="AVU30" s="237"/>
      <c r="AVV30" s="237"/>
      <c r="AVW30" s="237"/>
      <c r="AVX30" s="237"/>
      <c r="AVY30" s="237"/>
      <c r="AVZ30" s="237"/>
      <c r="AWA30" s="237"/>
      <c r="AWB30" s="237"/>
      <c r="AWC30" s="237"/>
      <c r="AWD30" s="237"/>
      <c r="AWE30" s="237"/>
      <c r="AWF30" s="237"/>
      <c r="AWG30" s="237"/>
      <c r="AWH30" s="237"/>
      <c r="AWI30" s="237"/>
      <c r="AWJ30" s="237"/>
      <c r="AWK30" s="237"/>
      <c r="AWL30" s="237"/>
      <c r="AWM30" s="237"/>
      <c r="AWN30" s="237"/>
      <c r="AWO30" s="237"/>
      <c r="AWP30" s="237"/>
      <c r="AWQ30" s="237"/>
      <c r="AWR30" s="237"/>
      <c r="AWS30" s="237"/>
      <c r="AWT30" s="237"/>
      <c r="AWU30" s="237"/>
      <c r="AWV30" s="237"/>
      <c r="AWW30" s="237"/>
      <c r="AWX30" s="237"/>
      <c r="AWY30" s="237"/>
      <c r="AWZ30" s="237"/>
      <c r="AXA30" s="237"/>
      <c r="AXB30" s="237"/>
      <c r="AXC30" s="237"/>
      <c r="AXD30" s="237"/>
      <c r="AXE30" s="237"/>
      <c r="AXF30" s="237"/>
      <c r="AXG30" s="237"/>
      <c r="AXH30" s="237"/>
      <c r="AXI30" s="237"/>
      <c r="AXJ30" s="237"/>
      <c r="AXK30" s="237"/>
      <c r="AXL30" s="237"/>
      <c r="AXM30" s="237"/>
      <c r="AXN30" s="237"/>
      <c r="AXO30" s="237"/>
      <c r="AXP30" s="237"/>
      <c r="AXQ30" s="237"/>
      <c r="AXR30" s="237"/>
      <c r="AXS30" s="237"/>
      <c r="AXT30" s="237"/>
      <c r="AXU30" s="237"/>
      <c r="AXV30" s="237"/>
      <c r="AXW30" s="237"/>
      <c r="AXX30" s="237"/>
      <c r="AXY30" s="237"/>
      <c r="AXZ30" s="237"/>
      <c r="AYA30" s="237"/>
      <c r="AYB30" s="237"/>
      <c r="AYC30" s="237"/>
      <c r="AYD30" s="237"/>
      <c r="AYE30" s="237"/>
      <c r="AYF30" s="237"/>
      <c r="AYG30" s="237"/>
      <c r="AYH30" s="237"/>
      <c r="AYI30" s="237"/>
      <c r="AYJ30" s="237"/>
      <c r="AYK30" s="237"/>
      <c r="AYL30" s="237"/>
      <c r="AYM30" s="237"/>
      <c r="AYN30" s="237"/>
      <c r="AYO30" s="237"/>
      <c r="AYP30" s="237"/>
      <c r="AYQ30" s="237"/>
      <c r="AYR30" s="237"/>
      <c r="AYS30" s="237"/>
      <c r="AYT30" s="237"/>
      <c r="AYU30" s="237"/>
      <c r="AYV30" s="237"/>
      <c r="AYW30" s="237"/>
      <c r="AYX30" s="237"/>
      <c r="AYY30" s="237"/>
      <c r="AYZ30" s="237"/>
      <c r="AZA30" s="237"/>
      <c r="AZB30" s="237"/>
      <c r="AZC30" s="237"/>
      <c r="AZD30" s="237"/>
      <c r="AZE30" s="237"/>
      <c r="AZF30" s="237"/>
      <c r="AZG30" s="237"/>
      <c r="AZH30" s="237"/>
      <c r="AZI30" s="237"/>
      <c r="AZJ30" s="237"/>
      <c r="AZK30" s="237"/>
      <c r="AZL30" s="237"/>
      <c r="AZM30" s="237"/>
      <c r="AZN30" s="237"/>
      <c r="AZO30" s="237"/>
      <c r="AZP30" s="237"/>
      <c r="AZQ30" s="237"/>
      <c r="AZR30" s="237"/>
      <c r="AZS30" s="237"/>
      <c r="AZT30" s="237"/>
      <c r="AZU30" s="237"/>
      <c r="AZV30" s="237"/>
      <c r="AZW30" s="237"/>
      <c r="AZX30" s="237"/>
      <c r="AZY30" s="237"/>
      <c r="AZZ30" s="237"/>
      <c r="BAA30" s="237"/>
      <c r="BAB30" s="237"/>
      <c r="BAC30" s="237"/>
      <c r="BAD30" s="237"/>
      <c r="BAE30" s="237"/>
      <c r="BAF30" s="237"/>
      <c r="BAG30" s="237"/>
      <c r="BAH30" s="237"/>
      <c r="BAI30" s="237"/>
      <c r="BAJ30" s="237"/>
      <c r="BAK30" s="237"/>
      <c r="BAL30" s="237"/>
      <c r="BAM30" s="237"/>
      <c r="BAN30" s="237"/>
      <c r="BAO30" s="237"/>
      <c r="BAP30" s="237"/>
      <c r="BAQ30" s="237"/>
      <c r="BAR30" s="237"/>
      <c r="BAS30" s="237"/>
      <c r="BAT30" s="237"/>
      <c r="BAU30" s="237"/>
      <c r="BAV30" s="237"/>
      <c r="BAW30" s="237"/>
      <c r="BAX30" s="237"/>
      <c r="BAY30" s="237"/>
      <c r="BAZ30" s="237"/>
      <c r="BBA30" s="237"/>
      <c r="BBB30" s="237"/>
      <c r="BBC30" s="237"/>
      <c r="BBD30" s="237"/>
      <c r="BBE30" s="237"/>
      <c r="BBF30" s="237"/>
      <c r="BBG30" s="237"/>
      <c r="BBH30" s="237"/>
      <c r="BBI30" s="237"/>
      <c r="BBJ30" s="237"/>
      <c r="BBK30" s="237"/>
      <c r="BBL30" s="237"/>
      <c r="BBM30" s="237"/>
      <c r="BBN30" s="237"/>
      <c r="BBO30" s="237"/>
      <c r="BBP30" s="237"/>
      <c r="BBQ30" s="237"/>
      <c r="BBR30" s="237"/>
      <c r="BBS30" s="237"/>
      <c r="BBT30" s="237"/>
      <c r="BBU30" s="237"/>
      <c r="BBV30" s="237"/>
      <c r="BBW30" s="237"/>
      <c r="BBX30" s="237"/>
      <c r="BBY30" s="237"/>
      <c r="BBZ30" s="237"/>
      <c r="BCA30" s="237"/>
      <c r="BCB30" s="237"/>
      <c r="BCC30" s="237"/>
      <c r="BCD30" s="237"/>
      <c r="BCE30" s="237"/>
      <c r="BCF30" s="237"/>
      <c r="BCG30" s="237"/>
      <c r="BCH30" s="237"/>
      <c r="BCI30" s="237"/>
      <c r="BCJ30" s="237"/>
      <c r="BCK30" s="237"/>
      <c r="BCL30" s="237"/>
      <c r="BCM30" s="237"/>
      <c r="BCN30" s="237"/>
      <c r="BCO30" s="237"/>
      <c r="BCP30" s="237"/>
      <c r="BCQ30" s="237"/>
      <c r="BCR30" s="237"/>
      <c r="BCS30" s="237"/>
      <c r="BCT30" s="237"/>
      <c r="BCU30" s="237"/>
      <c r="BCV30" s="237"/>
      <c r="BCW30" s="237"/>
      <c r="BCX30" s="237"/>
      <c r="BCY30" s="237"/>
      <c r="BCZ30" s="237"/>
      <c r="BDA30" s="237"/>
      <c r="BDB30" s="237"/>
      <c r="BDC30" s="237"/>
      <c r="BDD30" s="237"/>
      <c r="BDE30" s="237"/>
      <c r="BDF30" s="237"/>
      <c r="BDG30" s="237"/>
      <c r="BDH30" s="237"/>
      <c r="BDI30" s="237"/>
      <c r="BDJ30" s="237"/>
      <c r="BDK30" s="237"/>
      <c r="BDL30" s="237"/>
      <c r="BDM30" s="237"/>
      <c r="BDN30" s="237"/>
      <c r="BDO30" s="237"/>
      <c r="BDP30" s="237"/>
      <c r="BDQ30" s="237"/>
      <c r="BDR30" s="237"/>
      <c r="BDS30" s="237"/>
      <c r="BDT30" s="237"/>
      <c r="BDU30" s="237"/>
      <c r="BDV30" s="237"/>
      <c r="BDW30" s="237"/>
      <c r="BDX30" s="237"/>
      <c r="BDY30" s="237"/>
      <c r="BDZ30" s="237"/>
      <c r="BEA30" s="237"/>
      <c r="BEB30" s="237"/>
      <c r="BEC30" s="237"/>
      <c r="BED30" s="237"/>
      <c r="BEE30" s="237"/>
      <c r="BEF30" s="237"/>
      <c r="BEG30" s="237"/>
      <c r="BEH30" s="237"/>
      <c r="BEI30" s="237"/>
      <c r="BEJ30" s="237"/>
      <c r="BEK30" s="237"/>
      <c r="BEL30" s="237"/>
      <c r="BEM30" s="237"/>
      <c r="BEN30" s="237"/>
      <c r="BEO30" s="237"/>
      <c r="BEP30" s="237"/>
      <c r="BEQ30" s="237"/>
      <c r="BER30" s="237"/>
      <c r="BES30" s="237"/>
      <c r="BET30" s="237"/>
      <c r="BEU30" s="237"/>
      <c r="BEV30" s="237"/>
      <c r="BEW30" s="237"/>
      <c r="BEX30" s="237"/>
      <c r="BEY30" s="237"/>
      <c r="BEZ30" s="237"/>
      <c r="BFA30" s="237"/>
      <c r="BFB30" s="237"/>
      <c r="BFC30" s="237"/>
      <c r="BFD30" s="237"/>
      <c r="BFE30" s="237"/>
      <c r="BFF30" s="237"/>
      <c r="BFG30" s="237"/>
      <c r="BFH30" s="237"/>
      <c r="BFI30" s="237"/>
      <c r="BFJ30" s="237"/>
      <c r="BFK30" s="237"/>
      <c r="BFL30" s="237"/>
      <c r="BFM30" s="237"/>
      <c r="BFN30" s="237"/>
      <c r="BFO30" s="237"/>
      <c r="BFP30" s="237"/>
      <c r="BFQ30" s="237"/>
      <c r="BFR30" s="237"/>
      <c r="BFS30" s="237"/>
      <c r="BFT30" s="237"/>
      <c r="BFU30" s="237"/>
      <c r="BFV30" s="237"/>
      <c r="BFW30" s="237"/>
      <c r="BFX30" s="237"/>
      <c r="BFY30" s="237"/>
      <c r="BFZ30" s="237"/>
      <c r="BGA30" s="237"/>
      <c r="BGB30" s="237"/>
      <c r="BGC30" s="237"/>
      <c r="BGD30" s="237"/>
      <c r="BGE30" s="237"/>
      <c r="BGF30" s="237"/>
      <c r="BGG30" s="237"/>
      <c r="BGH30" s="237"/>
      <c r="BGI30" s="237"/>
      <c r="BGJ30" s="237"/>
      <c r="BGK30" s="237"/>
      <c r="BGL30" s="237"/>
      <c r="BGM30" s="237"/>
      <c r="BGN30" s="237"/>
      <c r="BGO30" s="237"/>
      <c r="BGP30" s="237"/>
      <c r="BGQ30" s="237"/>
      <c r="BGR30" s="237"/>
      <c r="BGS30" s="237"/>
      <c r="BGT30" s="237"/>
      <c r="BGU30" s="237"/>
      <c r="BGV30" s="237"/>
      <c r="BGW30" s="237"/>
      <c r="BGX30" s="237"/>
      <c r="BGY30" s="237"/>
      <c r="BGZ30" s="237"/>
      <c r="BHA30" s="237"/>
      <c r="BHB30" s="237"/>
      <c r="BHC30" s="237"/>
      <c r="BHD30" s="237"/>
      <c r="BHE30" s="237"/>
      <c r="BHF30" s="237"/>
      <c r="BHG30" s="237"/>
      <c r="BHH30" s="237"/>
      <c r="BHI30" s="237"/>
      <c r="BHJ30" s="237"/>
      <c r="BHK30" s="237"/>
      <c r="BHL30" s="237"/>
      <c r="BHM30" s="237"/>
      <c r="BHN30" s="237"/>
      <c r="BHO30" s="237"/>
      <c r="BHP30" s="237"/>
      <c r="BHQ30" s="237"/>
      <c r="BHR30" s="237"/>
      <c r="BHS30" s="237"/>
      <c r="BHT30" s="237"/>
      <c r="BHU30" s="237"/>
      <c r="BHV30" s="237"/>
      <c r="BHW30" s="237"/>
      <c r="BHX30" s="237"/>
      <c r="BHY30" s="237"/>
      <c r="BHZ30" s="237"/>
      <c r="BIA30" s="237"/>
      <c r="BIB30" s="237"/>
      <c r="BIC30" s="237"/>
      <c r="BID30" s="237"/>
      <c r="BIE30" s="237"/>
      <c r="BIF30" s="237"/>
      <c r="BIG30" s="237"/>
      <c r="BIH30" s="237"/>
      <c r="BII30" s="237"/>
      <c r="BIJ30" s="237"/>
      <c r="BIK30" s="237"/>
      <c r="BIL30" s="237"/>
      <c r="BIM30" s="237"/>
      <c r="BIN30" s="237"/>
      <c r="BIO30" s="237"/>
      <c r="BIP30" s="237"/>
      <c r="BIQ30" s="237"/>
      <c r="BIR30" s="237"/>
      <c r="BIS30" s="237"/>
      <c r="BIT30" s="237"/>
      <c r="BIU30" s="237"/>
      <c r="BIV30" s="237"/>
      <c r="BIW30" s="237"/>
      <c r="BIX30" s="237"/>
      <c r="BIY30" s="237"/>
      <c r="BIZ30" s="237"/>
      <c r="BJA30" s="237"/>
      <c r="BJB30" s="237"/>
      <c r="BJC30" s="237"/>
      <c r="BJD30" s="237"/>
      <c r="BJE30" s="237"/>
      <c r="BJF30" s="237"/>
      <c r="BJG30" s="237"/>
      <c r="BJH30" s="237"/>
      <c r="BJI30" s="237"/>
      <c r="BJJ30" s="237"/>
      <c r="BJK30" s="237"/>
      <c r="BJL30" s="237"/>
      <c r="BJM30" s="237"/>
      <c r="BJN30" s="237"/>
      <c r="BJO30" s="237"/>
      <c r="BJP30" s="237"/>
      <c r="BJQ30" s="237"/>
      <c r="BJR30" s="237"/>
      <c r="BJS30" s="237"/>
      <c r="BJT30" s="237"/>
      <c r="BJU30" s="237"/>
      <c r="BJV30" s="237"/>
      <c r="BJW30" s="237"/>
      <c r="BJX30" s="237"/>
      <c r="BJY30" s="237"/>
      <c r="BJZ30" s="237"/>
      <c r="BKA30" s="237"/>
      <c r="BKB30" s="237"/>
      <c r="BKC30" s="237"/>
      <c r="BKD30" s="237"/>
      <c r="BKE30" s="237"/>
      <c r="BKF30" s="237"/>
      <c r="BKG30" s="237"/>
      <c r="BKH30" s="237"/>
      <c r="BKI30" s="237"/>
      <c r="BKJ30" s="237"/>
      <c r="BKK30" s="237"/>
      <c r="BKL30" s="237"/>
      <c r="BKM30" s="237"/>
      <c r="BKN30" s="237"/>
      <c r="BKO30" s="237"/>
      <c r="BKP30" s="237"/>
      <c r="BKQ30" s="237"/>
      <c r="BKR30" s="237"/>
      <c r="BKS30" s="237"/>
      <c r="BKT30" s="237"/>
      <c r="BKU30" s="237"/>
      <c r="BKV30" s="237"/>
      <c r="BKW30" s="237"/>
      <c r="BKX30" s="237"/>
      <c r="BKY30" s="237"/>
      <c r="BKZ30" s="237"/>
      <c r="BLA30" s="237"/>
      <c r="BLB30" s="237"/>
      <c r="BLC30" s="237"/>
      <c r="BLD30" s="237"/>
      <c r="BLE30" s="237"/>
      <c r="BLF30" s="237"/>
      <c r="BLG30" s="237"/>
      <c r="BLH30" s="237"/>
      <c r="BLI30" s="237"/>
      <c r="BLJ30" s="237"/>
      <c r="BLK30" s="237"/>
      <c r="BLL30" s="237"/>
      <c r="BLM30" s="237"/>
      <c r="BLN30" s="237"/>
      <c r="BLO30" s="237"/>
      <c r="BLP30" s="237"/>
      <c r="BLQ30" s="237"/>
      <c r="BLR30" s="237"/>
      <c r="BLS30" s="237"/>
      <c r="BLT30" s="237"/>
      <c r="BLU30" s="237"/>
      <c r="BLV30" s="237"/>
      <c r="BLW30" s="237"/>
      <c r="BLX30" s="237"/>
      <c r="BLY30" s="237"/>
      <c r="BLZ30" s="237"/>
      <c r="BMA30" s="237"/>
      <c r="BMB30" s="237"/>
      <c r="BMC30" s="237"/>
      <c r="BMD30" s="237"/>
      <c r="BME30" s="237"/>
      <c r="BMF30" s="237"/>
      <c r="BMG30" s="237"/>
      <c r="BMH30" s="237"/>
      <c r="BMI30" s="237"/>
      <c r="BMJ30" s="237"/>
      <c r="BMK30" s="237"/>
      <c r="BML30" s="237"/>
      <c r="BMM30" s="237"/>
      <c r="BMN30" s="237"/>
      <c r="BMO30" s="237"/>
      <c r="BMP30" s="237"/>
      <c r="BMQ30" s="237"/>
      <c r="BMR30" s="237"/>
      <c r="BMS30" s="237"/>
      <c r="BMT30" s="237"/>
      <c r="BMU30" s="237"/>
      <c r="BMV30" s="237"/>
      <c r="BMW30" s="237"/>
      <c r="BMX30" s="237"/>
      <c r="BMY30" s="237"/>
      <c r="BMZ30" s="237"/>
      <c r="BNA30" s="237"/>
      <c r="BNB30" s="237"/>
      <c r="BNC30" s="237"/>
      <c r="BND30" s="237"/>
      <c r="BNE30" s="237"/>
      <c r="BNF30" s="237"/>
      <c r="BNG30" s="237"/>
      <c r="BNH30" s="237"/>
      <c r="BNI30" s="237"/>
      <c r="BNJ30" s="237"/>
      <c r="BNK30" s="237"/>
      <c r="BNL30" s="237"/>
      <c r="BNM30" s="237"/>
      <c r="BNN30" s="237"/>
      <c r="BNO30" s="237"/>
      <c r="BNP30" s="237"/>
      <c r="BNQ30" s="237"/>
      <c r="BNR30" s="237"/>
      <c r="BNS30" s="237"/>
      <c r="BNT30" s="237"/>
      <c r="BNU30" s="237"/>
      <c r="BNV30" s="237"/>
      <c r="BNW30" s="237"/>
      <c r="BNX30" s="237"/>
      <c r="BNY30" s="237"/>
      <c r="BNZ30" s="237"/>
      <c r="BOA30" s="237"/>
      <c r="BOB30" s="237"/>
      <c r="BOC30" s="237"/>
      <c r="BOD30" s="237"/>
      <c r="BOE30" s="237"/>
      <c r="BOF30" s="237"/>
      <c r="BOG30" s="237"/>
      <c r="BOH30" s="237"/>
      <c r="BOI30" s="237"/>
      <c r="BOJ30" s="237"/>
      <c r="BOK30" s="237"/>
      <c r="BOL30" s="237"/>
      <c r="BOM30" s="237"/>
      <c r="BON30" s="237"/>
      <c r="BOO30" s="237"/>
      <c r="BOP30" s="237"/>
      <c r="BOQ30" s="237"/>
      <c r="BOR30" s="237"/>
      <c r="BOS30" s="237"/>
      <c r="BOT30" s="237"/>
      <c r="BOU30" s="237"/>
      <c r="BOV30" s="237"/>
      <c r="BOW30" s="237"/>
      <c r="BOX30" s="237"/>
      <c r="BOY30" s="237"/>
      <c r="BOZ30" s="237"/>
      <c r="BPA30" s="237"/>
      <c r="BPB30" s="237"/>
      <c r="BPC30" s="237"/>
      <c r="BPD30" s="237"/>
      <c r="BPE30" s="237"/>
      <c r="BPF30" s="237"/>
      <c r="BPG30" s="237"/>
      <c r="BPH30" s="237"/>
      <c r="BPI30" s="237"/>
      <c r="BPJ30" s="237"/>
      <c r="BPK30" s="237"/>
      <c r="BPL30" s="237"/>
      <c r="BPM30" s="237"/>
      <c r="BPN30" s="237"/>
      <c r="BPO30" s="237"/>
      <c r="BPP30" s="237"/>
      <c r="BPQ30" s="237"/>
      <c r="BPR30" s="237"/>
      <c r="BPS30" s="237"/>
      <c r="BPT30" s="237"/>
      <c r="BPU30" s="237"/>
      <c r="BPV30" s="237"/>
      <c r="BPW30" s="237"/>
      <c r="BPX30" s="237"/>
      <c r="BPY30" s="237"/>
      <c r="BPZ30" s="237"/>
      <c r="BQA30" s="237"/>
      <c r="BQB30" s="237"/>
      <c r="BQC30" s="237"/>
      <c r="BQD30" s="237"/>
      <c r="BQE30" s="237"/>
      <c r="BQF30" s="237"/>
      <c r="BQG30" s="237"/>
      <c r="BQH30" s="237"/>
      <c r="BQI30" s="237"/>
      <c r="BQJ30" s="237"/>
      <c r="BQK30" s="237"/>
      <c r="BQL30" s="237"/>
      <c r="BQM30" s="237"/>
      <c r="BQN30" s="237"/>
      <c r="BQO30" s="237"/>
      <c r="BQP30" s="237"/>
      <c r="BQQ30" s="237"/>
      <c r="BQR30" s="237"/>
      <c r="BQS30" s="237"/>
      <c r="BQT30" s="237"/>
      <c r="BQU30" s="237"/>
      <c r="BQV30" s="237"/>
      <c r="BQW30" s="237"/>
      <c r="BQX30" s="237"/>
      <c r="BQY30" s="237"/>
      <c r="BQZ30" s="237"/>
      <c r="BRA30" s="237"/>
      <c r="BRB30" s="237"/>
      <c r="BRC30" s="237"/>
      <c r="BRD30" s="237"/>
      <c r="BRE30" s="237"/>
      <c r="BRF30" s="237"/>
      <c r="BRG30" s="237"/>
      <c r="BRH30" s="237"/>
      <c r="BRI30" s="237"/>
      <c r="BRJ30" s="237"/>
      <c r="BRK30" s="237"/>
      <c r="BRL30" s="237"/>
      <c r="BRM30" s="237"/>
      <c r="BRN30" s="237"/>
      <c r="BRO30" s="237"/>
      <c r="BRP30" s="237"/>
      <c r="BRQ30" s="237"/>
      <c r="BRR30" s="237"/>
      <c r="BRS30" s="237"/>
      <c r="BRT30" s="237"/>
      <c r="BRU30" s="237"/>
      <c r="BRV30" s="237"/>
      <c r="BRW30" s="237"/>
      <c r="BRX30" s="237"/>
      <c r="BRY30" s="237"/>
      <c r="BRZ30" s="237"/>
      <c r="BSA30" s="237"/>
      <c r="BSB30" s="237"/>
      <c r="BSC30" s="237"/>
      <c r="BSD30" s="237"/>
      <c r="BSE30" s="237"/>
      <c r="BSF30" s="237"/>
      <c r="BSG30" s="237"/>
      <c r="BSH30" s="237"/>
      <c r="BSI30" s="237"/>
      <c r="BSJ30" s="237"/>
      <c r="BSK30" s="237"/>
      <c r="BSL30" s="237"/>
      <c r="BSM30" s="237"/>
      <c r="BSN30" s="237"/>
      <c r="BSO30" s="237"/>
      <c r="BSP30" s="237"/>
      <c r="BSQ30" s="237"/>
      <c r="BSR30" s="237"/>
      <c r="BSS30" s="237"/>
      <c r="BST30" s="237"/>
      <c r="BSU30" s="237"/>
      <c r="BSV30" s="237"/>
      <c r="BSW30" s="237"/>
      <c r="BSX30" s="237"/>
      <c r="BSY30" s="237"/>
      <c r="BSZ30" s="237"/>
      <c r="BTA30" s="237"/>
      <c r="BTB30" s="237"/>
      <c r="BTC30" s="237"/>
      <c r="BTD30" s="237"/>
      <c r="BTE30" s="237"/>
      <c r="BTF30" s="237"/>
      <c r="BTG30" s="237"/>
      <c r="BTH30" s="237"/>
      <c r="BTI30" s="237"/>
      <c r="BTJ30" s="237"/>
      <c r="BTK30" s="237"/>
      <c r="BTL30" s="237"/>
      <c r="BTM30" s="237"/>
      <c r="BTN30" s="237"/>
      <c r="BTO30" s="237"/>
      <c r="BTP30" s="237"/>
      <c r="BTQ30" s="237"/>
      <c r="BTR30" s="237"/>
      <c r="BTS30" s="237"/>
      <c r="BTT30" s="237"/>
      <c r="BTU30" s="237"/>
      <c r="BTV30" s="237"/>
      <c r="BTW30" s="237"/>
      <c r="BTX30" s="237"/>
      <c r="BTY30" s="237"/>
      <c r="BTZ30" s="237"/>
      <c r="BUA30" s="237"/>
      <c r="BUB30" s="237"/>
      <c r="BUC30" s="237"/>
      <c r="BUD30" s="237"/>
      <c r="BUE30" s="237"/>
      <c r="BUF30" s="237"/>
      <c r="BUG30" s="237"/>
      <c r="BUH30" s="237"/>
      <c r="BUI30" s="237"/>
      <c r="BUJ30" s="237"/>
      <c r="BUK30" s="237"/>
      <c r="BUL30" s="237"/>
      <c r="BUM30" s="237"/>
      <c r="BUN30" s="237"/>
      <c r="BUO30" s="237"/>
      <c r="BUP30" s="237"/>
      <c r="BUQ30" s="237"/>
      <c r="BUR30" s="237"/>
      <c r="BUS30" s="237"/>
      <c r="BUT30" s="237"/>
      <c r="BUU30" s="237"/>
      <c r="BUV30" s="237"/>
      <c r="BUW30" s="237"/>
      <c r="BUX30" s="237"/>
      <c r="BUY30" s="237"/>
      <c r="BUZ30" s="237"/>
      <c r="BVA30" s="237"/>
      <c r="BVB30" s="237"/>
      <c r="BVC30" s="237"/>
      <c r="BVD30" s="237"/>
      <c r="BVE30" s="237"/>
      <c r="BVF30" s="237"/>
      <c r="BVG30" s="237"/>
      <c r="BVH30" s="237"/>
      <c r="BVI30" s="237"/>
      <c r="BVJ30" s="237"/>
      <c r="BVK30" s="237"/>
      <c r="BVL30" s="237"/>
      <c r="BVM30" s="237"/>
      <c r="BVN30" s="237"/>
      <c r="BVO30" s="237"/>
      <c r="BVP30" s="237"/>
      <c r="BVQ30" s="237"/>
      <c r="BVR30" s="237"/>
      <c r="BVS30" s="237"/>
      <c r="BVT30" s="237"/>
      <c r="BVU30" s="237"/>
      <c r="BVV30" s="237"/>
      <c r="BVW30" s="237"/>
      <c r="BVX30" s="237"/>
      <c r="BVY30" s="237"/>
      <c r="BVZ30" s="237"/>
      <c r="BWA30" s="237"/>
      <c r="BWB30" s="237"/>
      <c r="BWC30" s="237"/>
      <c r="BWD30" s="237"/>
      <c r="BWE30" s="237"/>
      <c r="BWF30" s="237"/>
      <c r="BWG30" s="237"/>
      <c r="BWH30" s="237"/>
      <c r="BWI30" s="237"/>
      <c r="BWJ30" s="237"/>
      <c r="BWK30" s="237"/>
      <c r="BWL30" s="237"/>
      <c r="BWM30" s="237"/>
      <c r="BWN30" s="237"/>
      <c r="BWO30" s="237"/>
      <c r="BWP30" s="237"/>
      <c r="BWQ30" s="237"/>
      <c r="BWR30" s="237"/>
      <c r="BWS30" s="237"/>
      <c r="BWT30" s="237"/>
      <c r="BWU30" s="237"/>
      <c r="BWV30" s="237"/>
      <c r="BWW30" s="237"/>
      <c r="BWX30" s="237"/>
      <c r="BWY30" s="237"/>
      <c r="BWZ30" s="237"/>
      <c r="BXA30" s="237"/>
      <c r="BXB30" s="237"/>
      <c r="BXC30" s="237"/>
      <c r="BXD30" s="237"/>
      <c r="BXE30" s="237"/>
      <c r="BXF30" s="237"/>
      <c r="BXG30" s="237"/>
      <c r="BXH30" s="237"/>
      <c r="BXI30" s="237"/>
      <c r="BXJ30" s="237"/>
      <c r="BXK30" s="237"/>
      <c r="BXL30" s="237"/>
      <c r="BXM30" s="237"/>
      <c r="BXN30" s="237"/>
      <c r="BXO30" s="237"/>
      <c r="BXP30" s="237"/>
      <c r="BXQ30" s="237"/>
      <c r="BXR30" s="237"/>
      <c r="BXS30" s="237"/>
      <c r="BXT30" s="237"/>
      <c r="BXU30" s="237"/>
      <c r="BXV30" s="237"/>
      <c r="BXW30" s="237"/>
      <c r="BXX30" s="237"/>
      <c r="BXY30" s="237"/>
      <c r="BXZ30" s="237"/>
      <c r="BYA30" s="237"/>
      <c r="BYB30" s="237"/>
      <c r="BYC30" s="237"/>
      <c r="BYD30" s="237"/>
      <c r="BYE30" s="237"/>
      <c r="BYF30" s="237"/>
      <c r="BYG30" s="237"/>
      <c r="BYH30" s="237"/>
      <c r="BYI30" s="237"/>
      <c r="BYJ30" s="237"/>
      <c r="BYK30" s="237"/>
      <c r="BYL30" s="237"/>
      <c r="BYM30" s="237"/>
      <c r="BYN30" s="237"/>
      <c r="BYO30" s="237"/>
      <c r="BYP30" s="237"/>
      <c r="BYQ30" s="237"/>
      <c r="BYR30" s="237"/>
      <c r="BYS30" s="237"/>
      <c r="BYT30" s="237"/>
      <c r="BYU30" s="237"/>
      <c r="BYV30" s="237"/>
      <c r="BYW30" s="237"/>
      <c r="BYX30" s="237"/>
      <c r="BYY30" s="237"/>
      <c r="BYZ30" s="237"/>
      <c r="BZA30" s="237"/>
      <c r="BZB30" s="237"/>
      <c r="BZC30" s="237"/>
      <c r="BZD30" s="237"/>
      <c r="BZE30" s="237"/>
      <c r="BZF30" s="237"/>
      <c r="BZG30" s="237"/>
      <c r="BZH30" s="237"/>
      <c r="BZI30" s="237"/>
      <c r="BZJ30" s="237"/>
      <c r="BZK30" s="237"/>
      <c r="BZL30" s="237"/>
      <c r="BZM30" s="237"/>
      <c r="BZN30" s="237"/>
      <c r="BZO30" s="237"/>
      <c r="BZP30" s="237"/>
      <c r="BZQ30" s="237"/>
      <c r="BZR30" s="237"/>
      <c r="BZS30" s="237"/>
      <c r="BZT30" s="237"/>
      <c r="BZU30" s="237"/>
      <c r="BZV30" s="237"/>
      <c r="BZW30" s="237"/>
      <c r="BZX30" s="237"/>
      <c r="BZY30" s="237"/>
      <c r="BZZ30" s="237"/>
      <c r="CAA30" s="237"/>
      <c r="CAB30" s="237"/>
      <c r="CAC30" s="237"/>
      <c r="CAD30" s="237"/>
      <c r="CAE30" s="237"/>
      <c r="CAF30" s="237"/>
      <c r="CAG30" s="237"/>
      <c r="CAH30" s="237"/>
      <c r="CAI30" s="237"/>
      <c r="CAJ30" s="237"/>
      <c r="CAK30" s="237"/>
      <c r="CAL30" s="237"/>
      <c r="CAM30" s="237"/>
      <c r="CAN30" s="237"/>
      <c r="CAO30" s="237"/>
      <c r="CAP30" s="237"/>
      <c r="CAQ30" s="237"/>
      <c r="CAR30" s="237"/>
      <c r="CAS30" s="237"/>
      <c r="CAT30" s="237"/>
      <c r="CAU30" s="237"/>
      <c r="CAV30" s="237"/>
      <c r="CAW30" s="237"/>
      <c r="CAX30" s="237"/>
      <c r="CAY30" s="237"/>
      <c r="CAZ30" s="237"/>
      <c r="CBA30" s="237"/>
      <c r="CBB30" s="237"/>
      <c r="CBC30" s="237"/>
      <c r="CBD30" s="237"/>
      <c r="CBE30" s="237"/>
      <c r="CBF30" s="237"/>
      <c r="CBG30" s="237"/>
      <c r="CBH30" s="237"/>
      <c r="CBI30" s="237"/>
      <c r="CBJ30" s="237"/>
      <c r="CBK30" s="237"/>
      <c r="CBL30" s="237"/>
      <c r="CBM30" s="237"/>
      <c r="CBN30" s="237"/>
      <c r="CBO30" s="237"/>
      <c r="CBP30" s="237"/>
      <c r="CBQ30" s="237"/>
      <c r="CBR30" s="237"/>
      <c r="CBS30" s="237"/>
      <c r="CBT30" s="237"/>
      <c r="CBU30" s="237"/>
      <c r="CBV30" s="237"/>
      <c r="CBW30" s="237"/>
      <c r="CBX30" s="237"/>
      <c r="CBY30" s="237"/>
      <c r="CBZ30" s="237"/>
      <c r="CCA30" s="237"/>
      <c r="CCB30" s="237"/>
      <c r="CCC30" s="237"/>
      <c r="CCD30" s="237"/>
      <c r="CCE30" s="237"/>
      <c r="CCF30" s="237"/>
      <c r="CCG30" s="237"/>
      <c r="CCH30" s="237"/>
      <c r="CCI30" s="237"/>
      <c r="CCJ30" s="237"/>
      <c r="CCK30" s="237"/>
      <c r="CCL30" s="237"/>
      <c r="CCM30" s="237"/>
      <c r="CCN30" s="237"/>
      <c r="CCO30" s="237"/>
      <c r="CCP30" s="237"/>
      <c r="CCQ30" s="237"/>
      <c r="CCR30" s="237"/>
      <c r="CCS30" s="237"/>
      <c r="CCT30" s="237"/>
      <c r="CCU30" s="237"/>
      <c r="CCV30" s="237"/>
      <c r="CCW30" s="237"/>
      <c r="CCX30" s="237"/>
      <c r="CCY30" s="237"/>
      <c r="CCZ30" s="237"/>
      <c r="CDA30" s="237"/>
      <c r="CDB30" s="237"/>
      <c r="CDC30" s="237"/>
      <c r="CDD30" s="237"/>
      <c r="CDE30" s="237"/>
      <c r="CDF30" s="237"/>
      <c r="CDG30" s="237"/>
      <c r="CDH30" s="237"/>
      <c r="CDI30" s="237"/>
      <c r="CDJ30" s="237"/>
      <c r="CDK30" s="237"/>
      <c r="CDL30" s="237"/>
      <c r="CDM30" s="237"/>
      <c r="CDN30" s="237"/>
      <c r="CDO30" s="237"/>
      <c r="CDP30" s="237"/>
      <c r="CDQ30" s="237"/>
      <c r="CDR30" s="237"/>
      <c r="CDS30" s="237"/>
      <c r="CDT30" s="237"/>
      <c r="CDU30" s="237"/>
      <c r="CDV30" s="237"/>
      <c r="CDW30" s="237"/>
      <c r="CDX30" s="237"/>
      <c r="CDY30" s="237"/>
      <c r="CDZ30" s="237"/>
      <c r="CEA30" s="237"/>
      <c r="CEB30" s="237"/>
      <c r="CEC30" s="237"/>
      <c r="CED30" s="237"/>
      <c r="CEE30" s="237"/>
      <c r="CEF30" s="237"/>
      <c r="CEG30" s="237"/>
      <c r="CEH30" s="237"/>
      <c r="CEI30" s="237"/>
      <c r="CEJ30" s="237"/>
      <c r="CEK30" s="237"/>
      <c r="CEL30" s="237"/>
      <c r="CEM30" s="237"/>
      <c r="CEN30" s="237"/>
      <c r="CEO30" s="237"/>
      <c r="CEP30" s="237"/>
      <c r="CEQ30" s="237"/>
      <c r="CER30" s="237"/>
      <c r="CES30" s="237"/>
      <c r="CET30" s="237"/>
      <c r="CEU30" s="237"/>
      <c r="CEV30" s="237"/>
      <c r="CEW30" s="237"/>
      <c r="CEX30" s="237"/>
      <c r="CEY30" s="237"/>
      <c r="CEZ30" s="237"/>
      <c r="CFA30" s="237"/>
      <c r="CFB30" s="237"/>
      <c r="CFC30" s="237"/>
      <c r="CFD30" s="237"/>
      <c r="CFE30" s="237"/>
      <c r="CFF30" s="237"/>
      <c r="CFG30" s="237"/>
      <c r="CFH30" s="237"/>
      <c r="CFI30" s="237"/>
      <c r="CFJ30" s="237"/>
      <c r="CFK30" s="237"/>
      <c r="CFL30" s="237"/>
      <c r="CFM30" s="237"/>
      <c r="CFN30" s="237"/>
      <c r="CFO30" s="237"/>
      <c r="CFP30" s="237"/>
      <c r="CFQ30" s="237"/>
      <c r="CFR30" s="237"/>
      <c r="CFS30" s="237"/>
      <c r="CFT30" s="237"/>
      <c r="CFU30" s="237"/>
      <c r="CFV30" s="237"/>
      <c r="CFW30" s="237"/>
      <c r="CFX30" s="237"/>
      <c r="CFY30" s="237"/>
      <c r="CFZ30" s="237"/>
      <c r="CGA30" s="237"/>
      <c r="CGB30" s="237"/>
      <c r="CGC30" s="237"/>
      <c r="CGD30" s="237"/>
      <c r="CGE30" s="237"/>
      <c r="CGF30" s="237"/>
      <c r="CGG30" s="237"/>
      <c r="CGH30" s="237"/>
      <c r="CGI30" s="237"/>
      <c r="CGJ30" s="237"/>
      <c r="CGK30" s="237"/>
      <c r="CGL30" s="237"/>
      <c r="CGM30" s="237"/>
      <c r="CGN30" s="237"/>
      <c r="CGO30" s="237"/>
      <c r="CGP30" s="237"/>
      <c r="CGQ30" s="237"/>
      <c r="CGR30" s="237"/>
      <c r="CGS30" s="237"/>
      <c r="CGT30" s="237"/>
      <c r="CGU30" s="237"/>
      <c r="CGV30" s="237"/>
      <c r="CGW30" s="237"/>
      <c r="CGX30" s="237"/>
      <c r="CGY30" s="237"/>
      <c r="CGZ30" s="237"/>
      <c r="CHA30" s="237"/>
      <c r="CHB30" s="237"/>
      <c r="CHC30" s="237"/>
      <c r="CHD30" s="237"/>
      <c r="CHE30" s="237"/>
      <c r="CHF30" s="237"/>
      <c r="CHG30" s="237"/>
      <c r="CHH30" s="237"/>
      <c r="CHI30" s="237"/>
      <c r="CHJ30" s="237"/>
      <c r="CHK30" s="237"/>
      <c r="CHL30" s="237"/>
      <c r="CHM30" s="237"/>
      <c r="CHN30" s="237"/>
      <c r="CHO30" s="237"/>
      <c r="CHP30" s="237"/>
      <c r="CHQ30" s="237"/>
      <c r="CHR30" s="237"/>
      <c r="CHS30" s="237"/>
      <c r="CHT30" s="237"/>
      <c r="CHU30" s="237"/>
      <c r="CHV30" s="237"/>
      <c r="CHW30" s="237"/>
      <c r="CHX30" s="237"/>
      <c r="CHY30" s="237"/>
      <c r="CHZ30" s="237"/>
      <c r="CIA30" s="237"/>
      <c r="CIB30" s="237"/>
      <c r="CIC30" s="237"/>
      <c r="CID30" s="237"/>
      <c r="CIE30" s="237"/>
      <c r="CIF30" s="237"/>
      <c r="CIG30" s="237"/>
      <c r="CIH30" s="237"/>
      <c r="CII30" s="237"/>
      <c r="CIJ30" s="237"/>
      <c r="CIK30" s="237"/>
      <c r="CIL30" s="237"/>
      <c r="CIM30" s="237"/>
      <c r="CIN30" s="237"/>
      <c r="CIO30" s="237"/>
      <c r="CIP30" s="237"/>
      <c r="CIQ30" s="237"/>
      <c r="CIR30" s="237"/>
      <c r="CIS30" s="237"/>
      <c r="CIT30" s="237"/>
      <c r="CIU30" s="237"/>
      <c r="CIV30" s="237"/>
      <c r="CIW30" s="237"/>
      <c r="CIX30" s="237"/>
      <c r="CIY30" s="237"/>
      <c r="CIZ30" s="237"/>
      <c r="CJA30" s="237"/>
      <c r="CJB30" s="237"/>
      <c r="CJC30" s="237"/>
      <c r="CJD30" s="237"/>
      <c r="CJE30" s="237"/>
      <c r="CJF30" s="237"/>
      <c r="CJG30" s="237"/>
      <c r="CJH30" s="237"/>
      <c r="CJI30" s="237"/>
      <c r="CJJ30" s="237"/>
      <c r="CJK30" s="237"/>
      <c r="CJL30" s="237"/>
      <c r="CJM30" s="237"/>
      <c r="CJN30" s="237"/>
      <c r="CJO30" s="237"/>
      <c r="CJP30" s="237"/>
      <c r="CJQ30" s="237"/>
      <c r="CJR30" s="237"/>
      <c r="CJS30" s="237"/>
      <c r="CJT30" s="237"/>
      <c r="CJU30" s="237"/>
      <c r="CJV30" s="237"/>
      <c r="CJW30" s="237"/>
      <c r="CJX30" s="237"/>
      <c r="CJY30" s="237"/>
      <c r="CJZ30" s="237"/>
      <c r="CKA30" s="237"/>
      <c r="CKB30" s="237"/>
      <c r="CKC30" s="237"/>
      <c r="CKD30" s="237"/>
      <c r="CKE30" s="237"/>
      <c r="CKF30" s="237"/>
      <c r="CKG30" s="237"/>
      <c r="CKH30" s="237"/>
      <c r="CKI30" s="237"/>
      <c r="CKJ30" s="237"/>
      <c r="CKK30" s="237"/>
      <c r="CKL30" s="237"/>
      <c r="CKM30" s="237"/>
      <c r="CKN30" s="237"/>
      <c r="CKO30" s="237"/>
      <c r="CKP30" s="237"/>
      <c r="CKQ30" s="237"/>
      <c r="CKR30" s="237"/>
      <c r="CKS30" s="237"/>
      <c r="CKT30" s="237"/>
      <c r="CKU30" s="237"/>
      <c r="CKV30" s="237"/>
      <c r="CKW30" s="237"/>
      <c r="CKX30" s="237"/>
      <c r="CKY30" s="237"/>
      <c r="CKZ30" s="237"/>
      <c r="CLA30" s="237"/>
      <c r="CLB30" s="237"/>
      <c r="CLC30" s="237"/>
      <c r="CLD30" s="237"/>
      <c r="CLE30" s="237"/>
      <c r="CLF30" s="237"/>
      <c r="CLG30" s="237"/>
      <c r="CLH30" s="237"/>
      <c r="CLI30" s="237"/>
      <c r="CLJ30" s="237"/>
      <c r="CLK30" s="237"/>
      <c r="CLL30" s="237"/>
      <c r="CLM30" s="237"/>
      <c r="CLN30" s="237"/>
      <c r="CLO30" s="237"/>
      <c r="CLP30" s="237"/>
      <c r="CLQ30" s="237"/>
      <c r="CLR30" s="237"/>
      <c r="CLS30" s="237"/>
      <c r="CLT30" s="237"/>
      <c r="CLU30" s="237"/>
      <c r="CLV30" s="237"/>
      <c r="CLW30" s="237"/>
      <c r="CLX30" s="237"/>
      <c r="CLY30" s="237"/>
      <c r="CLZ30" s="237"/>
      <c r="CMA30" s="237"/>
      <c r="CMB30" s="237"/>
      <c r="CMC30" s="237"/>
      <c r="CMD30" s="237"/>
      <c r="CME30" s="237"/>
      <c r="CMF30" s="237"/>
      <c r="CMG30" s="237"/>
      <c r="CMH30" s="237"/>
      <c r="CMI30" s="237"/>
      <c r="CMJ30" s="237"/>
      <c r="CMK30" s="237"/>
      <c r="CML30" s="237"/>
      <c r="CMM30" s="237"/>
      <c r="CMN30" s="237"/>
      <c r="CMO30" s="237"/>
      <c r="CMP30" s="237"/>
      <c r="CMQ30" s="237"/>
      <c r="CMR30" s="237"/>
      <c r="CMS30" s="237"/>
      <c r="CMT30" s="237"/>
      <c r="CMU30" s="237"/>
      <c r="CMV30" s="237"/>
      <c r="CMW30" s="237"/>
      <c r="CMX30" s="237"/>
      <c r="CMY30" s="237"/>
      <c r="CMZ30" s="237"/>
      <c r="CNA30" s="237"/>
      <c r="CNB30" s="237"/>
      <c r="CNC30" s="237"/>
      <c r="CND30" s="237"/>
      <c r="CNE30" s="237"/>
      <c r="CNF30" s="237"/>
      <c r="CNG30" s="237"/>
      <c r="CNH30" s="237"/>
      <c r="CNI30" s="237"/>
      <c r="CNJ30" s="237"/>
      <c r="CNK30" s="237"/>
      <c r="CNL30" s="237"/>
      <c r="CNM30" s="237"/>
      <c r="CNN30" s="237"/>
      <c r="CNO30" s="237"/>
      <c r="CNP30" s="237"/>
      <c r="CNQ30" s="237"/>
      <c r="CNR30" s="237"/>
      <c r="CNS30" s="237"/>
      <c r="CNT30" s="237"/>
      <c r="CNU30" s="237"/>
      <c r="CNV30" s="237"/>
      <c r="CNW30" s="237"/>
      <c r="CNX30" s="237"/>
      <c r="CNY30" s="237"/>
      <c r="CNZ30" s="237"/>
      <c r="COA30" s="237"/>
      <c r="COB30" s="237"/>
      <c r="COC30" s="237"/>
      <c r="COD30" s="237"/>
      <c r="COE30" s="237"/>
      <c r="COF30" s="237"/>
      <c r="COG30" s="237"/>
      <c r="COH30" s="237"/>
      <c r="COI30" s="237"/>
      <c r="COJ30" s="237"/>
      <c r="COK30" s="237"/>
      <c r="COL30" s="237"/>
      <c r="COM30" s="237"/>
      <c r="CON30" s="237"/>
      <c r="COO30" s="237"/>
      <c r="COP30" s="237"/>
      <c r="COQ30" s="237"/>
      <c r="COR30" s="237"/>
      <c r="COS30" s="237"/>
      <c r="COT30" s="237"/>
      <c r="COU30" s="237"/>
      <c r="COV30" s="237"/>
      <c r="COW30" s="237"/>
      <c r="COX30" s="237"/>
      <c r="COY30" s="237"/>
      <c r="COZ30" s="237"/>
      <c r="CPA30" s="237"/>
      <c r="CPB30" s="237"/>
      <c r="CPC30" s="237"/>
      <c r="CPD30" s="237"/>
      <c r="CPE30" s="237"/>
      <c r="CPF30" s="237"/>
      <c r="CPG30" s="237"/>
      <c r="CPH30" s="237"/>
      <c r="CPI30" s="237"/>
      <c r="CPJ30" s="237"/>
      <c r="CPK30" s="237"/>
      <c r="CPL30" s="237"/>
      <c r="CPM30" s="237"/>
      <c r="CPN30" s="237"/>
      <c r="CPO30" s="237"/>
      <c r="CPP30" s="237"/>
      <c r="CPQ30" s="237"/>
      <c r="CPR30" s="237"/>
      <c r="CPS30" s="237"/>
      <c r="CPT30" s="237"/>
      <c r="CPU30" s="237"/>
      <c r="CPV30" s="237"/>
      <c r="CPW30" s="237"/>
      <c r="CPX30" s="237"/>
      <c r="CPY30" s="237"/>
      <c r="CPZ30" s="237"/>
      <c r="CQA30" s="237"/>
      <c r="CQB30" s="237"/>
      <c r="CQC30" s="237"/>
      <c r="CQD30" s="237"/>
      <c r="CQE30" s="237"/>
      <c r="CQF30" s="237"/>
      <c r="CQG30" s="237"/>
      <c r="CQH30" s="237"/>
      <c r="CQI30" s="237"/>
      <c r="CQJ30" s="237"/>
      <c r="CQK30" s="237"/>
      <c r="CQL30" s="237"/>
      <c r="CQM30" s="237"/>
      <c r="CQN30" s="237"/>
      <c r="CQO30" s="237"/>
      <c r="CQP30" s="237"/>
      <c r="CQQ30" s="237"/>
      <c r="CQR30" s="237"/>
      <c r="CQS30" s="237"/>
      <c r="CQT30" s="237"/>
      <c r="CQU30" s="237"/>
      <c r="CQV30" s="237"/>
      <c r="CQW30" s="237"/>
      <c r="CQX30" s="237"/>
      <c r="CQY30" s="237"/>
      <c r="CQZ30" s="237"/>
      <c r="CRA30" s="237"/>
      <c r="CRB30" s="237"/>
      <c r="CRC30" s="237"/>
      <c r="CRD30" s="237"/>
      <c r="CRE30" s="237"/>
      <c r="CRF30" s="237"/>
      <c r="CRG30" s="237"/>
      <c r="CRH30" s="237"/>
      <c r="CRI30" s="237"/>
      <c r="CRJ30" s="237"/>
      <c r="CRK30" s="237"/>
      <c r="CRL30" s="237"/>
      <c r="CRM30" s="237"/>
      <c r="CRN30" s="237"/>
      <c r="CRO30" s="237"/>
      <c r="CRP30" s="237"/>
      <c r="CRQ30" s="237"/>
      <c r="CRR30" s="237"/>
      <c r="CRS30" s="237"/>
      <c r="CRT30" s="237"/>
      <c r="CRU30" s="237"/>
      <c r="CRV30" s="237"/>
      <c r="CRW30" s="237"/>
      <c r="CRX30" s="237"/>
      <c r="CRY30" s="237"/>
      <c r="CRZ30" s="237"/>
      <c r="CSA30" s="237"/>
      <c r="CSB30" s="237"/>
      <c r="CSC30" s="237"/>
      <c r="CSD30" s="237"/>
      <c r="CSE30" s="237"/>
      <c r="CSF30" s="237"/>
      <c r="CSG30" s="237"/>
      <c r="CSH30" s="237"/>
      <c r="CSI30" s="237"/>
      <c r="CSJ30" s="237"/>
      <c r="CSK30" s="237"/>
      <c r="CSL30" s="237"/>
      <c r="CSM30" s="237"/>
      <c r="CSN30" s="237"/>
      <c r="CSO30" s="237"/>
      <c r="CSP30" s="237"/>
      <c r="CSQ30" s="237"/>
      <c r="CSR30" s="237"/>
      <c r="CSS30" s="237"/>
      <c r="CST30" s="237"/>
      <c r="CSU30" s="237"/>
      <c r="CSV30" s="237"/>
      <c r="CSW30" s="237"/>
      <c r="CSX30" s="237"/>
      <c r="CSY30" s="237"/>
      <c r="CSZ30" s="237"/>
      <c r="CTA30" s="237"/>
      <c r="CTB30" s="237"/>
      <c r="CTC30" s="237"/>
      <c r="CTD30" s="237"/>
      <c r="CTE30" s="237"/>
      <c r="CTF30" s="237"/>
      <c r="CTG30" s="237"/>
      <c r="CTH30" s="237"/>
      <c r="CTI30" s="237"/>
      <c r="CTJ30" s="237"/>
      <c r="CTK30" s="237"/>
      <c r="CTL30" s="237"/>
      <c r="CTM30" s="237"/>
      <c r="CTN30" s="237"/>
      <c r="CTO30" s="237"/>
      <c r="CTP30" s="237"/>
      <c r="CTQ30" s="237"/>
      <c r="CTR30" s="237"/>
      <c r="CTS30" s="237"/>
      <c r="CTT30" s="237"/>
      <c r="CTU30" s="237"/>
      <c r="CTV30" s="237"/>
      <c r="CTW30" s="237"/>
      <c r="CTX30" s="237"/>
      <c r="CTY30" s="237"/>
      <c r="CTZ30" s="237"/>
      <c r="CUA30" s="237"/>
      <c r="CUB30" s="237"/>
      <c r="CUC30" s="237"/>
      <c r="CUD30" s="237"/>
      <c r="CUE30" s="237"/>
      <c r="CUF30" s="237"/>
      <c r="CUG30" s="237"/>
      <c r="CUH30" s="237"/>
      <c r="CUI30" s="237"/>
      <c r="CUJ30" s="237"/>
      <c r="CUK30" s="237"/>
      <c r="CUL30" s="237"/>
      <c r="CUM30" s="237"/>
      <c r="CUN30" s="237"/>
      <c r="CUO30" s="237"/>
      <c r="CUP30" s="237"/>
      <c r="CUQ30" s="237"/>
      <c r="CUR30" s="237"/>
      <c r="CUS30" s="237"/>
      <c r="CUT30" s="237"/>
      <c r="CUU30" s="237"/>
      <c r="CUV30" s="237"/>
      <c r="CUW30" s="237"/>
      <c r="CUX30" s="237"/>
      <c r="CUY30" s="237"/>
      <c r="CUZ30" s="237"/>
      <c r="CVA30" s="237"/>
      <c r="CVB30" s="237"/>
      <c r="CVC30" s="237"/>
      <c r="CVD30" s="237"/>
      <c r="CVE30" s="237"/>
      <c r="CVF30" s="237"/>
      <c r="CVG30" s="237"/>
      <c r="CVH30" s="237"/>
      <c r="CVI30" s="237"/>
      <c r="CVJ30" s="237"/>
      <c r="CVK30" s="237"/>
      <c r="CVL30" s="237"/>
      <c r="CVM30" s="237"/>
      <c r="CVN30" s="237"/>
      <c r="CVO30" s="237"/>
      <c r="CVP30" s="237"/>
      <c r="CVQ30" s="237"/>
      <c r="CVR30" s="237"/>
      <c r="CVS30" s="237"/>
      <c r="CVT30" s="237"/>
      <c r="CVU30" s="237"/>
      <c r="CVV30" s="237"/>
      <c r="CVW30" s="237"/>
      <c r="CVX30" s="237"/>
      <c r="CVY30" s="237"/>
      <c r="CVZ30" s="237"/>
      <c r="CWA30" s="237"/>
      <c r="CWB30" s="237"/>
      <c r="CWC30" s="237"/>
      <c r="CWD30" s="237"/>
      <c r="CWE30" s="237"/>
      <c r="CWF30" s="237"/>
      <c r="CWG30" s="237"/>
      <c r="CWH30" s="237"/>
      <c r="CWI30" s="237"/>
      <c r="CWJ30" s="237"/>
      <c r="CWK30" s="237"/>
      <c r="CWL30" s="237"/>
      <c r="CWM30" s="237"/>
      <c r="CWN30" s="237"/>
      <c r="CWO30" s="237"/>
      <c r="CWP30" s="237"/>
      <c r="CWQ30" s="237"/>
      <c r="CWR30" s="237"/>
      <c r="CWS30" s="237"/>
      <c r="CWT30" s="237"/>
      <c r="CWU30" s="237"/>
      <c r="CWV30" s="237"/>
      <c r="CWW30" s="237"/>
      <c r="CWX30" s="237"/>
      <c r="CWY30" s="237"/>
      <c r="CWZ30" s="237"/>
      <c r="CXA30" s="237"/>
      <c r="CXB30" s="237"/>
      <c r="CXC30" s="237"/>
      <c r="CXD30" s="237"/>
      <c r="CXE30" s="237"/>
      <c r="CXF30" s="237"/>
      <c r="CXG30" s="237"/>
      <c r="CXH30" s="237"/>
      <c r="CXI30" s="237"/>
      <c r="CXJ30" s="237"/>
      <c r="CXK30" s="237"/>
      <c r="CXL30" s="237"/>
      <c r="CXM30" s="237"/>
      <c r="CXN30" s="237"/>
      <c r="CXO30" s="237"/>
      <c r="CXP30" s="237"/>
      <c r="CXQ30" s="237"/>
      <c r="CXR30" s="237"/>
      <c r="CXS30" s="237"/>
      <c r="CXT30" s="237"/>
      <c r="CXU30" s="237"/>
      <c r="CXV30" s="237"/>
      <c r="CXW30" s="237"/>
      <c r="CXX30" s="237"/>
      <c r="CXY30" s="237"/>
      <c r="CXZ30" s="237"/>
      <c r="CYA30" s="237"/>
      <c r="CYB30" s="237"/>
      <c r="CYC30" s="237"/>
      <c r="CYD30" s="237"/>
      <c r="CYE30" s="237"/>
      <c r="CYF30" s="237"/>
      <c r="CYG30" s="237"/>
      <c r="CYH30" s="237"/>
      <c r="CYI30" s="237"/>
      <c r="CYJ30" s="237"/>
      <c r="CYK30" s="237"/>
      <c r="CYL30" s="237"/>
      <c r="CYM30" s="237"/>
      <c r="CYN30" s="237"/>
      <c r="CYO30" s="237"/>
      <c r="CYP30" s="237"/>
      <c r="CYQ30" s="237"/>
      <c r="CYR30" s="237"/>
      <c r="CYS30" s="237"/>
      <c r="CYT30" s="237"/>
      <c r="CYU30" s="237"/>
      <c r="CYV30" s="237"/>
      <c r="CYW30" s="237"/>
      <c r="CYX30" s="237"/>
      <c r="CYY30" s="237"/>
      <c r="CYZ30" s="237"/>
      <c r="CZA30" s="237"/>
      <c r="CZB30" s="237"/>
      <c r="CZC30" s="237"/>
      <c r="CZD30" s="237"/>
      <c r="CZE30" s="237"/>
      <c r="CZF30" s="237"/>
      <c r="CZG30" s="237"/>
      <c r="CZH30" s="237"/>
      <c r="CZI30" s="237"/>
      <c r="CZJ30" s="237"/>
      <c r="CZK30" s="237"/>
      <c r="CZL30" s="237"/>
      <c r="CZM30" s="237"/>
      <c r="CZN30" s="237"/>
      <c r="CZO30" s="237"/>
      <c r="CZP30" s="237"/>
      <c r="CZQ30" s="237"/>
      <c r="CZR30" s="237"/>
      <c r="CZS30" s="237"/>
      <c r="CZT30" s="237"/>
      <c r="CZU30" s="237"/>
      <c r="CZV30" s="237"/>
      <c r="CZW30" s="237"/>
      <c r="CZX30" s="237"/>
      <c r="CZY30" s="237"/>
      <c r="CZZ30" s="237"/>
      <c r="DAA30" s="237"/>
      <c r="DAB30" s="237"/>
      <c r="DAC30" s="237"/>
      <c r="DAD30" s="237"/>
      <c r="DAE30" s="237"/>
      <c r="DAF30" s="237"/>
      <c r="DAG30" s="237"/>
      <c r="DAH30" s="237"/>
      <c r="DAI30" s="237"/>
      <c r="DAJ30" s="237"/>
      <c r="DAK30" s="237"/>
      <c r="DAL30" s="237"/>
      <c r="DAM30" s="237"/>
      <c r="DAN30" s="237"/>
      <c r="DAO30" s="237"/>
      <c r="DAP30" s="237"/>
      <c r="DAQ30" s="237"/>
      <c r="DAR30" s="237"/>
      <c r="DAS30" s="237"/>
      <c r="DAT30" s="237"/>
      <c r="DAU30" s="237"/>
      <c r="DAV30" s="237"/>
      <c r="DAW30" s="237"/>
      <c r="DAX30" s="237"/>
      <c r="DAY30" s="237"/>
      <c r="DAZ30" s="237"/>
      <c r="DBA30" s="237"/>
      <c r="DBB30" s="237"/>
      <c r="DBC30" s="237"/>
      <c r="DBD30" s="237"/>
      <c r="DBE30" s="237"/>
      <c r="DBF30" s="237"/>
      <c r="DBG30" s="237"/>
      <c r="DBH30" s="237"/>
      <c r="DBI30" s="237"/>
      <c r="DBJ30" s="237"/>
      <c r="DBK30" s="237"/>
      <c r="DBL30" s="237"/>
      <c r="DBM30" s="237"/>
      <c r="DBN30" s="237"/>
      <c r="DBO30" s="237"/>
      <c r="DBP30" s="237"/>
      <c r="DBQ30" s="237"/>
      <c r="DBR30" s="237"/>
      <c r="DBS30" s="237"/>
      <c r="DBT30" s="237"/>
      <c r="DBU30" s="237"/>
      <c r="DBV30" s="237"/>
      <c r="DBW30" s="237"/>
      <c r="DBX30" s="237"/>
      <c r="DBY30" s="237"/>
      <c r="DBZ30" s="237"/>
      <c r="DCA30" s="237"/>
      <c r="DCB30" s="237"/>
      <c r="DCC30" s="237"/>
      <c r="DCD30" s="237"/>
      <c r="DCE30" s="237"/>
      <c r="DCF30" s="237"/>
      <c r="DCG30" s="237"/>
      <c r="DCH30" s="237"/>
      <c r="DCI30" s="237"/>
      <c r="DCJ30" s="237"/>
      <c r="DCK30" s="237"/>
      <c r="DCL30" s="237"/>
      <c r="DCM30" s="237"/>
      <c r="DCN30" s="237"/>
      <c r="DCO30" s="237"/>
      <c r="DCP30" s="237"/>
      <c r="DCQ30" s="237"/>
      <c r="DCR30" s="237"/>
      <c r="DCS30" s="237"/>
      <c r="DCT30" s="237"/>
      <c r="DCU30" s="237"/>
      <c r="DCV30" s="237"/>
      <c r="DCW30" s="237"/>
      <c r="DCX30" s="237"/>
      <c r="DCY30" s="237"/>
      <c r="DCZ30" s="237"/>
      <c r="DDA30" s="237"/>
      <c r="DDB30" s="237"/>
      <c r="DDC30" s="237"/>
      <c r="DDD30" s="237"/>
      <c r="DDE30" s="237"/>
      <c r="DDF30" s="237"/>
      <c r="DDG30" s="237"/>
      <c r="DDH30" s="237"/>
      <c r="DDI30" s="237"/>
      <c r="DDJ30" s="237"/>
      <c r="DDK30" s="237"/>
      <c r="DDL30" s="237"/>
      <c r="DDM30" s="237"/>
      <c r="DDN30" s="237"/>
      <c r="DDO30" s="237"/>
      <c r="DDP30" s="237"/>
      <c r="DDQ30" s="237"/>
      <c r="DDR30" s="237"/>
      <c r="DDS30" s="237"/>
      <c r="DDT30" s="237"/>
      <c r="DDU30" s="237"/>
      <c r="DDV30" s="237"/>
      <c r="DDW30" s="237"/>
      <c r="DDX30" s="237"/>
      <c r="DDY30" s="237"/>
      <c r="DDZ30" s="237"/>
      <c r="DEA30" s="237"/>
      <c r="DEB30" s="237"/>
      <c r="DEC30" s="237"/>
      <c r="DED30" s="237"/>
      <c r="DEE30" s="237"/>
      <c r="DEF30" s="237"/>
      <c r="DEG30" s="237"/>
      <c r="DEH30" s="237"/>
      <c r="DEI30" s="237"/>
      <c r="DEJ30" s="237"/>
      <c r="DEK30" s="237"/>
      <c r="DEL30" s="237"/>
      <c r="DEM30" s="237"/>
      <c r="DEN30" s="237"/>
      <c r="DEO30" s="237"/>
      <c r="DEP30" s="237"/>
      <c r="DEQ30" s="237"/>
      <c r="DER30" s="237"/>
      <c r="DES30" s="237"/>
      <c r="DET30" s="237"/>
      <c r="DEU30" s="237"/>
      <c r="DEV30" s="237"/>
      <c r="DEW30" s="237"/>
      <c r="DEX30" s="237"/>
      <c r="DEY30" s="237"/>
      <c r="DEZ30" s="237"/>
      <c r="DFA30" s="237"/>
      <c r="DFB30" s="237"/>
      <c r="DFC30" s="237"/>
      <c r="DFD30" s="237"/>
      <c r="DFE30" s="237"/>
      <c r="DFF30" s="237"/>
      <c r="DFG30" s="237"/>
      <c r="DFH30" s="237"/>
      <c r="DFI30" s="237"/>
      <c r="DFJ30" s="237"/>
      <c r="DFK30" s="237"/>
      <c r="DFL30" s="237"/>
      <c r="DFM30" s="237"/>
      <c r="DFN30" s="237"/>
      <c r="DFO30" s="237"/>
      <c r="DFP30" s="237"/>
      <c r="DFQ30" s="237"/>
      <c r="DFR30" s="237"/>
      <c r="DFS30" s="237"/>
      <c r="DFT30" s="237"/>
      <c r="DFU30" s="237"/>
      <c r="DFV30" s="237"/>
      <c r="DFW30" s="237"/>
      <c r="DFX30" s="237"/>
      <c r="DFY30" s="237"/>
      <c r="DFZ30" s="237"/>
      <c r="DGA30" s="237"/>
      <c r="DGB30" s="237"/>
      <c r="DGC30" s="237"/>
      <c r="DGD30" s="237"/>
      <c r="DGE30" s="237"/>
      <c r="DGF30" s="237"/>
      <c r="DGG30" s="237"/>
      <c r="DGH30" s="237"/>
      <c r="DGI30" s="237"/>
      <c r="DGJ30" s="237"/>
      <c r="DGK30" s="237"/>
      <c r="DGL30" s="237"/>
      <c r="DGM30" s="237"/>
      <c r="DGN30" s="237"/>
      <c r="DGO30" s="237"/>
      <c r="DGP30" s="237"/>
      <c r="DGQ30" s="237"/>
      <c r="DGR30" s="237"/>
      <c r="DGS30" s="237"/>
      <c r="DGT30" s="237"/>
      <c r="DGU30" s="237"/>
      <c r="DGV30" s="237"/>
      <c r="DGW30" s="237"/>
      <c r="DGX30" s="237"/>
      <c r="DGY30" s="237"/>
      <c r="DGZ30" s="237"/>
      <c r="DHA30" s="237"/>
      <c r="DHB30" s="237"/>
      <c r="DHC30" s="237"/>
      <c r="DHD30" s="237"/>
      <c r="DHE30" s="237"/>
      <c r="DHF30" s="237"/>
      <c r="DHG30" s="237"/>
      <c r="DHH30" s="237"/>
      <c r="DHI30" s="237"/>
      <c r="DHJ30" s="237"/>
      <c r="DHK30" s="237"/>
      <c r="DHL30" s="237"/>
      <c r="DHM30" s="237"/>
      <c r="DHN30" s="237"/>
      <c r="DHO30" s="237"/>
      <c r="DHP30" s="237"/>
      <c r="DHQ30" s="237"/>
      <c r="DHR30" s="237"/>
      <c r="DHS30" s="237"/>
      <c r="DHT30" s="237"/>
      <c r="DHU30" s="237"/>
      <c r="DHV30" s="237"/>
      <c r="DHW30" s="237"/>
      <c r="DHX30" s="237"/>
      <c r="DHY30" s="237"/>
      <c r="DHZ30" s="237"/>
      <c r="DIA30" s="237"/>
      <c r="DIB30" s="237"/>
      <c r="DIC30" s="237"/>
      <c r="DID30" s="237"/>
      <c r="DIE30" s="237"/>
      <c r="DIF30" s="237"/>
      <c r="DIG30" s="237"/>
      <c r="DIH30" s="237"/>
      <c r="DII30" s="237"/>
      <c r="DIJ30" s="237"/>
      <c r="DIK30" s="237"/>
      <c r="DIL30" s="237"/>
      <c r="DIM30" s="237"/>
      <c r="DIN30" s="237"/>
      <c r="DIO30" s="237"/>
      <c r="DIP30" s="237"/>
      <c r="DIQ30" s="237"/>
      <c r="DIR30" s="237"/>
      <c r="DIS30" s="237"/>
      <c r="DIT30" s="237"/>
      <c r="DIU30" s="237"/>
      <c r="DIV30" s="237"/>
      <c r="DIW30" s="237"/>
      <c r="DIX30" s="237"/>
      <c r="DIY30" s="237"/>
      <c r="DIZ30" s="237"/>
      <c r="DJA30" s="237"/>
      <c r="DJB30" s="237"/>
      <c r="DJC30" s="237"/>
      <c r="DJD30" s="237"/>
      <c r="DJE30" s="237"/>
      <c r="DJF30" s="237"/>
      <c r="DJG30" s="237"/>
      <c r="DJH30" s="237"/>
      <c r="DJI30" s="237"/>
      <c r="DJJ30" s="237"/>
      <c r="DJK30" s="237"/>
      <c r="DJL30" s="237"/>
      <c r="DJM30" s="237"/>
      <c r="DJN30" s="237"/>
      <c r="DJO30" s="237"/>
      <c r="DJP30" s="237"/>
      <c r="DJQ30" s="237"/>
      <c r="DJR30" s="237"/>
      <c r="DJS30" s="237"/>
      <c r="DJT30" s="237"/>
      <c r="DJU30" s="237"/>
      <c r="DJV30" s="237"/>
      <c r="DJW30" s="237"/>
      <c r="DJX30" s="237"/>
      <c r="DJY30" s="237"/>
      <c r="DJZ30" s="237"/>
      <c r="DKA30" s="237"/>
      <c r="DKB30" s="237"/>
      <c r="DKC30" s="237"/>
      <c r="DKD30" s="237"/>
      <c r="DKE30" s="237"/>
      <c r="DKF30" s="237"/>
      <c r="DKG30" s="237"/>
      <c r="DKH30" s="237"/>
      <c r="DKI30" s="237"/>
      <c r="DKJ30" s="237"/>
      <c r="DKK30" s="237"/>
      <c r="DKL30" s="237"/>
      <c r="DKM30" s="237"/>
      <c r="DKN30" s="237"/>
      <c r="DKO30" s="237"/>
      <c r="DKP30" s="237"/>
      <c r="DKQ30" s="237"/>
      <c r="DKR30" s="237"/>
      <c r="DKS30" s="237"/>
      <c r="DKT30" s="237"/>
      <c r="DKU30" s="237"/>
      <c r="DKV30" s="237"/>
      <c r="DKW30" s="237"/>
      <c r="DKX30" s="237"/>
      <c r="DKY30" s="237"/>
      <c r="DKZ30" s="237"/>
      <c r="DLA30" s="237"/>
      <c r="DLB30" s="237"/>
      <c r="DLC30" s="237"/>
      <c r="DLD30" s="237"/>
      <c r="DLE30" s="237"/>
      <c r="DLF30" s="237"/>
      <c r="DLG30" s="237"/>
      <c r="DLH30" s="237"/>
      <c r="DLI30" s="237"/>
      <c r="DLJ30" s="237"/>
      <c r="DLK30" s="237"/>
      <c r="DLL30" s="237"/>
      <c r="DLM30" s="237"/>
      <c r="DLN30" s="237"/>
      <c r="DLO30" s="237"/>
      <c r="DLP30" s="237"/>
      <c r="DLQ30" s="237"/>
      <c r="DLR30" s="237"/>
      <c r="DLS30" s="237"/>
      <c r="DLT30" s="237"/>
      <c r="DLU30" s="237"/>
      <c r="DLV30" s="237"/>
      <c r="DLW30" s="237"/>
      <c r="DLX30" s="237"/>
      <c r="DLY30" s="237"/>
      <c r="DLZ30" s="237"/>
      <c r="DMA30" s="237"/>
      <c r="DMB30" s="237"/>
      <c r="DMC30" s="237"/>
      <c r="DMD30" s="237"/>
      <c r="DME30" s="237"/>
      <c r="DMF30" s="237"/>
      <c r="DMG30" s="237"/>
      <c r="DMH30" s="237"/>
      <c r="DMI30" s="237"/>
      <c r="DMJ30" s="237"/>
      <c r="DMK30" s="237"/>
      <c r="DML30" s="237"/>
      <c r="DMM30" s="237"/>
      <c r="DMN30" s="237"/>
      <c r="DMO30" s="237"/>
      <c r="DMP30" s="237"/>
      <c r="DMQ30" s="237"/>
      <c r="DMR30" s="237"/>
      <c r="DMS30" s="237"/>
      <c r="DMT30" s="237"/>
      <c r="DMU30" s="237"/>
      <c r="DMV30" s="237"/>
      <c r="DMW30" s="237"/>
      <c r="DMX30" s="237"/>
      <c r="DMY30" s="237"/>
      <c r="DMZ30" s="237"/>
      <c r="DNA30" s="237"/>
      <c r="DNB30" s="237"/>
      <c r="DNC30" s="237"/>
      <c r="DND30" s="237"/>
      <c r="DNE30" s="237"/>
      <c r="DNF30" s="237"/>
      <c r="DNG30" s="237"/>
      <c r="DNH30" s="237"/>
      <c r="DNI30" s="237"/>
      <c r="DNJ30" s="237"/>
      <c r="DNK30" s="237"/>
      <c r="DNL30" s="237"/>
      <c r="DNM30" s="237"/>
      <c r="DNN30" s="237"/>
      <c r="DNO30" s="237"/>
      <c r="DNP30" s="237"/>
      <c r="DNQ30" s="237"/>
      <c r="DNR30" s="237"/>
      <c r="DNS30" s="237"/>
      <c r="DNT30" s="237"/>
      <c r="DNU30" s="237"/>
      <c r="DNV30" s="237"/>
      <c r="DNW30" s="237"/>
      <c r="DNX30" s="237"/>
      <c r="DNY30" s="237"/>
      <c r="DNZ30" s="237"/>
      <c r="DOA30" s="237"/>
      <c r="DOB30" s="237"/>
      <c r="DOC30" s="237"/>
      <c r="DOD30" s="237"/>
      <c r="DOE30" s="237"/>
      <c r="DOF30" s="237"/>
      <c r="DOG30" s="237"/>
      <c r="DOH30" s="237"/>
      <c r="DOI30" s="237"/>
      <c r="DOJ30" s="237"/>
      <c r="DOK30" s="237"/>
      <c r="DOL30" s="237"/>
      <c r="DOM30" s="237"/>
      <c r="DON30" s="237"/>
      <c r="DOO30" s="237"/>
      <c r="DOP30" s="237"/>
      <c r="DOQ30" s="237"/>
      <c r="DOR30" s="237"/>
      <c r="DOS30" s="237"/>
      <c r="DOT30" s="237"/>
      <c r="DOU30" s="237"/>
      <c r="DOV30" s="237"/>
      <c r="DOW30" s="237"/>
      <c r="DOX30" s="237"/>
      <c r="DOY30" s="237"/>
      <c r="DOZ30" s="237"/>
      <c r="DPA30" s="237"/>
      <c r="DPB30" s="237"/>
      <c r="DPC30" s="237"/>
      <c r="DPD30" s="237"/>
      <c r="DPE30" s="237"/>
      <c r="DPF30" s="237"/>
      <c r="DPG30" s="237"/>
      <c r="DPH30" s="237"/>
      <c r="DPI30" s="237"/>
      <c r="DPJ30" s="237"/>
      <c r="DPK30" s="237"/>
      <c r="DPL30" s="237"/>
      <c r="DPM30" s="237"/>
      <c r="DPN30" s="237"/>
      <c r="DPO30" s="237"/>
      <c r="DPP30" s="237"/>
      <c r="DPQ30" s="237"/>
      <c r="DPR30" s="237"/>
      <c r="DPS30" s="237"/>
      <c r="DPT30" s="237"/>
      <c r="DPU30" s="237"/>
      <c r="DPV30" s="237"/>
      <c r="DPW30" s="237"/>
      <c r="DPX30" s="237"/>
      <c r="DPY30" s="237"/>
      <c r="DPZ30" s="237"/>
      <c r="DQA30" s="237"/>
      <c r="DQB30" s="237"/>
      <c r="DQC30" s="237"/>
      <c r="DQD30" s="237"/>
      <c r="DQE30" s="237"/>
      <c r="DQF30" s="237"/>
      <c r="DQG30" s="237"/>
      <c r="DQH30" s="237"/>
      <c r="DQI30" s="237"/>
      <c r="DQJ30" s="237"/>
      <c r="DQK30" s="237"/>
      <c r="DQL30" s="237"/>
      <c r="DQM30" s="237"/>
      <c r="DQN30" s="237"/>
      <c r="DQO30" s="237"/>
      <c r="DQP30" s="237"/>
      <c r="DQQ30" s="237"/>
      <c r="DQR30" s="237"/>
      <c r="DQS30" s="237"/>
      <c r="DQT30" s="237"/>
      <c r="DQU30" s="237"/>
      <c r="DQV30" s="237"/>
      <c r="DQW30" s="237"/>
      <c r="DQX30" s="237"/>
      <c r="DQY30" s="237"/>
      <c r="DQZ30" s="237"/>
      <c r="DRA30" s="237"/>
      <c r="DRB30" s="237"/>
      <c r="DRC30" s="237"/>
      <c r="DRD30" s="237"/>
      <c r="DRE30" s="237"/>
      <c r="DRF30" s="237"/>
      <c r="DRG30" s="237"/>
      <c r="DRH30" s="237"/>
      <c r="DRI30" s="237"/>
      <c r="DRJ30" s="237"/>
      <c r="DRK30" s="237"/>
      <c r="DRL30" s="237"/>
      <c r="DRM30" s="237"/>
      <c r="DRN30" s="237"/>
      <c r="DRO30" s="237"/>
      <c r="DRP30" s="237"/>
      <c r="DRQ30" s="237"/>
      <c r="DRR30" s="237"/>
      <c r="DRS30" s="237"/>
      <c r="DRT30" s="237"/>
      <c r="DRU30" s="237"/>
      <c r="DRV30" s="237"/>
      <c r="DRW30" s="237"/>
      <c r="DRX30" s="237"/>
      <c r="DRY30" s="237"/>
      <c r="DRZ30" s="237"/>
      <c r="DSA30" s="237"/>
      <c r="DSB30" s="237"/>
      <c r="DSC30" s="237"/>
      <c r="DSD30" s="237"/>
      <c r="DSE30" s="237"/>
      <c r="DSF30" s="237"/>
      <c r="DSG30" s="237"/>
      <c r="DSH30" s="237"/>
      <c r="DSI30" s="237"/>
      <c r="DSJ30" s="237"/>
      <c r="DSK30" s="237"/>
      <c r="DSL30" s="237"/>
      <c r="DSM30" s="237"/>
      <c r="DSN30" s="237"/>
      <c r="DSO30" s="237"/>
      <c r="DSP30" s="237"/>
      <c r="DSQ30" s="237"/>
      <c r="DSR30" s="237"/>
      <c r="DSS30" s="237"/>
      <c r="DST30" s="237"/>
      <c r="DSU30" s="237"/>
      <c r="DSV30" s="237"/>
      <c r="DSW30" s="237"/>
      <c r="DSX30" s="237"/>
      <c r="DSY30" s="237"/>
      <c r="DSZ30" s="237"/>
      <c r="DTA30" s="237"/>
      <c r="DTB30" s="237"/>
      <c r="DTC30" s="237"/>
      <c r="DTD30" s="237"/>
      <c r="DTE30" s="237"/>
      <c r="DTF30" s="237"/>
      <c r="DTG30" s="237"/>
      <c r="DTH30" s="237"/>
      <c r="DTI30" s="237"/>
      <c r="DTJ30" s="237"/>
      <c r="DTK30" s="237"/>
      <c r="DTL30" s="237"/>
      <c r="DTM30" s="237"/>
      <c r="DTN30" s="237"/>
      <c r="DTO30" s="237"/>
      <c r="DTP30" s="237"/>
      <c r="DTQ30" s="237"/>
      <c r="DTR30" s="237"/>
      <c r="DTS30" s="237"/>
      <c r="DTT30" s="237"/>
      <c r="DTU30" s="237"/>
      <c r="DTV30" s="237"/>
      <c r="DTW30" s="237"/>
      <c r="DTX30" s="237"/>
      <c r="DTY30" s="237"/>
      <c r="DTZ30" s="237"/>
      <c r="DUA30" s="237"/>
      <c r="DUB30" s="237"/>
      <c r="DUC30" s="237"/>
      <c r="DUD30" s="237"/>
      <c r="DUE30" s="237"/>
      <c r="DUF30" s="237"/>
      <c r="DUG30" s="237"/>
      <c r="DUH30" s="237"/>
      <c r="DUI30" s="237"/>
      <c r="DUJ30" s="237"/>
      <c r="DUK30" s="237"/>
      <c r="DUL30" s="237"/>
      <c r="DUM30" s="237"/>
      <c r="DUN30" s="237"/>
      <c r="DUO30" s="237"/>
      <c r="DUP30" s="237"/>
      <c r="DUQ30" s="237"/>
      <c r="DUR30" s="237"/>
      <c r="DUS30" s="237"/>
      <c r="DUT30" s="237"/>
      <c r="DUU30" s="237"/>
      <c r="DUV30" s="237"/>
      <c r="DUW30" s="237"/>
      <c r="DUX30" s="237"/>
      <c r="DUY30" s="237"/>
      <c r="DUZ30" s="237"/>
      <c r="DVA30" s="237"/>
      <c r="DVB30" s="237"/>
      <c r="DVC30" s="237"/>
      <c r="DVD30" s="237"/>
      <c r="DVE30" s="237"/>
      <c r="DVF30" s="237"/>
      <c r="DVG30" s="237"/>
      <c r="DVH30" s="237"/>
      <c r="DVI30" s="237"/>
      <c r="DVJ30" s="237"/>
      <c r="DVK30" s="237"/>
      <c r="DVL30" s="237"/>
      <c r="DVM30" s="237"/>
      <c r="DVN30" s="237"/>
      <c r="DVO30" s="237"/>
      <c r="DVP30" s="237"/>
      <c r="DVQ30" s="237"/>
      <c r="DVR30" s="237"/>
      <c r="DVS30" s="237"/>
      <c r="DVT30" s="237"/>
      <c r="DVU30" s="237"/>
      <c r="DVV30" s="237"/>
      <c r="DVW30" s="237"/>
      <c r="DVX30" s="237"/>
      <c r="DVY30" s="237"/>
      <c r="DVZ30" s="237"/>
      <c r="DWA30" s="237"/>
      <c r="DWB30" s="237"/>
      <c r="DWC30" s="237"/>
      <c r="DWD30" s="237"/>
      <c r="DWE30" s="237"/>
      <c r="DWF30" s="237"/>
      <c r="DWG30" s="237"/>
      <c r="DWH30" s="237"/>
      <c r="DWI30" s="237"/>
      <c r="DWJ30" s="237"/>
      <c r="DWK30" s="237"/>
      <c r="DWL30" s="237"/>
      <c r="DWM30" s="237"/>
      <c r="DWN30" s="237"/>
      <c r="DWO30" s="237"/>
      <c r="DWP30" s="237"/>
      <c r="DWQ30" s="237"/>
      <c r="DWR30" s="237"/>
      <c r="DWS30" s="237"/>
      <c r="DWT30" s="237"/>
      <c r="DWU30" s="237"/>
      <c r="DWV30" s="237"/>
      <c r="DWW30" s="237"/>
      <c r="DWX30" s="237"/>
      <c r="DWY30" s="237"/>
      <c r="DWZ30" s="237"/>
      <c r="DXA30" s="237"/>
      <c r="DXB30" s="237"/>
      <c r="DXC30" s="237"/>
      <c r="DXD30" s="237"/>
      <c r="DXE30" s="237"/>
      <c r="DXF30" s="237"/>
      <c r="DXG30" s="237"/>
      <c r="DXH30" s="237"/>
      <c r="DXI30" s="237"/>
      <c r="DXJ30" s="237"/>
      <c r="DXK30" s="237"/>
      <c r="DXL30" s="237"/>
      <c r="DXM30" s="237"/>
      <c r="DXN30" s="237"/>
      <c r="DXO30" s="237"/>
      <c r="DXP30" s="237"/>
      <c r="DXQ30" s="237"/>
      <c r="DXR30" s="237"/>
      <c r="DXS30" s="237"/>
      <c r="DXT30" s="237"/>
      <c r="DXU30" s="237"/>
      <c r="DXV30" s="237"/>
      <c r="DXW30" s="237"/>
      <c r="DXX30" s="237"/>
      <c r="DXY30" s="237"/>
      <c r="DXZ30" s="237"/>
      <c r="DYA30" s="237"/>
      <c r="DYB30" s="237"/>
      <c r="DYC30" s="237"/>
      <c r="DYD30" s="237"/>
      <c r="DYE30" s="237"/>
      <c r="DYF30" s="237"/>
      <c r="DYG30" s="237"/>
      <c r="DYH30" s="237"/>
      <c r="DYI30" s="237"/>
      <c r="DYJ30" s="237"/>
      <c r="DYK30" s="237"/>
      <c r="DYL30" s="237"/>
      <c r="DYM30" s="237"/>
      <c r="DYN30" s="237"/>
      <c r="DYO30" s="237"/>
      <c r="DYP30" s="237"/>
      <c r="DYQ30" s="237"/>
      <c r="DYR30" s="237"/>
      <c r="DYS30" s="237"/>
      <c r="DYT30" s="237"/>
      <c r="DYU30" s="237"/>
      <c r="DYV30" s="237"/>
      <c r="DYW30" s="237"/>
      <c r="DYX30" s="237"/>
      <c r="DYY30" s="237"/>
      <c r="DYZ30" s="237"/>
      <c r="DZA30" s="237"/>
      <c r="DZB30" s="237"/>
      <c r="DZC30" s="237"/>
      <c r="DZD30" s="237"/>
      <c r="DZE30" s="237"/>
      <c r="DZF30" s="237"/>
      <c r="DZG30" s="237"/>
      <c r="DZH30" s="237"/>
      <c r="DZI30" s="237"/>
      <c r="DZJ30" s="237"/>
      <c r="DZK30" s="237"/>
      <c r="DZL30" s="237"/>
      <c r="DZM30" s="237"/>
      <c r="DZN30" s="237"/>
      <c r="DZO30" s="237"/>
      <c r="DZP30" s="237"/>
      <c r="DZQ30" s="237"/>
      <c r="DZR30" s="237"/>
      <c r="DZS30" s="237"/>
      <c r="DZT30" s="237"/>
      <c r="DZU30" s="237"/>
      <c r="DZV30" s="237"/>
      <c r="DZW30" s="237"/>
      <c r="DZX30" s="237"/>
      <c r="DZY30" s="237"/>
      <c r="DZZ30" s="237"/>
      <c r="EAA30" s="237"/>
      <c r="EAB30" s="237"/>
      <c r="EAC30" s="237"/>
      <c r="EAD30" s="237"/>
      <c r="EAE30" s="237"/>
      <c r="EAF30" s="237"/>
      <c r="EAG30" s="237"/>
      <c r="EAH30" s="237"/>
      <c r="EAI30" s="237"/>
      <c r="EAJ30" s="237"/>
      <c r="EAK30" s="237"/>
      <c r="EAL30" s="237"/>
      <c r="EAM30" s="237"/>
      <c r="EAN30" s="237"/>
      <c r="EAO30" s="237"/>
      <c r="EAP30" s="237"/>
      <c r="EAQ30" s="237"/>
      <c r="EAR30" s="237"/>
      <c r="EAS30" s="237"/>
      <c r="EAT30" s="237"/>
      <c r="EAU30" s="237"/>
      <c r="EAV30" s="237"/>
      <c r="EAW30" s="237"/>
      <c r="EAX30" s="237"/>
      <c r="EAY30" s="237"/>
      <c r="EAZ30" s="237"/>
      <c r="EBA30" s="237"/>
      <c r="EBB30" s="237"/>
      <c r="EBC30" s="237"/>
      <c r="EBD30" s="237"/>
      <c r="EBE30" s="237"/>
      <c r="EBF30" s="237"/>
      <c r="EBG30" s="237"/>
      <c r="EBH30" s="237"/>
      <c r="EBI30" s="237"/>
      <c r="EBJ30" s="237"/>
      <c r="EBK30" s="237"/>
      <c r="EBL30" s="237"/>
      <c r="EBM30" s="237"/>
      <c r="EBN30" s="237"/>
      <c r="EBO30" s="237"/>
      <c r="EBP30" s="237"/>
      <c r="EBQ30" s="237"/>
      <c r="EBR30" s="237"/>
      <c r="EBS30" s="237"/>
      <c r="EBT30" s="237"/>
      <c r="EBU30" s="237"/>
      <c r="EBV30" s="237"/>
      <c r="EBW30" s="237"/>
      <c r="EBX30" s="237"/>
      <c r="EBY30" s="237"/>
      <c r="EBZ30" s="237"/>
      <c r="ECA30" s="237"/>
      <c r="ECB30" s="237"/>
      <c r="ECC30" s="237"/>
      <c r="ECD30" s="237"/>
      <c r="ECE30" s="237"/>
      <c r="ECF30" s="237"/>
      <c r="ECG30" s="237"/>
      <c r="ECH30" s="237"/>
      <c r="ECI30" s="237"/>
      <c r="ECJ30" s="237"/>
      <c r="ECK30" s="237"/>
      <c r="ECL30" s="237"/>
      <c r="ECM30" s="237"/>
      <c r="ECN30" s="237"/>
      <c r="ECO30" s="237"/>
      <c r="ECP30" s="237"/>
      <c r="ECQ30" s="237"/>
      <c r="ECR30" s="237"/>
      <c r="ECS30" s="237"/>
      <c r="ECT30" s="237"/>
      <c r="ECU30" s="237"/>
      <c r="ECV30" s="237"/>
      <c r="ECW30" s="237"/>
      <c r="ECX30" s="237"/>
      <c r="ECY30" s="237"/>
      <c r="ECZ30" s="237"/>
      <c r="EDA30" s="237"/>
      <c r="EDB30" s="237"/>
      <c r="EDC30" s="237"/>
      <c r="EDD30" s="237"/>
      <c r="EDE30" s="237"/>
      <c r="EDF30" s="237"/>
      <c r="EDG30" s="237"/>
      <c r="EDH30" s="237"/>
      <c r="EDI30" s="237"/>
      <c r="EDJ30" s="237"/>
      <c r="EDK30" s="237"/>
      <c r="EDL30" s="237"/>
      <c r="EDM30" s="237"/>
      <c r="EDN30" s="237"/>
      <c r="EDO30" s="237"/>
      <c r="EDP30" s="237"/>
      <c r="EDQ30" s="237"/>
      <c r="EDR30" s="237"/>
      <c r="EDS30" s="237"/>
      <c r="EDT30" s="237"/>
      <c r="EDU30" s="237"/>
      <c r="EDV30" s="237"/>
      <c r="EDW30" s="237"/>
      <c r="EDX30" s="237"/>
      <c r="EDY30" s="237"/>
      <c r="EDZ30" s="237"/>
      <c r="EEA30" s="237"/>
      <c r="EEB30" s="237"/>
      <c r="EEC30" s="237"/>
      <c r="EED30" s="237"/>
      <c r="EEE30" s="237"/>
      <c r="EEF30" s="237"/>
      <c r="EEG30" s="237"/>
      <c r="EEH30" s="237"/>
      <c r="EEI30" s="237"/>
      <c r="EEJ30" s="237"/>
      <c r="EEK30" s="237"/>
      <c r="EEL30" s="237"/>
      <c r="EEM30" s="237"/>
      <c r="EEN30" s="237"/>
      <c r="EEO30" s="237"/>
      <c r="EEP30" s="237"/>
      <c r="EEQ30" s="237"/>
      <c r="EER30" s="237"/>
      <c r="EES30" s="237"/>
      <c r="EET30" s="237"/>
      <c r="EEU30" s="237"/>
      <c r="EEV30" s="237"/>
      <c r="EEW30" s="237"/>
      <c r="EEX30" s="237"/>
      <c r="EEY30" s="237"/>
      <c r="EEZ30" s="237"/>
      <c r="EFA30" s="237"/>
      <c r="EFB30" s="237"/>
      <c r="EFC30" s="237"/>
      <c r="EFD30" s="237"/>
      <c r="EFE30" s="237"/>
      <c r="EFF30" s="237"/>
      <c r="EFG30" s="237"/>
      <c r="EFH30" s="237"/>
      <c r="EFI30" s="237"/>
      <c r="EFJ30" s="237"/>
      <c r="EFK30" s="237"/>
      <c r="EFL30" s="237"/>
      <c r="EFM30" s="237"/>
      <c r="EFN30" s="237"/>
      <c r="EFO30" s="237"/>
      <c r="EFP30" s="237"/>
      <c r="EFQ30" s="237"/>
      <c r="EFR30" s="237"/>
      <c r="EFS30" s="237"/>
      <c r="EFT30" s="237"/>
      <c r="EFU30" s="237"/>
      <c r="EFV30" s="237"/>
      <c r="EFW30" s="237"/>
      <c r="EFX30" s="237"/>
      <c r="EFY30" s="237"/>
      <c r="EFZ30" s="237"/>
      <c r="EGA30" s="237"/>
      <c r="EGB30" s="237"/>
      <c r="EGC30" s="237"/>
      <c r="EGD30" s="237"/>
      <c r="EGE30" s="237"/>
      <c r="EGF30" s="237"/>
      <c r="EGG30" s="237"/>
      <c r="EGH30" s="237"/>
      <c r="EGI30" s="237"/>
      <c r="EGJ30" s="237"/>
      <c r="EGK30" s="237"/>
      <c r="EGL30" s="237"/>
      <c r="EGM30" s="237"/>
      <c r="EGN30" s="237"/>
      <c r="EGO30" s="237"/>
      <c r="EGP30" s="237"/>
      <c r="EGQ30" s="237"/>
      <c r="EGR30" s="237"/>
      <c r="EGS30" s="237"/>
      <c r="EGT30" s="237"/>
      <c r="EGU30" s="237"/>
      <c r="EGV30" s="237"/>
      <c r="EGW30" s="237"/>
      <c r="EGX30" s="237"/>
      <c r="EGY30" s="237"/>
      <c r="EGZ30" s="237"/>
      <c r="EHA30" s="237"/>
      <c r="EHB30" s="237"/>
      <c r="EHC30" s="237"/>
      <c r="EHD30" s="237"/>
      <c r="EHE30" s="237"/>
      <c r="EHF30" s="237"/>
      <c r="EHG30" s="237"/>
      <c r="EHH30" s="237"/>
      <c r="EHI30" s="237"/>
      <c r="EHJ30" s="237"/>
      <c r="EHK30" s="237"/>
      <c r="EHL30" s="237"/>
      <c r="EHM30" s="237"/>
      <c r="EHN30" s="237"/>
      <c r="EHO30" s="237"/>
      <c r="EHP30" s="237"/>
      <c r="EHQ30" s="237"/>
      <c r="EHR30" s="237"/>
      <c r="EHS30" s="237"/>
      <c r="EHT30" s="237"/>
      <c r="EHU30" s="237"/>
      <c r="EHV30" s="237"/>
      <c r="EHW30" s="237"/>
      <c r="EHX30" s="237"/>
      <c r="EHY30" s="237"/>
      <c r="EHZ30" s="237"/>
      <c r="EIA30" s="237"/>
      <c r="EIB30" s="237"/>
      <c r="EIC30" s="237"/>
      <c r="EID30" s="237"/>
      <c r="EIE30" s="237"/>
      <c r="EIF30" s="237"/>
      <c r="EIG30" s="237"/>
      <c r="EIH30" s="237"/>
      <c r="EII30" s="237"/>
      <c r="EIJ30" s="237"/>
      <c r="EIK30" s="237"/>
      <c r="EIL30" s="237"/>
      <c r="EIM30" s="237"/>
      <c r="EIN30" s="237"/>
      <c r="EIO30" s="237"/>
      <c r="EIP30" s="237"/>
      <c r="EIQ30" s="237"/>
      <c r="EIR30" s="237"/>
      <c r="EIS30" s="237"/>
      <c r="EIT30" s="237"/>
      <c r="EIU30" s="237"/>
      <c r="EIV30" s="237"/>
      <c r="EIW30" s="237"/>
      <c r="EIX30" s="237"/>
      <c r="EIY30" s="237"/>
      <c r="EIZ30" s="237"/>
      <c r="EJA30" s="237"/>
      <c r="EJB30" s="237"/>
      <c r="EJC30" s="237"/>
      <c r="EJD30" s="237"/>
      <c r="EJE30" s="237"/>
      <c r="EJF30" s="237"/>
      <c r="EJG30" s="237"/>
      <c r="EJH30" s="237"/>
      <c r="EJI30" s="237"/>
      <c r="EJJ30" s="237"/>
      <c r="EJK30" s="237"/>
      <c r="EJL30" s="237"/>
      <c r="EJM30" s="237"/>
      <c r="EJN30" s="237"/>
      <c r="EJO30" s="237"/>
      <c r="EJP30" s="237"/>
      <c r="EJQ30" s="237"/>
      <c r="EJR30" s="237"/>
      <c r="EJS30" s="237"/>
      <c r="EJT30" s="237"/>
      <c r="EJU30" s="237"/>
      <c r="EJV30" s="237"/>
      <c r="EJW30" s="237"/>
      <c r="EJX30" s="237"/>
      <c r="EJY30" s="237"/>
      <c r="EJZ30" s="237"/>
      <c r="EKA30" s="237"/>
      <c r="EKB30" s="237"/>
      <c r="EKC30" s="237"/>
      <c r="EKD30" s="237"/>
      <c r="EKE30" s="237"/>
      <c r="EKF30" s="237"/>
      <c r="EKG30" s="237"/>
      <c r="EKH30" s="237"/>
      <c r="EKI30" s="237"/>
      <c r="EKJ30" s="237"/>
      <c r="EKK30" s="237"/>
      <c r="EKL30" s="237"/>
      <c r="EKM30" s="237"/>
      <c r="EKN30" s="237"/>
      <c r="EKO30" s="237"/>
      <c r="EKP30" s="237"/>
      <c r="EKQ30" s="237"/>
      <c r="EKR30" s="237"/>
      <c r="EKS30" s="237"/>
      <c r="EKT30" s="237"/>
      <c r="EKU30" s="237"/>
      <c r="EKV30" s="237"/>
      <c r="EKW30" s="237"/>
      <c r="EKX30" s="237"/>
      <c r="EKY30" s="237"/>
      <c r="EKZ30" s="237"/>
      <c r="ELA30" s="237"/>
      <c r="ELB30" s="237"/>
      <c r="ELC30" s="237"/>
      <c r="ELD30" s="237"/>
      <c r="ELE30" s="237"/>
      <c r="ELF30" s="237"/>
      <c r="ELG30" s="237"/>
      <c r="ELH30" s="237"/>
      <c r="ELI30" s="237"/>
      <c r="ELJ30" s="237"/>
      <c r="ELK30" s="237"/>
      <c r="ELL30" s="237"/>
      <c r="ELM30" s="237"/>
      <c r="ELN30" s="237"/>
      <c r="ELO30" s="237"/>
      <c r="ELP30" s="237"/>
      <c r="ELQ30" s="237"/>
      <c r="ELR30" s="237"/>
      <c r="ELS30" s="237"/>
      <c r="ELT30" s="237"/>
      <c r="ELU30" s="237"/>
      <c r="ELV30" s="237"/>
      <c r="ELW30" s="237"/>
      <c r="ELX30" s="237"/>
      <c r="ELY30" s="237"/>
      <c r="ELZ30" s="237"/>
      <c r="EMA30" s="237"/>
      <c r="EMB30" s="237"/>
      <c r="EMC30" s="237"/>
      <c r="EMD30" s="237"/>
      <c r="EME30" s="237"/>
      <c r="EMF30" s="237"/>
      <c r="EMG30" s="237"/>
      <c r="EMH30" s="237"/>
      <c r="EMI30" s="237"/>
      <c r="EMJ30" s="237"/>
      <c r="EMK30" s="237"/>
      <c r="EML30" s="237"/>
      <c r="EMM30" s="237"/>
      <c r="EMN30" s="237"/>
      <c r="EMO30" s="237"/>
      <c r="EMP30" s="237"/>
      <c r="EMQ30" s="237"/>
      <c r="EMR30" s="237"/>
      <c r="EMS30" s="237"/>
      <c r="EMT30" s="237"/>
      <c r="EMU30" s="237"/>
      <c r="EMV30" s="237"/>
      <c r="EMW30" s="237"/>
      <c r="EMX30" s="237"/>
      <c r="EMY30" s="237"/>
      <c r="EMZ30" s="237"/>
      <c r="ENA30" s="237"/>
      <c r="ENB30" s="237"/>
      <c r="ENC30" s="237"/>
      <c r="END30" s="237"/>
      <c r="ENE30" s="237"/>
      <c r="ENF30" s="237"/>
      <c r="ENG30" s="237"/>
      <c r="ENH30" s="237"/>
      <c r="ENI30" s="237"/>
      <c r="ENJ30" s="237"/>
      <c r="ENK30" s="237"/>
      <c r="ENL30" s="237"/>
      <c r="ENM30" s="237"/>
      <c r="ENN30" s="237"/>
      <c r="ENO30" s="237"/>
      <c r="ENP30" s="237"/>
      <c r="ENQ30" s="237"/>
      <c r="ENR30" s="237"/>
      <c r="ENS30" s="237"/>
      <c r="ENT30" s="237"/>
      <c r="ENU30" s="237"/>
      <c r="ENV30" s="237"/>
      <c r="ENW30" s="237"/>
      <c r="ENX30" s="237"/>
      <c r="ENY30" s="237"/>
      <c r="ENZ30" s="237"/>
      <c r="EOA30" s="237"/>
      <c r="EOB30" s="237"/>
      <c r="EOC30" s="237"/>
      <c r="EOD30" s="237"/>
      <c r="EOE30" s="237"/>
      <c r="EOF30" s="237"/>
      <c r="EOG30" s="237"/>
      <c r="EOH30" s="237"/>
      <c r="EOI30" s="237"/>
      <c r="EOJ30" s="237"/>
      <c r="EOK30" s="237"/>
      <c r="EOL30" s="237"/>
      <c r="EOM30" s="237"/>
      <c r="EON30" s="237"/>
      <c r="EOO30" s="237"/>
      <c r="EOP30" s="237"/>
      <c r="EOQ30" s="237"/>
      <c r="EOR30" s="237"/>
      <c r="EOS30" s="237"/>
      <c r="EOT30" s="237"/>
      <c r="EOU30" s="237"/>
      <c r="EOV30" s="237"/>
      <c r="EOW30" s="237"/>
      <c r="EOX30" s="237"/>
      <c r="EOY30" s="237"/>
      <c r="EOZ30" s="237"/>
      <c r="EPA30" s="237"/>
      <c r="EPB30" s="237"/>
      <c r="EPC30" s="237"/>
      <c r="EPD30" s="237"/>
      <c r="EPE30" s="237"/>
      <c r="EPF30" s="237"/>
      <c r="EPG30" s="237"/>
      <c r="EPH30" s="237"/>
      <c r="EPI30" s="237"/>
      <c r="EPJ30" s="237"/>
      <c r="EPK30" s="237"/>
      <c r="EPL30" s="237"/>
      <c r="EPM30" s="237"/>
      <c r="EPN30" s="237"/>
      <c r="EPO30" s="237"/>
      <c r="EPP30" s="237"/>
      <c r="EPQ30" s="237"/>
      <c r="EPR30" s="237"/>
      <c r="EPS30" s="237"/>
      <c r="EPT30" s="237"/>
      <c r="EPU30" s="237"/>
      <c r="EPV30" s="237"/>
      <c r="EPW30" s="237"/>
      <c r="EPX30" s="237"/>
      <c r="EPY30" s="237"/>
      <c r="EPZ30" s="237"/>
      <c r="EQA30" s="237"/>
      <c r="EQB30" s="237"/>
      <c r="EQC30" s="237"/>
      <c r="EQD30" s="237"/>
      <c r="EQE30" s="237"/>
      <c r="EQF30" s="237"/>
      <c r="EQG30" s="237"/>
      <c r="EQH30" s="237"/>
      <c r="EQI30" s="237"/>
      <c r="EQJ30" s="237"/>
      <c r="EQK30" s="237"/>
      <c r="EQL30" s="237"/>
      <c r="EQM30" s="237"/>
      <c r="EQN30" s="237"/>
      <c r="EQO30" s="237"/>
      <c r="EQP30" s="237"/>
      <c r="EQQ30" s="237"/>
      <c r="EQR30" s="237"/>
      <c r="EQS30" s="237"/>
      <c r="EQT30" s="237"/>
      <c r="EQU30" s="237"/>
      <c r="EQV30" s="237"/>
      <c r="EQW30" s="237"/>
      <c r="EQX30" s="237"/>
      <c r="EQY30" s="237"/>
      <c r="EQZ30" s="237"/>
      <c r="ERA30" s="237"/>
      <c r="ERB30" s="237"/>
      <c r="ERC30" s="237"/>
      <c r="ERD30" s="237"/>
      <c r="ERE30" s="237"/>
      <c r="ERF30" s="237"/>
      <c r="ERG30" s="237"/>
      <c r="ERH30" s="237"/>
      <c r="ERI30" s="237"/>
      <c r="ERJ30" s="237"/>
      <c r="ERK30" s="237"/>
      <c r="ERL30" s="237"/>
      <c r="ERM30" s="237"/>
      <c r="ERN30" s="237"/>
      <c r="ERO30" s="237"/>
      <c r="ERP30" s="237"/>
      <c r="ERQ30" s="237"/>
      <c r="ERR30" s="237"/>
      <c r="ERS30" s="237"/>
      <c r="ERT30" s="237"/>
      <c r="ERU30" s="237"/>
      <c r="ERV30" s="237"/>
      <c r="ERW30" s="237"/>
      <c r="ERX30" s="237"/>
      <c r="ERY30" s="237"/>
      <c r="ERZ30" s="237"/>
      <c r="ESA30" s="237"/>
      <c r="ESB30" s="237"/>
      <c r="ESC30" s="237"/>
      <c r="ESD30" s="237"/>
      <c r="ESE30" s="237"/>
      <c r="ESF30" s="237"/>
      <c r="ESG30" s="237"/>
      <c r="ESH30" s="237"/>
      <c r="ESI30" s="237"/>
      <c r="ESJ30" s="237"/>
      <c r="ESK30" s="237"/>
      <c r="ESL30" s="237"/>
      <c r="ESM30" s="237"/>
      <c r="ESN30" s="237"/>
      <c r="ESO30" s="237"/>
      <c r="ESP30" s="237"/>
      <c r="ESQ30" s="237"/>
      <c r="ESR30" s="237"/>
      <c r="ESS30" s="237"/>
      <c r="EST30" s="237"/>
      <c r="ESU30" s="237"/>
      <c r="ESV30" s="237"/>
      <c r="ESW30" s="237"/>
      <c r="ESX30" s="237"/>
      <c r="ESY30" s="237"/>
      <c r="ESZ30" s="237"/>
      <c r="ETA30" s="237"/>
      <c r="ETB30" s="237"/>
      <c r="ETC30" s="237"/>
      <c r="ETD30" s="237"/>
      <c r="ETE30" s="237"/>
      <c r="ETF30" s="237"/>
      <c r="ETG30" s="237"/>
      <c r="ETH30" s="237"/>
      <c r="ETI30" s="237"/>
      <c r="ETJ30" s="237"/>
      <c r="ETK30" s="237"/>
      <c r="ETL30" s="237"/>
      <c r="ETM30" s="237"/>
      <c r="ETN30" s="237"/>
      <c r="ETO30" s="237"/>
      <c r="ETP30" s="237"/>
      <c r="ETQ30" s="237"/>
      <c r="ETR30" s="237"/>
      <c r="ETS30" s="237"/>
      <c r="ETT30" s="237"/>
      <c r="ETU30" s="237"/>
      <c r="ETV30" s="237"/>
      <c r="ETW30" s="237"/>
      <c r="ETX30" s="237"/>
      <c r="ETY30" s="237"/>
      <c r="ETZ30" s="237"/>
      <c r="EUA30" s="237"/>
      <c r="EUB30" s="237"/>
      <c r="EUC30" s="237"/>
      <c r="EUD30" s="237"/>
      <c r="EUE30" s="237"/>
      <c r="EUF30" s="237"/>
      <c r="EUG30" s="237"/>
      <c r="EUH30" s="237"/>
      <c r="EUI30" s="237"/>
      <c r="EUJ30" s="237"/>
      <c r="EUK30" s="237"/>
      <c r="EUL30" s="237"/>
      <c r="EUM30" s="237"/>
      <c r="EUN30" s="237"/>
      <c r="EUO30" s="237"/>
      <c r="EUP30" s="237"/>
      <c r="EUQ30" s="237"/>
      <c r="EUR30" s="237"/>
      <c r="EUS30" s="237"/>
      <c r="EUT30" s="237"/>
      <c r="EUU30" s="237"/>
      <c r="EUV30" s="237"/>
      <c r="EUW30" s="237"/>
      <c r="EUX30" s="237"/>
      <c r="EUY30" s="237"/>
      <c r="EUZ30" s="237"/>
      <c r="EVA30" s="237"/>
      <c r="EVB30" s="237"/>
      <c r="EVC30" s="237"/>
      <c r="EVD30" s="237"/>
      <c r="EVE30" s="237"/>
      <c r="EVF30" s="237"/>
      <c r="EVG30" s="237"/>
      <c r="EVH30" s="237"/>
      <c r="EVI30" s="237"/>
      <c r="EVJ30" s="237"/>
      <c r="EVK30" s="237"/>
      <c r="EVL30" s="237"/>
      <c r="EVM30" s="237"/>
      <c r="EVN30" s="237"/>
      <c r="EVO30" s="237"/>
      <c r="EVP30" s="237"/>
      <c r="EVQ30" s="237"/>
      <c r="EVR30" s="237"/>
      <c r="EVS30" s="237"/>
      <c r="EVT30" s="237"/>
      <c r="EVU30" s="237"/>
      <c r="EVV30" s="237"/>
      <c r="EVW30" s="237"/>
      <c r="EVX30" s="237"/>
      <c r="EVY30" s="237"/>
      <c r="EVZ30" s="237"/>
      <c r="EWA30" s="237"/>
      <c r="EWB30" s="237"/>
      <c r="EWC30" s="237"/>
      <c r="EWD30" s="237"/>
      <c r="EWE30" s="237"/>
      <c r="EWF30" s="237"/>
      <c r="EWG30" s="237"/>
      <c r="EWH30" s="237"/>
      <c r="EWI30" s="237"/>
      <c r="EWJ30" s="237"/>
      <c r="EWK30" s="237"/>
      <c r="EWL30" s="237"/>
      <c r="EWM30" s="237"/>
      <c r="EWN30" s="237"/>
      <c r="EWO30" s="237"/>
      <c r="EWP30" s="237"/>
      <c r="EWQ30" s="237"/>
      <c r="EWR30" s="237"/>
      <c r="EWS30" s="237"/>
      <c r="EWT30" s="237"/>
      <c r="EWU30" s="237"/>
      <c r="EWV30" s="237"/>
      <c r="EWW30" s="237"/>
      <c r="EWX30" s="237"/>
      <c r="EWY30" s="237"/>
      <c r="EWZ30" s="237"/>
      <c r="EXA30" s="237"/>
      <c r="EXB30" s="237"/>
      <c r="EXC30" s="237"/>
      <c r="EXD30" s="237"/>
      <c r="EXE30" s="237"/>
      <c r="EXF30" s="237"/>
      <c r="EXG30" s="237"/>
      <c r="EXH30" s="237"/>
      <c r="EXI30" s="237"/>
      <c r="EXJ30" s="237"/>
      <c r="EXK30" s="237"/>
      <c r="EXL30" s="237"/>
      <c r="EXM30" s="237"/>
      <c r="EXN30" s="237"/>
      <c r="EXO30" s="237"/>
      <c r="EXP30" s="237"/>
      <c r="EXQ30" s="237"/>
      <c r="EXR30" s="237"/>
      <c r="EXS30" s="237"/>
      <c r="EXT30" s="237"/>
      <c r="EXU30" s="237"/>
      <c r="EXV30" s="237"/>
      <c r="EXW30" s="237"/>
      <c r="EXX30" s="237"/>
      <c r="EXY30" s="237"/>
      <c r="EXZ30" s="237"/>
      <c r="EYA30" s="237"/>
      <c r="EYB30" s="237"/>
      <c r="EYC30" s="237"/>
      <c r="EYD30" s="237"/>
      <c r="EYE30" s="237"/>
      <c r="EYF30" s="237"/>
      <c r="EYG30" s="237"/>
      <c r="EYH30" s="237"/>
      <c r="EYI30" s="237"/>
      <c r="EYJ30" s="237"/>
      <c r="EYK30" s="237"/>
      <c r="EYL30" s="237"/>
      <c r="EYM30" s="237"/>
      <c r="EYN30" s="237"/>
      <c r="EYO30" s="237"/>
      <c r="EYP30" s="237"/>
      <c r="EYQ30" s="237"/>
      <c r="EYR30" s="237"/>
      <c r="EYS30" s="237"/>
      <c r="EYT30" s="237"/>
      <c r="EYU30" s="237"/>
      <c r="EYV30" s="237"/>
      <c r="EYW30" s="237"/>
      <c r="EYX30" s="237"/>
      <c r="EYY30" s="237"/>
      <c r="EYZ30" s="237"/>
      <c r="EZA30" s="237"/>
      <c r="EZB30" s="237"/>
      <c r="EZC30" s="237"/>
      <c r="EZD30" s="237"/>
      <c r="EZE30" s="237"/>
      <c r="EZF30" s="237"/>
      <c r="EZG30" s="237"/>
      <c r="EZH30" s="237"/>
      <c r="EZI30" s="237"/>
      <c r="EZJ30" s="237"/>
      <c r="EZK30" s="237"/>
      <c r="EZL30" s="237"/>
      <c r="EZM30" s="237"/>
      <c r="EZN30" s="237"/>
      <c r="EZO30" s="237"/>
      <c r="EZP30" s="237"/>
      <c r="EZQ30" s="237"/>
      <c r="EZR30" s="237"/>
      <c r="EZS30" s="237"/>
      <c r="EZT30" s="237"/>
      <c r="EZU30" s="237"/>
      <c r="EZV30" s="237"/>
      <c r="EZW30" s="237"/>
      <c r="EZX30" s="237"/>
      <c r="EZY30" s="237"/>
      <c r="EZZ30" s="237"/>
      <c r="FAA30" s="237"/>
      <c r="FAB30" s="237"/>
      <c r="FAC30" s="237"/>
      <c r="FAD30" s="237"/>
      <c r="FAE30" s="237"/>
      <c r="FAF30" s="237"/>
      <c r="FAG30" s="237"/>
      <c r="FAH30" s="237"/>
      <c r="FAI30" s="237"/>
      <c r="FAJ30" s="237"/>
      <c r="FAK30" s="237"/>
      <c r="FAL30" s="237"/>
      <c r="FAM30" s="237"/>
      <c r="FAN30" s="237"/>
      <c r="FAO30" s="237"/>
      <c r="FAP30" s="237"/>
      <c r="FAQ30" s="237"/>
      <c r="FAR30" s="237"/>
      <c r="FAS30" s="237"/>
      <c r="FAT30" s="237"/>
      <c r="FAU30" s="237"/>
      <c r="FAV30" s="237"/>
      <c r="FAW30" s="237"/>
      <c r="FAX30" s="237"/>
      <c r="FAY30" s="237"/>
      <c r="FAZ30" s="237"/>
      <c r="FBA30" s="237"/>
      <c r="FBB30" s="237"/>
      <c r="FBC30" s="237"/>
      <c r="FBD30" s="237"/>
      <c r="FBE30" s="237"/>
      <c r="FBF30" s="237"/>
      <c r="FBG30" s="237"/>
      <c r="FBH30" s="237"/>
      <c r="FBI30" s="237"/>
      <c r="FBJ30" s="237"/>
      <c r="FBK30" s="237"/>
      <c r="FBL30" s="237"/>
      <c r="FBM30" s="237"/>
      <c r="FBN30" s="237"/>
      <c r="FBO30" s="237"/>
      <c r="FBP30" s="237"/>
      <c r="FBQ30" s="237"/>
      <c r="FBR30" s="237"/>
      <c r="FBS30" s="237"/>
      <c r="FBT30" s="237"/>
      <c r="FBU30" s="237"/>
      <c r="FBV30" s="237"/>
      <c r="FBW30" s="237"/>
      <c r="FBX30" s="237"/>
      <c r="FBY30" s="237"/>
      <c r="FBZ30" s="237"/>
      <c r="FCA30" s="237"/>
      <c r="FCB30" s="237"/>
      <c r="FCC30" s="237"/>
      <c r="FCD30" s="237"/>
      <c r="FCE30" s="237"/>
      <c r="FCF30" s="237"/>
      <c r="FCG30" s="237"/>
      <c r="FCH30" s="237"/>
      <c r="FCI30" s="237"/>
      <c r="FCJ30" s="237"/>
      <c r="FCK30" s="237"/>
      <c r="FCL30" s="237"/>
      <c r="FCM30" s="237"/>
      <c r="FCN30" s="237"/>
      <c r="FCO30" s="237"/>
      <c r="FCP30" s="237"/>
      <c r="FCQ30" s="237"/>
      <c r="FCR30" s="237"/>
      <c r="FCS30" s="237"/>
      <c r="FCT30" s="237"/>
      <c r="FCU30" s="237"/>
      <c r="FCV30" s="237"/>
      <c r="FCW30" s="237"/>
      <c r="FCX30" s="237"/>
      <c r="FCY30" s="237"/>
      <c r="FCZ30" s="237"/>
      <c r="FDA30" s="237"/>
      <c r="FDB30" s="237"/>
      <c r="FDC30" s="237"/>
      <c r="FDD30" s="237"/>
      <c r="FDE30" s="237"/>
      <c r="FDF30" s="237"/>
      <c r="FDG30" s="237"/>
      <c r="FDH30" s="237"/>
      <c r="FDI30" s="237"/>
      <c r="FDJ30" s="237"/>
      <c r="FDK30" s="237"/>
      <c r="FDL30" s="237"/>
      <c r="FDM30" s="237"/>
      <c r="FDN30" s="237"/>
      <c r="FDO30" s="237"/>
      <c r="FDP30" s="237"/>
      <c r="FDQ30" s="237"/>
      <c r="FDR30" s="237"/>
      <c r="FDS30" s="237"/>
      <c r="FDT30" s="237"/>
      <c r="FDU30" s="237"/>
      <c r="FDV30" s="237"/>
      <c r="FDW30" s="237"/>
      <c r="FDX30" s="237"/>
      <c r="FDY30" s="237"/>
      <c r="FDZ30" s="237"/>
      <c r="FEA30" s="237"/>
      <c r="FEB30" s="237"/>
      <c r="FEC30" s="237"/>
      <c r="FED30" s="237"/>
      <c r="FEE30" s="237"/>
      <c r="FEF30" s="237"/>
      <c r="FEG30" s="237"/>
      <c r="FEH30" s="237"/>
      <c r="FEI30" s="237"/>
      <c r="FEJ30" s="237"/>
      <c r="FEK30" s="237"/>
      <c r="FEL30" s="237"/>
      <c r="FEM30" s="237"/>
      <c r="FEN30" s="237"/>
      <c r="FEO30" s="237"/>
      <c r="FEP30" s="237"/>
      <c r="FEQ30" s="237"/>
      <c r="FER30" s="237"/>
      <c r="FES30" s="237"/>
      <c r="FET30" s="237"/>
      <c r="FEU30" s="237"/>
      <c r="FEV30" s="237"/>
      <c r="FEW30" s="237"/>
      <c r="FEX30" s="237"/>
      <c r="FEY30" s="237"/>
      <c r="FEZ30" s="237"/>
      <c r="FFA30" s="237"/>
      <c r="FFB30" s="237"/>
      <c r="FFC30" s="237"/>
      <c r="FFD30" s="237"/>
      <c r="FFE30" s="237"/>
      <c r="FFF30" s="237"/>
      <c r="FFG30" s="237"/>
      <c r="FFH30" s="237"/>
      <c r="FFI30" s="237"/>
      <c r="FFJ30" s="237"/>
      <c r="FFK30" s="237"/>
      <c r="FFL30" s="237"/>
      <c r="FFM30" s="237"/>
      <c r="FFN30" s="237"/>
      <c r="FFO30" s="237"/>
      <c r="FFP30" s="237"/>
      <c r="FFQ30" s="237"/>
      <c r="FFR30" s="237"/>
      <c r="FFS30" s="237"/>
      <c r="FFT30" s="237"/>
      <c r="FFU30" s="237"/>
      <c r="FFV30" s="237"/>
      <c r="FFW30" s="237"/>
      <c r="FFX30" s="237"/>
      <c r="FFY30" s="237"/>
      <c r="FFZ30" s="237"/>
      <c r="FGA30" s="237"/>
      <c r="FGB30" s="237"/>
      <c r="FGC30" s="237"/>
      <c r="FGD30" s="237"/>
      <c r="FGE30" s="237"/>
      <c r="FGF30" s="237"/>
      <c r="FGG30" s="237"/>
      <c r="FGH30" s="237"/>
      <c r="FGI30" s="237"/>
      <c r="FGJ30" s="237"/>
      <c r="FGK30" s="237"/>
      <c r="FGL30" s="237"/>
      <c r="FGM30" s="237"/>
      <c r="FGN30" s="237"/>
      <c r="FGO30" s="237"/>
      <c r="FGP30" s="237"/>
      <c r="FGQ30" s="237"/>
      <c r="FGR30" s="237"/>
      <c r="FGS30" s="237"/>
      <c r="FGT30" s="237"/>
      <c r="FGU30" s="237"/>
      <c r="FGV30" s="237"/>
      <c r="FGW30" s="237"/>
      <c r="FGX30" s="237"/>
      <c r="FGY30" s="237"/>
      <c r="FGZ30" s="237"/>
      <c r="FHA30" s="237"/>
      <c r="FHB30" s="237"/>
      <c r="FHC30" s="237"/>
      <c r="FHD30" s="237"/>
      <c r="FHE30" s="237"/>
      <c r="FHF30" s="237"/>
      <c r="FHG30" s="237"/>
      <c r="FHH30" s="237"/>
      <c r="FHI30" s="237"/>
      <c r="FHJ30" s="237"/>
      <c r="FHK30" s="237"/>
      <c r="FHL30" s="237"/>
      <c r="FHM30" s="237"/>
      <c r="FHN30" s="237"/>
      <c r="FHO30" s="237"/>
      <c r="FHP30" s="237"/>
      <c r="FHQ30" s="237"/>
      <c r="FHR30" s="237"/>
      <c r="FHS30" s="237"/>
      <c r="FHT30" s="237"/>
      <c r="FHU30" s="237"/>
      <c r="FHV30" s="237"/>
      <c r="FHW30" s="237"/>
      <c r="FHX30" s="237"/>
      <c r="FHY30" s="237"/>
      <c r="FHZ30" s="237"/>
      <c r="FIA30" s="237"/>
      <c r="FIB30" s="237"/>
      <c r="FIC30" s="237"/>
      <c r="FID30" s="237"/>
      <c r="FIE30" s="237"/>
      <c r="FIF30" s="237"/>
      <c r="FIG30" s="237"/>
      <c r="FIH30" s="237"/>
      <c r="FII30" s="237"/>
      <c r="FIJ30" s="237"/>
      <c r="FIK30" s="237"/>
      <c r="FIL30" s="237"/>
      <c r="FIM30" s="237"/>
      <c r="FIN30" s="237"/>
      <c r="FIO30" s="237"/>
      <c r="FIP30" s="237"/>
      <c r="FIQ30" s="237"/>
      <c r="FIR30" s="237"/>
      <c r="FIS30" s="237"/>
      <c r="FIT30" s="237"/>
      <c r="FIU30" s="237"/>
      <c r="FIV30" s="237"/>
      <c r="FIW30" s="237"/>
      <c r="FIX30" s="237"/>
      <c r="FIY30" s="237"/>
      <c r="FIZ30" s="237"/>
      <c r="FJA30" s="237"/>
      <c r="FJB30" s="237"/>
      <c r="FJC30" s="237"/>
      <c r="FJD30" s="237"/>
      <c r="FJE30" s="237"/>
      <c r="FJF30" s="237"/>
      <c r="FJG30" s="237"/>
      <c r="FJH30" s="237"/>
      <c r="FJI30" s="237"/>
      <c r="FJJ30" s="237"/>
      <c r="FJK30" s="237"/>
      <c r="FJL30" s="237"/>
      <c r="FJM30" s="237"/>
      <c r="FJN30" s="237"/>
      <c r="FJO30" s="237"/>
      <c r="FJP30" s="237"/>
      <c r="FJQ30" s="237"/>
      <c r="FJR30" s="237"/>
      <c r="FJS30" s="237"/>
      <c r="FJT30" s="237"/>
      <c r="FJU30" s="237"/>
      <c r="FJV30" s="237"/>
      <c r="FJW30" s="237"/>
      <c r="FJX30" s="237"/>
      <c r="FJY30" s="237"/>
      <c r="FJZ30" s="237"/>
      <c r="FKA30" s="237"/>
      <c r="FKB30" s="237"/>
      <c r="FKC30" s="237"/>
      <c r="FKD30" s="237"/>
      <c r="FKE30" s="237"/>
      <c r="FKF30" s="237"/>
      <c r="FKG30" s="237"/>
      <c r="FKH30" s="237"/>
      <c r="FKI30" s="237"/>
      <c r="FKJ30" s="237"/>
      <c r="FKK30" s="237"/>
      <c r="FKL30" s="237"/>
      <c r="FKM30" s="237"/>
      <c r="FKN30" s="237"/>
      <c r="FKO30" s="237"/>
      <c r="FKP30" s="237"/>
      <c r="FKQ30" s="237"/>
      <c r="FKR30" s="237"/>
      <c r="FKS30" s="237"/>
      <c r="FKT30" s="237"/>
      <c r="FKU30" s="237"/>
      <c r="FKV30" s="237"/>
      <c r="FKW30" s="237"/>
      <c r="FKX30" s="237"/>
      <c r="FKY30" s="237"/>
      <c r="FKZ30" s="237"/>
      <c r="FLA30" s="237"/>
      <c r="FLB30" s="237"/>
      <c r="FLC30" s="237"/>
      <c r="FLD30" s="237"/>
      <c r="FLE30" s="237"/>
      <c r="FLF30" s="237"/>
      <c r="FLG30" s="237"/>
      <c r="FLH30" s="237"/>
      <c r="FLI30" s="237"/>
      <c r="FLJ30" s="237"/>
      <c r="FLK30" s="237"/>
      <c r="FLL30" s="237"/>
      <c r="FLM30" s="237"/>
      <c r="FLN30" s="237"/>
      <c r="FLO30" s="237"/>
      <c r="FLP30" s="237"/>
      <c r="FLQ30" s="237"/>
      <c r="FLR30" s="237"/>
      <c r="FLS30" s="237"/>
      <c r="FLT30" s="237"/>
      <c r="FLU30" s="237"/>
      <c r="FLV30" s="237"/>
      <c r="FLW30" s="237"/>
      <c r="FLX30" s="237"/>
      <c r="FLY30" s="237"/>
      <c r="FLZ30" s="237"/>
      <c r="FMA30" s="237"/>
      <c r="FMB30" s="237"/>
      <c r="FMC30" s="237"/>
      <c r="FMD30" s="237"/>
      <c r="FME30" s="237"/>
      <c r="FMF30" s="237"/>
      <c r="FMG30" s="237"/>
      <c r="FMH30" s="237"/>
      <c r="FMI30" s="237"/>
      <c r="FMJ30" s="237"/>
      <c r="FMK30" s="237"/>
      <c r="FML30" s="237"/>
      <c r="FMM30" s="237"/>
      <c r="FMN30" s="237"/>
      <c r="FMO30" s="237"/>
      <c r="FMP30" s="237"/>
      <c r="FMQ30" s="237"/>
      <c r="FMR30" s="237"/>
      <c r="FMS30" s="237"/>
      <c r="FMT30" s="237"/>
      <c r="FMU30" s="237"/>
      <c r="FMV30" s="237"/>
      <c r="FMW30" s="237"/>
      <c r="FMX30" s="237"/>
      <c r="FMY30" s="237"/>
      <c r="FMZ30" s="237"/>
      <c r="FNA30" s="237"/>
      <c r="FNB30" s="237"/>
      <c r="FNC30" s="237"/>
      <c r="FND30" s="237"/>
      <c r="FNE30" s="237"/>
      <c r="FNF30" s="237"/>
      <c r="FNG30" s="237"/>
      <c r="FNH30" s="237"/>
      <c r="FNI30" s="237"/>
      <c r="FNJ30" s="237"/>
      <c r="FNK30" s="237"/>
      <c r="FNL30" s="237"/>
      <c r="FNM30" s="237"/>
      <c r="FNN30" s="237"/>
      <c r="FNO30" s="237"/>
      <c r="FNP30" s="237"/>
      <c r="FNQ30" s="237"/>
      <c r="FNR30" s="237"/>
      <c r="FNS30" s="237"/>
      <c r="FNT30" s="237"/>
      <c r="FNU30" s="237"/>
      <c r="FNV30" s="237"/>
      <c r="FNW30" s="237"/>
      <c r="FNX30" s="237"/>
      <c r="FNY30" s="237"/>
      <c r="FNZ30" s="237"/>
      <c r="FOA30" s="237"/>
      <c r="FOB30" s="237"/>
      <c r="FOC30" s="237"/>
      <c r="FOD30" s="237"/>
      <c r="FOE30" s="237"/>
      <c r="FOF30" s="237"/>
      <c r="FOG30" s="237"/>
      <c r="FOH30" s="237"/>
      <c r="FOI30" s="237"/>
      <c r="FOJ30" s="237"/>
      <c r="FOK30" s="237"/>
      <c r="FOL30" s="237"/>
      <c r="FOM30" s="237"/>
      <c r="FON30" s="237"/>
      <c r="FOO30" s="237"/>
      <c r="FOP30" s="237"/>
      <c r="FOQ30" s="237"/>
      <c r="FOR30" s="237"/>
      <c r="FOS30" s="237"/>
      <c r="FOT30" s="237"/>
      <c r="FOU30" s="237"/>
      <c r="FOV30" s="237"/>
      <c r="FOW30" s="237"/>
      <c r="FOX30" s="237"/>
      <c r="FOY30" s="237"/>
      <c r="FOZ30" s="237"/>
      <c r="FPA30" s="237"/>
      <c r="FPB30" s="237"/>
      <c r="FPC30" s="237"/>
      <c r="FPD30" s="237"/>
      <c r="FPE30" s="237"/>
      <c r="FPF30" s="237"/>
      <c r="FPG30" s="237"/>
      <c r="FPH30" s="237"/>
      <c r="FPI30" s="237"/>
      <c r="FPJ30" s="237"/>
      <c r="FPK30" s="237"/>
      <c r="FPL30" s="237"/>
      <c r="FPM30" s="237"/>
      <c r="FPN30" s="237"/>
      <c r="FPO30" s="237"/>
      <c r="FPP30" s="237"/>
      <c r="FPQ30" s="237"/>
      <c r="FPR30" s="237"/>
      <c r="FPS30" s="237"/>
      <c r="FPT30" s="237"/>
      <c r="FPU30" s="237"/>
      <c r="FPV30" s="237"/>
      <c r="FPW30" s="237"/>
      <c r="FPX30" s="237"/>
      <c r="FPY30" s="237"/>
      <c r="FPZ30" s="237"/>
      <c r="FQA30" s="237"/>
      <c r="FQB30" s="237"/>
      <c r="FQC30" s="237"/>
      <c r="FQD30" s="237"/>
      <c r="FQE30" s="237"/>
      <c r="FQF30" s="237"/>
      <c r="FQG30" s="237"/>
      <c r="FQH30" s="237"/>
      <c r="FQI30" s="237"/>
      <c r="FQJ30" s="237"/>
      <c r="FQK30" s="237"/>
      <c r="FQL30" s="237"/>
      <c r="FQM30" s="237"/>
      <c r="FQN30" s="237"/>
      <c r="FQO30" s="237"/>
      <c r="FQP30" s="237"/>
      <c r="FQQ30" s="237"/>
      <c r="FQR30" s="237"/>
      <c r="FQS30" s="237"/>
      <c r="FQT30" s="237"/>
      <c r="FQU30" s="237"/>
      <c r="FQV30" s="237"/>
      <c r="FQW30" s="237"/>
      <c r="FQX30" s="237"/>
      <c r="FQY30" s="237"/>
      <c r="FQZ30" s="237"/>
      <c r="FRA30" s="237"/>
      <c r="FRB30" s="237"/>
      <c r="FRC30" s="237"/>
      <c r="FRD30" s="237"/>
      <c r="FRE30" s="237"/>
      <c r="FRF30" s="237"/>
      <c r="FRG30" s="237"/>
      <c r="FRH30" s="237"/>
      <c r="FRI30" s="237"/>
      <c r="FRJ30" s="237"/>
      <c r="FRK30" s="237"/>
      <c r="FRL30" s="237"/>
      <c r="FRM30" s="237"/>
      <c r="FRN30" s="237"/>
      <c r="FRO30" s="237"/>
      <c r="FRP30" s="237"/>
      <c r="FRQ30" s="237"/>
      <c r="FRR30" s="237"/>
      <c r="FRS30" s="237"/>
      <c r="FRT30" s="237"/>
      <c r="FRU30" s="237"/>
      <c r="FRV30" s="237"/>
      <c r="FRW30" s="237"/>
      <c r="FRX30" s="237"/>
      <c r="FRY30" s="237"/>
      <c r="FRZ30" s="237"/>
      <c r="FSA30" s="237"/>
      <c r="FSB30" s="237"/>
      <c r="FSC30" s="237"/>
      <c r="FSD30" s="237"/>
      <c r="FSE30" s="237"/>
      <c r="FSF30" s="237"/>
      <c r="FSG30" s="237"/>
      <c r="FSH30" s="237"/>
      <c r="FSI30" s="237"/>
      <c r="FSJ30" s="237"/>
      <c r="FSK30" s="237"/>
      <c r="FSL30" s="237"/>
      <c r="FSM30" s="237"/>
      <c r="FSN30" s="237"/>
      <c r="FSO30" s="237"/>
      <c r="FSP30" s="237"/>
      <c r="FSQ30" s="237"/>
      <c r="FSR30" s="237"/>
      <c r="FSS30" s="237"/>
      <c r="FST30" s="237"/>
      <c r="FSU30" s="237"/>
      <c r="FSV30" s="237"/>
      <c r="FSW30" s="237"/>
      <c r="FSX30" s="237"/>
      <c r="FSY30" s="237"/>
      <c r="FSZ30" s="237"/>
      <c r="FTA30" s="237"/>
      <c r="FTB30" s="237"/>
      <c r="FTC30" s="237"/>
      <c r="FTD30" s="237"/>
      <c r="FTE30" s="237"/>
      <c r="FTF30" s="237"/>
      <c r="FTG30" s="237"/>
      <c r="FTH30" s="237"/>
      <c r="FTI30" s="237"/>
      <c r="FTJ30" s="237"/>
      <c r="FTK30" s="237"/>
      <c r="FTL30" s="237"/>
      <c r="FTM30" s="237"/>
      <c r="FTN30" s="237"/>
      <c r="FTO30" s="237"/>
      <c r="FTP30" s="237"/>
      <c r="FTQ30" s="237"/>
      <c r="FTR30" s="237"/>
      <c r="FTS30" s="237"/>
      <c r="FTT30" s="237"/>
      <c r="FTU30" s="237"/>
      <c r="FTV30" s="237"/>
      <c r="FTW30" s="237"/>
      <c r="FTX30" s="237"/>
      <c r="FTY30" s="237"/>
      <c r="FTZ30" s="237"/>
      <c r="FUA30" s="237"/>
      <c r="FUB30" s="237"/>
      <c r="FUC30" s="237"/>
      <c r="FUD30" s="237"/>
      <c r="FUE30" s="237"/>
      <c r="FUF30" s="237"/>
      <c r="FUG30" s="237"/>
      <c r="FUH30" s="237"/>
      <c r="FUI30" s="237"/>
      <c r="FUJ30" s="237"/>
      <c r="FUK30" s="237"/>
      <c r="FUL30" s="237"/>
      <c r="FUM30" s="237"/>
      <c r="FUN30" s="237"/>
      <c r="FUO30" s="237"/>
      <c r="FUP30" s="237"/>
      <c r="FUQ30" s="237"/>
      <c r="FUR30" s="237"/>
      <c r="FUS30" s="237"/>
      <c r="FUT30" s="237"/>
      <c r="FUU30" s="237"/>
      <c r="FUV30" s="237"/>
      <c r="FUW30" s="237"/>
      <c r="FUX30" s="237"/>
      <c r="FUY30" s="237"/>
      <c r="FUZ30" s="237"/>
      <c r="FVA30" s="237"/>
      <c r="FVB30" s="237"/>
      <c r="FVC30" s="237"/>
      <c r="FVD30" s="237"/>
      <c r="FVE30" s="237"/>
      <c r="FVF30" s="237"/>
      <c r="FVG30" s="237"/>
      <c r="FVH30" s="237"/>
      <c r="FVI30" s="237"/>
      <c r="FVJ30" s="237"/>
      <c r="FVK30" s="237"/>
      <c r="FVL30" s="237"/>
      <c r="FVM30" s="237"/>
      <c r="FVN30" s="237"/>
      <c r="FVO30" s="237"/>
      <c r="FVP30" s="237"/>
      <c r="FVQ30" s="237"/>
      <c r="FVR30" s="237"/>
      <c r="FVS30" s="237"/>
      <c r="FVT30" s="237"/>
      <c r="FVU30" s="237"/>
      <c r="FVV30" s="237"/>
      <c r="FVW30" s="237"/>
      <c r="FVX30" s="237"/>
      <c r="FVY30" s="237"/>
      <c r="FVZ30" s="237"/>
      <c r="FWA30" s="237"/>
      <c r="FWB30" s="237"/>
      <c r="FWC30" s="237"/>
      <c r="FWD30" s="237"/>
      <c r="FWE30" s="237"/>
      <c r="FWF30" s="237"/>
      <c r="FWG30" s="237"/>
      <c r="FWH30" s="237"/>
      <c r="FWI30" s="237"/>
      <c r="FWJ30" s="237"/>
      <c r="FWK30" s="237"/>
      <c r="FWL30" s="237"/>
      <c r="FWM30" s="237"/>
      <c r="FWN30" s="237"/>
      <c r="FWO30" s="237"/>
      <c r="FWP30" s="237"/>
      <c r="FWQ30" s="237"/>
      <c r="FWR30" s="237"/>
      <c r="FWS30" s="237"/>
      <c r="FWT30" s="237"/>
      <c r="FWU30" s="237"/>
      <c r="FWV30" s="237"/>
      <c r="FWW30" s="237"/>
      <c r="FWX30" s="237"/>
      <c r="FWY30" s="237"/>
      <c r="FWZ30" s="237"/>
      <c r="FXA30" s="237"/>
      <c r="FXB30" s="237"/>
      <c r="FXC30" s="237"/>
      <c r="FXD30" s="237"/>
      <c r="FXE30" s="237"/>
      <c r="FXF30" s="237"/>
      <c r="FXG30" s="237"/>
      <c r="FXH30" s="237"/>
      <c r="FXI30" s="237"/>
      <c r="FXJ30" s="237"/>
      <c r="FXK30" s="237"/>
      <c r="FXL30" s="237"/>
      <c r="FXM30" s="237"/>
      <c r="FXN30" s="237"/>
      <c r="FXO30" s="237"/>
      <c r="FXP30" s="237"/>
      <c r="FXQ30" s="237"/>
      <c r="FXR30" s="237"/>
      <c r="FXS30" s="237"/>
      <c r="FXT30" s="237"/>
      <c r="FXU30" s="237"/>
      <c r="FXV30" s="237"/>
      <c r="FXW30" s="237"/>
      <c r="FXX30" s="237"/>
      <c r="FXY30" s="237"/>
      <c r="FXZ30" s="237"/>
      <c r="FYA30" s="237"/>
      <c r="FYB30" s="237"/>
      <c r="FYC30" s="237"/>
      <c r="FYD30" s="237"/>
      <c r="FYE30" s="237"/>
      <c r="FYF30" s="237"/>
      <c r="FYG30" s="237"/>
      <c r="FYH30" s="237"/>
      <c r="FYI30" s="237"/>
      <c r="FYJ30" s="237"/>
      <c r="FYK30" s="237"/>
      <c r="FYL30" s="237"/>
      <c r="FYM30" s="237"/>
      <c r="FYN30" s="237"/>
      <c r="FYO30" s="237"/>
      <c r="FYP30" s="237"/>
      <c r="FYQ30" s="237"/>
      <c r="FYR30" s="237"/>
      <c r="FYS30" s="237"/>
      <c r="FYT30" s="237"/>
      <c r="FYU30" s="237"/>
      <c r="FYV30" s="237"/>
      <c r="FYW30" s="237"/>
      <c r="FYX30" s="237"/>
      <c r="FYY30" s="237"/>
      <c r="FYZ30" s="237"/>
      <c r="FZA30" s="237"/>
      <c r="FZB30" s="237"/>
      <c r="FZC30" s="237"/>
      <c r="FZD30" s="237"/>
      <c r="FZE30" s="237"/>
      <c r="FZF30" s="237"/>
      <c r="FZG30" s="237"/>
      <c r="FZH30" s="237"/>
      <c r="FZI30" s="237"/>
      <c r="FZJ30" s="237"/>
      <c r="FZK30" s="237"/>
      <c r="FZL30" s="237"/>
      <c r="FZM30" s="237"/>
      <c r="FZN30" s="237"/>
      <c r="FZO30" s="237"/>
      <c r="FZP30" s="237"/>
      <c r="FZQ30" s="237"/>
      <c r="FZR30" s="237"/>
      <c r="FZS30" s="237"/>
      <c r="FZT30" s="237"/>
      <c r="FZU30" s="237"/>
      <c r="FZV30" s="237"/>
      <c r="FZW30" s="237"/>
      <c r="FZX30" s="237"/>
      <c r="FZY30" s="237"/>
      <c r="FZZ30" s="237"/>
      <c r="GAA30" s="237"/>
      <c r="GAB30" s="237"/>
      <c r="GAC30" s="237"/>
      <c r="GAD30" s="237"/>
      <c r="GAE30" s="237"/>
      <c r="GAF30" s="237"/>
      <c r="GAG30" s="237"/>
      <c r="GAH30" s="237"/>
      <c r="GAI30" s="237"/>
      <c r="GAJ30" s="237"/>
      <c r="GAK30" s="237"/>
      <c r="GAL30" s="237"/>
      <c r="GAM30" s="237"/>
      <c r="GAN30" s="237"/>
      <c r="GAO30" s="237"/>
      <c r="GAP30" s="237"/>
      <c r="GAQ30" s="237"/>
      <c r="GAR30" s="237"/>
      <c r="GAS30" s="237"/>
      <c r="GAT30" s="237"/>
      <c r="GAU30" s="237"/>
      <c r="GAV30" s="237"/>
      <c r="GAW30" s="237"/>
      <c r="GAX30" s="237"/>
      <c r="GAY30" s="237"/>
      <c r="GAZ30" s="237"/>
      <c r="GBA30" s="237"/>
      <c r="GBB30" s="237"/>
      <c r="GBC30" s="237"/>
      <c r="GBD30" s="237"/>
      <c r="GBE30" s="237"/>
      <c r="GBF30" s="237"/>
      <c r="GBG30" s="237"/>
      <c r="GBH30" s="237"/>
      <c r="GBI30" s="237"/>
      <c r="GBJ30" s="237"/>
      <c r="GBK30" s="237"/>
      <c r="GBL30" s="237"/>
      <c r="GBM30" s="237"/>
      <c r="GBN30" s="237"/>
      <c r="GBO30" s="237"/>
      <c r="GBP30" s="237"/>
      <c r="GBQ30" s="237"/>
      <c r="GBR30" s="237"/>
      <c r="GBS30" s="237"/>
      <c r="GBT30" s="237"/>
      <c r="GBU30" s="237"/>
      <c r="GBV30" s="237"/>
      <c r="GBW30" s="237"/>
      <c r="GBX30" s="237"/>
      <c r="GBY30" s="237"/>
      <c r="GBZ30" s="237"/>
      <c r="GCA30" s="237"/>
      <c r="GCB30" s="237"/>
      <c r="GCC30" s="237"/>
      <c r="GCD30" s="237"/>
      <c r="GCE30" s="237"/>
      <c r="GCF30" s="237"/>
      <c r="GCG30" s="237"/>
      <c r="GCH30" s="237"/>
      <c r="GCI30" s="237"/>
      <c r="GCJ30" s="237"/>
      <c r="GCK30" s="237"/>
      <c r="GCL30" s="237"/>
      <c r="GCM30" s="237"/>
      <c r="GCN30" s="237"/>
      <c r="GCO30" s="237"/>
      <c r="GCP30" s="237"/>
      <c r="GCQ30" s="237"/>
      <c r="GCR30" s="237"/>
      <c r="GCS30" s="237"/>
      <c r="GCT30" s="237"/>
      <c r="GCU30" s="237"/>
      <c r="GCV30" s="237"/>
      <c r="GCW30" s="237"/>
      <c r="GCX30" s="237"/>
      <c r="GCY30" s="237"/>
      <c r="GCZ30" s="237"/>
      <c r="GDA30" s="237"/>
      <c r="GDB30" s="237"/>
      <c r="GDC30" s="237"/>
      <c r="GDD30" s="237"/>
      <c r="GDE30" s="237"/>
      <c r="GDF30" s="237"/>
      <c r="GDG30" s="237"/>
      <c r="GDH30" s="237"/>
      <c r="GDI30" s="237"/>
      <c r="GDJ30" s="237"/>
      <c r="GDK30" s="237"/>
      <c r="GDL30" s="237"/>
      <c r="GDM30" s="237"/>
      <c r="GDN30" s="237"/>
      <c r="GDO30" s="237"/>
      <c r="GDP30" s="237"/>
      <c r="GDQ30" s="237"/>
      <c r="GDR30" s="237"/>
      <c r="GDS30" s="237"/>
      <c r="GDT30" s="237"/>
      <c r="GDU30" s="237"/>
      <c r="GDV30" s="237"/>
      <c r="GDW30" s="237"/>
      <c r="GDX30" s="237"/>
      <c r="GDY30" s="237"/>
      <c r="GDZ30" s="237"/>
      <c r="GEA30" s="237"/>
      <c r="GEB30" s="237"/>
      <c r="GEC30" s="237"/>
      <c r="GED30" s="237"/>
      <c r="GEE30" s="237"/>
      <c r="GEF30" s="237"/>
      <c r="GEG30" s="237"/>
      <c r="GEH30" s="237"/>
      <c r="GEI30" s="237"/>
      <c r="GEJ30" s="237"/>
      <c r="GEK30" s="237"/>
      <c r="GEL30" s="237"/>
      <c r="GEM30" s="237"/>
      <c r="GEN30" s="237"/>
      <c r="GEO30" s="237"/>
      <c r="GEP30" s="237"/>
      <c r="GEQ30" s="237"/>
      <c r="GER30" s="237"/>
      <c r="GES30" s="237"/>
      <c r="GET30" s="237"/>
      <c r="GEU30" s="237"/>
      <c r="GEV30" s="237"/>
      <c r="GEW30" s="237"/>
      <c r="GEX30" s="237"/>
      <c r="GEY30" s="237"/>
      <c r="GEZ30" s="237"/>
      <c r="GFA30" s="237"/>
      <c r="GFB30" s="237"/>
      <c r="GFC30" s="237"/>
      <c r="GFD30" s="237"/>
      <c r="GFE30" s="237"/>
      <c r="GFF30" s="237"/>
      <c r="GFG30" s="237"/>
      <c r="GFH30" s="237"/>
      <c r="GFI30" s="237"/>
      <c r="GFJ30" s="237"/>
      <c r="GFK30" s="237"/>
      <c r="GFL30" s="237"/>
      <c r="GFM30" s="237"/>
      <c r="GFN30" s="237"/>
      <c r="GFO30" s="237"/>
      <c r="GFP30" s="237"/>
      <c r="GFQ30" s="237"/>
      <c r="GFR30" s="237"/>
      <c r="GFS30" s="237"/>
      <c r="GFT30" s="237"/>
      <c r="GFU30" s="237"/>
      <c r="GFV30" s="237"/>
      <c r="GFW30" s="237"/>
      <c r="GFX30" s="237"/>
      <c r="GFY30" s="237"/>
      <c r="GFZ30" s="237"/>
      <c r="GGA30" s="237"/>
      <c r="GGB30" s="237"/>
      <c r="GGC30" s="237"/>
      <c r="GGD30" s="237"/>
      <c r="GGE30" s="237"/>
      <c r="GGF30" s="237"/>
      <c r="GGG30" s="237"/>
      <c r="GGH30" s="237"/>
      <c r="GGI30" s="237"/>
      <c r="GGJ30" s="237"/>
      <c r="GGK30" s="237"/>
      <c r="GGL30" s="237"/>
      <c r="GGM30" s="237"/>
      <c r="GGN30" s="237"/>
      <c r="GGO30" s="237"/>
      <c r="GGP30" s="237"/>
      <c r="GGQ30" s="237"/>
      <c r="GGR30" s="237"/>
      <c r="GGS30" s="237"/>
      <c r="GGT30" s="237"/>
      <c r="GGU30" s="237"/>
      <c r="GGV30" s="237"/>
      <c r="GGW30" s="237"/>
      <c r="GGX30" s="237"/>
      <c r="GGY30" s="237"/>
      <c r="GGZ30" s="237"/>
      <c r="GHA30" s="237"/>
      <c r="GHB30" s="237"/>
      <c r="GHC30" s="237"/>
      <c r="GHD30" s="237"/>
      <c r="GHE30" s="237"/>
      <c r="GHF30" s="237"/>
      <c r="GHG30" s="237"/>
      <c r="GHH30" s="237"/>
      <c r="GHI30" s="237"/>
      <c r="GHJ30" s="237"/>
      <c r="GHK30" s="237"/>
      <c r="GHL30" s="237"/>
      <c r="GHM30" s="237"/>
      <c r="GHN30" s="237"/>
      <c r="GHO30" s="237"/>
      <c r="GHP30" s="237"/>
      <c r="GHQ30" s="237"/>
      <c r="GHR30" s="237"/>
      <c r="GHS30" s="237"/>
      <c r="GHT30" s="237"/>
      <c r="GHU30" s="237"/>
      <c r="GHV30" s="237"/>
      <c r="GHW30" s="237"/>
      <c r="GHX30" s="237"/>
      <c r="GHY30" s="237"/>
      <c r="GHZ30" s="237"/>
      <c r="GIA30" s="237"/>
      <c r="GIB30" s="237"/>
      <c r="GIC30" s="237"/>
      <c r="GID30" s="237"/>
      <c r="GIE30" s="237"/>
      <c r="GIF30" s="237"/>
      <c r="GIG30" s="237"/>
      <c r="GIH30" s="237"/>
      <c r="GII30" s="237"/>
      <c r="GIJ30" s="237"/>
      <c r="GIK30" s="237"/>
      <c r="GIL30" s="237"/>
      <c r="GIM30" s="237"/>
      <c r="GIN30" s="237"/>
      <c r="GIO30" s="237"/>
      <c r="GIP30" s="237"/>
      <c r="GIQ30" s="237"/>
      <c r="GIR30" s="237"/>
      <c r="GIS30" s="237"/>
      <c r="GIT30" s="237"/>
      <c r="GIU30" s="237"/>
      <c r="GIV30" s="237"/>
      <c r="GIW30" s="237"/>
      <c r="GIX30" s="237"/>
      <c r="GIY30" s="237"/>
      <c r="GIZ30" s="237"/>
      <c r="GJA30" s="237"/>
      <c r="GJB30" s="237"/>
      <c r="GJC30" s="237"/>
      <c r="GJD30" s="237"/>
      <c r="GJE30" s="237"/>
      <c r="GJF30" s="237"/>
      <c r="GJG30" s="237"/>
      <c r="GJH30" s="237"/>
      <c r="GJI30" s="237"/>
      <c r="GJJ30" s="237"/>
      <c r="GJK30" s="237"/>
      <c r="GJL30" s="237"/>
      <c r="GJM30" s="237"/>
      <c r="GJN30" s="237"/>
      <c r="GJO30" s="237"/>
      <c r="GJP30" s="237"/>
      <c r="GJQ30" s="237"/>
      <c r="GJR30" s="237"/>
      <c r="GJS30" s="237"/>
      <c r="GJT30" s="237"/>
      <c r="GJU30" s="237"/>
      <c r="GJV30" s="237"/>
      <c r="GJW30" s="237"/>
      <c r="GJX30" s="237"/>
      <c r="GJY30" s="237"/>
      <c r="GJZ30" s="237"/>
      <c r="GKA30" s="237"/>
      <c r="GKB30" s="237"/>
      <c r="GKC30" s="237"/>
      <c r="GKD30" s="237"/>
      <c r="GKE30" s="237"/>
      <c r="GKF30" s="237"/>
      <c r="GKG30" s="237"/>
      <c r="GKH30" s="237"/>
      <c r="GKI30" s="237"/>
      <c r="GKJ30" s="237"/>
      <c r="GKK30" s="237"/>
      <c r="GKL30" s="237"/>
      <c r="GKM30" s="237"/>
      <c r="GKN30" s="237"/>
      <c r="GKO30" s="237"/>
      <c r="GKP30" s="237"/>
      <c r="GKQ30" s="237"/>
      <c r="GKR30" s="237"/>
      <c r="GKS30" s="237"/>
      <c r="GKT30" s="237"/>
      <c r="GKU30" s="237"/>
      <c r="GKV30" s="237"/>
      <c r="GKW30" s="237"/>
      <c r="GKX30" s="237"/>
      <c r="GKY30" s="237"/>
      <c r="GKZ30" s="237"/>
      <c r="GLA30" s="237"/>
      <c r="GLB30" s="237"/>
      <c r="GLC30" s="237"/>
      <c r="GLD30" s="237"/>
      <c r="GLE30" s="237"/>
      <c r="GLF30" s="237"/>
      <c r="GLG30" s="237"/>
      <c r="GLH30" s="237"/>
      <c r="GLI30" s="237"/>
      <c r="GLJ30" s="237"/>
      <c r="GLK30" s="237"/>
      <c r="GLL30" s="237"/>
      <c r="GLM30" s="237"/>
      <c r="GLN30" s="237"/>
      <c r="GLO30" s="237"/>
      <c r="GLP30" s="237"/>
      <c r="GLQ30" s="237"/>
      <c r="GLR30" s="237"/>
      <c r="GLS30" s="237"/>
      <c r="GLT30" s="237"/>
      <c r="GLU30" s="237"/>
      <c r="GLV30" s="237"/>
      <c r="GLW30" s="237"/>
      <c r="GLX30" s="237"/>
      <c r="GLY30" s="237"/>
      <c r="GLZ30" s="237"/>
      <c r="GMA30" s="237"/>
      <c r="GMB30" s="237"/>
      <c r="GMC30" s="237"/>
      <c r="GMD30" s="237"/>
      <c r="GME30" s="237"/>
      <c r="GMF30" s="237"/>
      <c r="GMG30" s="237"/>
      <c r="GMH30" s="237"/>
      <c r="GMI30" s="237"/>
      <c r="GMJ30" s="237"/>
      <c r="GMK30" s="237"/>
      <c r="GML30" s="237"/>
      <c r="GMM30" s="237"/>
      <c r="GMN30" s="237"/>
      <c r="GMO30" s="237"/>
      <c r="GMP30" s="237"/>
      <c r="GMQ30" s="237"/>
      <c r="GMR30" s="237"/>
      <c r="GMS30" s="237"/>
      <c r="GMT30" s="237"/>
      <c r="GMU30" s="237"/>
      <c r="GMV30" s="237"/>
      <c r="GMW30" s="237"/>
      <c r="GMX30" s="237"/>
      <c r="GMY30" s="237"/>
      <c r="GMZ30" s="237"/>
      <c r="GNA30" s="237"/>
      <c r="GNB30" s="237"/>
      <c r="GNC30" s="237"/>
      <c r="GND30" s="237"/>
      <c r="GNE30" s="237"/>
      <c r="GNF30" s="237"/>
      <c r="GNG30" s="237"/>
      <c r="GNH30" s="237"/>
      <c r="GNI30" s="237"/>
      <c r="GNJ30" s="237"/>
      <c r="GNK30" s="237"/>
      <c r="GNL30" s="237"/>
      <c r="GNM30" s="237"/>
      <c r="GNN30" s="237"/>
      <c r="GNO30" s="237"/>
      <c r="GNP30" s="237"/>
      <c r="GNQ30" s="237"/>
      <c r="GNR30" s="237"/>
      <c r="GNS30" s="237"/>
      <c r="GNT30" s="237"/>
      <c r="GNU30" s="237"/>
      <c r="GNV30" s="237"/>
      <c r="GNW30" s="237"/>
      <c r="GNX30" s="237"/>
      <c r="GNY30" s="237"/>
      <c r="GNZ30" s="237"/>
      <c r="GOA30" s="237"/>
      <c r="GOB30" s="237"/>
      <c r="GOC30" s="237"/>
      <c r="GOD30" s="237"/>
      <c r="GOE30" s="237"/>
      <c r="GOF30" s="237"/>
      <c r="GOG30" s="237"/>
      <c r="GOH30" s="237"/>
      <c r="GOI30" s="237"/>
      <c r="GOJ30" s="237"/>
      <c r="GOK30" s="237"/>
      <c r="GOL30" s="237"/>
      <c r="GOM30" s="237"/>
      <c r="GON30" s="237"/>
      <c r="GOO30" s="237"/>
      <c r="GOP30" s="237"/>
      <c r="GOQ30" s="237"/>
      <c r="GOR30" s="237"/>
      <c r="GOS30" s="237"/>
      <c r="GOT30" s="237"/>
      <c r="GOU30" s="237"/>
      <c r="GOV30" s="237"/>
      <c r="GOW30" s="237"/>
      <c r="GOX30" s="237"/>
      <c r="GOY30" s="237"/>
      <c r="GOZ30" s="237"/>
      <c r="GPA30" s="237"/>
      <c r="GPB30" s="237"/>
      <c r="GPC30" s="237"/>
      <c r="GPD30" s="237"/>
      <c r="GPE30" s="237"/>
      <c r="GPF30" s="237"/>
      <c r="GPG30" s="237"/>
      <c r="GPH30" s="237"/>
      <c r="GPI30" s="237"/>
      <c r="GPJ30" s="237"/>
      <c r="GPK30" s="237"/>
      <c r="GPL30" s="237"/>
      <c r="GPM30" s="237"/>
      <c r="GPN30" s="237"/>
      <c r="GPO30" s="237"/>
      <c r="GPP30" s="237"/>
      <c r="GPQ30" s="237"/>
      <c r="GPR30" s="237"/>
      <c r="GPS30" s="237"/>
      <c r="GPT30" s="237"/>
      <c r="GPU30" s="237"/>
      <c r="GPV30" s="237"/>
      <c r="GPW30" s="237"/>
      <c r="GPX30" s="237"/>
      <c r="GPY30" s="237"/>
      <c r="GPZ30" s="237"/>
      <c r="GQA30" s="237"/>
      <c r="GQB30" s="237"/>
      <c r="GQC30" s="237"/>
      <c r="GQD30" s="237"/>
      <c r="GQE30" s="237"/>
      <c r="GQF30" s="237"/>
      <c r="GQG30" s="237"/>
      <c r="GQH30" s="237"/>
      <c r="GQI30" s="237"/>
      <c r="GQJ30" s="237"/>
      <c r="GQK30" s="237"/>
      <c r="GQL30" s="237"/>
      <c r="GQM30" s="237"/>
      <c r="GQN30" s="237"/>
      <c r="GQO30" s="237"/>
      <c r="GQP30" s="237"/>
      <c r="GQQ30" s="237"/>
      <c r="GQR30" s="237"/>
      <c r="GQS30" s="237"/>
      <c r="GQT30" s="237"/>
      <c r="GQU30" s="237"/>
      <c r="GQV30" s="237"/>
      <c r="GQW30" s="237"/>
      <c r="GQX30" s="237"/>
      <c r="GQY30" s="237"/>
      <c r="GQZ30" s="237"/>
      <c r="GRA30" s="237"/>
      <c r="GRB30" s="237"/>
      <c r="GRC30" s="237"/>
      <c r="GRD30" s="237"/>
      <c r="GRE30" s="237"/>
      <c r="GRF30" s="237"/>
      <c r="GRG30" s="237"/>
      <c r="GRH30" s="237"/>
      <c r="GRI30" s="237"/>
      <c r="GRJ30" s="237"/>
      <c r="GRK30" s="237"/>
      <c r="GRL30" s="237"/>
      <c r="GRM30" s="237"/>
      <c r="GRN30" s="237"/>
      <c r="GRO30" s="237"/>
      <c r="GRP30" s="237"/>
      <c r="GRQ30" s="237"/>
      <c r="GRR30" s="237"/>
      <c r="GRS30" s="237"/>
      <c r="GRT30" s="237"/>
      <c r="GRU30" s="237"/>
      <c r="GRV30" s="237"/>
      <c r="GRW30" s="237"/>
      <c r="GRX30" s="237"/>
      <c r="GRY30" s="237"/>
      <c r="GRZ30" s="237"/>
      <c r="GSA30" s="237"/>
      <c r="GSB30" s="237"/>
      <c r="GSC30" s="237"/>
      <c r="GSD30" s="237"/>
      <c r="GSE30" s="237"/>
      <c r="GSF30" s="237"/>
      <c r="GSG30" s="237"/>
      <c r="GSH30" s="237"/>
      <c r="GSI30" s="237"/>
      <c r="GSJ30" s="237"/>
      <c r="GSK30" s="237"/>
      <c r="GSL30" s="237"/>
      <c r="GSM30" s="237"/>
      <c r="GSN30" s="237"/>
      <c r="GSO30" s="237"/>
      <c r="GSP30" s="237"/>
      <c r="GSQ30" s="237"/>
      <c r="GSR30" s="237"/>
      <c r="GSS30" s="237"/>
      <c r="GST30" s="237"/>
      <c r="GSU30" s="237"/>
      <c r="GSV30" s="237"/>
      <c r="GSW30" s="237"/>
      <c r="GSX30" s="237"/>
      <c r="GSY30" s="237"/>
      <c r="GSZ30" s="237"/>
      <c r="GTA30" s="237"/>
      <c r="GTB30" s="237"/>
      <c r="GTC30" s="237"/>
      <c r="GTD30" s="237"/>
      <c r="GTE30" s="237"/>
      <c r="GTF30" s="237"/>
      <c r="GTG30" s="237"/>
      <c r="GTH30" s="237"/>
      <c r="GTI30" s="237"/>
      <c r="GTJ30" s="237"/>
      <c r="GTK30" s="237"/>
      <c r="GTL30" s="237"/>
      <c r="GTM30" s="237"/>
      <c r="GTN30" s="237"/>
      <c r="GTO30" s="237"/>
      <c r="GTP30" s="237"/>
      <c r="GTQ30" s="237"/>
      <c r="GTR30" s="237"/>
      <c r="GTS30" s="237"/>
      <c r="GTT30" s="237"/>
      <c r="GTU30" s="237"/>
      <c r="GTV30" s="237"/>
      <c r="GTW30" s="237"/>
      <c r="GTX30" s="237"/>
      <c r="GTY30" s="237"/>
      <c r="GTZ30" s="237"/>
      <c r="GUA30" s="237"/>
      <c r="GUB30" s="237"/>
      <c r="GUC30" s="237"/>
      <c r="GUD30" s="237"/>
      <c r="GUE30" s="237"/>
      <c r="GUF30" s="237"/>
      <c r="GUG30" s="237"/>
      <c r="GUH30" s="237"/>
      <c r="GUI30" s="237"/>
      <c r="GUJ30" s="237"/>
      <c r="GUK30" s="237"/>
      <c r="GUL30" s="237"/>
      <c r="GUM30" s="237"/>
      <c r="GUN30" s="237"/>
      <c r="GUO30" s="237"/>
      <c r="GUP30" s="237"/>
      <c r="GUQ30" s="237"/>
      <c r="GUR30" s="237"/>
      <c r="GUS30" s="237"/>
      <c r="GUT30" s="237"/>
      <c r="GUU30" s="237"/>
      <c r="GUV30" s="237"/>
      <c r="GUW30" s="237"/>
      <c r="GUX30" s="237"/>
      <c r="GUY30" s="237"/>
      <c r="GUZ30" s="237"/>
      <c r="GVA30" s="237"/>
      <c r="GVB30" s="237"/>
      <c r="GVC30" s="237"/>
      <c r="GVD30" s="237"/>
      <c r="GVE30" s="237"/>
      <c r="GVF30" s="237"/>
      <c r="GVG30" s="237"/>
      <c r="GVH30" s="237"/>
      <c r="GVI30" s="237"/>
      <c r="GVJ30" s="237"/>
      <c r="GVK30" s="237"/>
      <c r="GVL30" s="237"/>
      <c r="GVM30" s="237"/>
      <c r="GVN30" s="237"/>
      <c r="GVO30" s="237"/>
      <c r="GVP30" s="237"/>
      <c r="GVQ30" s="237"/>
      <c r="GVR30" s="237"/>
      <c r="GVS30" s="237"/>
      <c r="GVT30" s="237"/>
      <c r="GVU30" s="237"/>
      <c r="GVV30" s="237"/>
      <c r="GVW30" s="237"/>
      <c r="GVX30" s="237"/>
      <c r="GVY30" s="237"/>
      <c r="GVZ30" s="237"/>
      <c r="GWA30" s="237"/>
      <c r="GWB30" s="237"/>
      <c r="GWC30" s="237"/>
      <c r="GWD30" s="237"/>
      <c r="GWE30" s="237"/>
      <c r="GWF30" s="237"/>
      <c r="GWG30" s="237"/>
      <c r="GWH30" s="237"/>
      <c r="GWI30" s="237"/>
      <c r="GWJ30" s="237"/>
      <c r="GWK30" s="237"/>
      <c r="GWL30" s="237"/>
      <c r="GWM30" s="237"/>
      <c r="GWN30" s="237"/>
      <c r="GWO30" s="237"/>
      <c r="GWP30" s="237"/>
      <c r="GWQ30" s="237"/>
      <c r="GWR30" s="237"/>
      <c r="GWS30" s="237"/>
      <c r="GWT30" s="237"/>
      <c r="GWU30" s="237"/>
      <c r="GWV30" s="237"/>
      <c r="GWW30" s="237"/>
      <c r="GWX30" s="237"/>
      <c r="GWY30" s="237"/>
      <c r="GWZ30" s="237"/>
      <c r="GXA30" s="237"/>
      <c r="GXB30" s="237"/>
      <c r="GXC30" s="237"/>
      <c r="GXD30" s="237"/>
      <c r="GXE30" s="237"/>
      <c r="GXF30" s="237"/>
      <c r="GXG30" s="237"/>
      <c r="GXH30" s="237"/>
      <c r="GXI30" s="237"/>
      <c r="GXJ30" s="237"/>
      <c r="GXK30" s="237"/>
      <c r="GXL30" s="237"/>
      <c r="GXM30" s="237"/>
      <c r="GXN30" s="237"/>
      <c r="GXO30" s="237"/>
      <c r="GXP30" s="237"/>
      <c r="GXQ30" s="237"/>
      <c r="GXR30" s="237"/>
      <c r="GXS30" s="237"/>
      <c r="GXT30" s="237"/>
      <c r="GXU30" s="237"/>
      <c r="GXV30" s="237"/>
      <c r="GXW30" s="237"/>
      <c r="GXX30" s="237"/>
      <c r="GXY30" s="237"/>
      <c r="GXZ30" s="237"/>
      <c r="GYA30" s="237"/>
      <c r="GYB30" s="237"/>
      <c r="GYC30" s="237"/>
      <c r="GYD30" s="237"/>
      <c r="GYE30" s="237"/>
      <c r="GYF30" s="237"/>
      <c r="GYG30" s="237"/>
      <c r="GYH30" s="237"/>
      <c r="GYI30" s="237"/>
      <c r="GYJ30" s="237"/>
      <c r="GYK30" s="237"/>
      <c r="GYL30" s="237"/>
      <c r="GYM30" s="237"/>
      <c r="GYN30" s="237"/>
      <c r="GYO30" s="237"/>
      <c r="GYP30" s="237"/>
      <c r="GYQ30" s="237"/>
      <c r="GYR30" s="237"/>
      <c r="GYS30" s="237"/>
      <c r="GYT30" s="237"/>
      <c r="GYU30" s="237"/>
      <c r="GYV30" s="237"/>
      <c r="GYW30" s="237"/>
      <c r="GYX30" s="237"/>
      <c r="GYY30" s="237"/>
      <c r="GYZ30" s="237"/>
      <c r="GZA30" s="237"/>
      <c r="GZB30" s="237"/>
      <c r="GZC30" s="237"/>
      <c r="GZD30" s="237"/>
      <c r="GZE30" s="237"/>
      <c r="GZF30" s="237"/>
      <c r="GZG30" s="237"/>
      <c r="GZH30" s="237"/>
      <c r="GZI30" s="237"/>
      <c r="GZJ30" s="237"/>
      <c r="GZK30" s="237"/>
      <c r="GZL30" s="237"/>
      <c r="GZM30" s="237"/>
      <c r="GZN30" s="237"/>
      <c r="GZO30" s="237"/>
      <c r="GZP30" s="237"/>
      <c r="GZQ30" s="237"/>
      <c r="GZR30" s="237"/>
      <c r="GZS30" s="237"/>
      <c r="GZT30" s="237"/>
      <c r="GZU30" s="237"/>
      <c r="GZV30" s="237"/>
      <c r="GZW30" s="237"/>
      <c r="GZX30" s="237"/>
      <c r="GZY30" s="237"/>
      <c r="GZZ30" s="237"/>
      <c r="HAA30" s="237"/>
      <c r="HAB30" s="237"/>
      <c r="HAC30" s="237"/>
      <c r="HAD30" s="237"/>
      <c r="HAE30" s="237"/>
      <c r="HAF30" s="237"/>
      <c r="HAG30" s="237"/>
      <c r="HAH30" s="237"/>
      <c r="HAI30" s="237"/>
      <c r="HAJ30" s="237"/>
      <c r="HAK30" s="237"/>
      <c r="HAL30" s="237"/>
      <c r="HAM30" s="237"/>
      <c r="HAN30" s="237"/>
      <c r="HAO30" s="237"/>
      <c r="HAP30" s="237"/>
      <c r="HAQ30" s="237"/>
      <c r="HAR30" s="237"/>
      <c r="HAS30" s="237"/>
      <c r="HAT30" s="237"/>
      <c r="HAU30" s="237"/>
      <c r="HAV30" s="237"/>
      <c r="HAW30" s="237"/>
      <c r="HAX30" s="237"/>
      <c r="HAY30" s="237"/>
      <c r="HAZ30" s="237"/>
      <c r="HBA30" s="237"/>
      <c r="HBB30" s="237"/>
      <c r="HBC30" s="237"/>
      <c r="HBD30" s="237"/>
      <c r="HBE30" s="237"/>
      <c r="HBF30" s="237"/>
      <c r="HBG30" s="237"/>
      <c r="HBH30" s="237"/>
      <c r="HBI30" s="237"/>
      <c r="HBJ30" s="237"/>
      <c r="HBK30" s="237"/>
      <c r="HBL30" s="237"/>
      <c r="HBM30" s="237"/>
      <c r="HBN30" s="237"/>
      <c r="HBO30" s="237"/>
      <c r="HBP30" s="237"/>
      <c r="HBQ30" s="237"/>
      <c r="HBR30" s="237"/>
      <c r="HBS30" s="237"/>
      <c r="HBT30" s="237"/>
      <c r="HBU30" s="237"/>
      <c r="HBV30" s="237"/>
      <c r="HBW30" s="237"/>
      <c r="HBX30" s="237"/>
      <c r="HBY30" s="237"/>
      <c r="HBZ30" s="237"/>
      <c r="HCA30" s="237"/>
      <c r="HCB30" s="237"/>
      <c r="HCC30" s="237"/>
      <c r="HCD30" s="237"/>
      <c r="HCE30" s="237"/>
      <c r="HCF30" s="237"/>
      <c r="HCG30" s="237"/>
      <c r="HCH30" s="237"/>
      <c r="HCI30" s="237"/>
      <c r="HCJ30" s="237"/>
      <c r="HCK30" s="237"/>
      <c r="HCL30" s="237"/>
      <c r="HCM30" s="237"/>
      <c r="HCN30" s="237"/>
      <c r="HCO30" s="237"/>
      <c r="HCP30" s="237"/>
      <c r="HCQ30" s="237"/>
      <c r="HCR30" s="237"/>
      <c r="HCS30" s="237"/>
      <c r="HCT30" s="237"/>
      <c r="HCU30" s="237"/>
      <c r="HCV30" s="237"/>
      <c r="HCW30" s="237"/>
      <c r="HCX30" s="237"/>
      <c r="HCY30" s="237"/>
      <c r="HCZ30" s="237"/>
      <c r="HDA30" s="237"/>
      <c r="HDB30" s="237"/>
      <c r="HDC30" s="237"/>
      <c r="HDD30" s="237"/>
      <c r="HDE30" s="237"/>
      <c r="HDF30" s="237"/>
      <c r="HDG30" s="237"/>
      <c r="HDH30" s="237"/>
      <c r="HDI30" s="237"/>
      <c r="HDJ30" s="237"/>
      <c r="HDK30" s="237"/>
      <c r="HDL30" s="237"/>
      <c r="HDM30" s="237"/>
      <c r="HDN30" s="237"/>
      <c r="HDO30" s="237"/>
      <c r="HDP30" s="237"/>
      <c r="HDQ30" s="237"/>
      <c r="HDR30" s="237"/>
      <c r="HDS30" s="237"/>
      <c r="HDT30" s="237"/>
      <c r="HDU30" s="237"/>
      <c r="HDV30" s="237"/>
      <c r="HDW30" s="237"/>
      <c r="HDX30" s="237"/>
      <c r="HDY30" s="237"/>
      <c r="HDZ30" s="237"/>
      <c r="HEA30" s="237"/>
      <c r="HEB30" s="237"/>
      <c r="HEC30" s="237"/>
      <c r="HED30" s="237"/>
      <c r="HEE30" s="237"/>
      <c r="HEF30" s="237"/>
      <c r="HEG30" s="237"/>
      <c r="HEH30" s="237"/>
      <c r="HEI30" s="237"/>
      <c r="HEJ30" s="237"/>
      <c r="HEK30" s="237"/>
      <c r="HEL30" s="237"/>
      <c r="HEM30" s="237"/>
      <c r="HEN30" s="237"/>
      <c r="HEO30" s="237"/>
      <c r="HEP30" s="237"/>
      <c r="HEQ30" s="237"/>
      <c r="HER30" s="237"/>
      <c r="HES30" s="237"/>
      <c r="HET30" s="237"/>
      <c r="HEU30" s="237"/>
      <c r="HEV30" s="237"/>
      <c r="HEW30" s="237"/>
      <c r="HEX30" s="237"/>
      <c r="HEY30" s="237"/>
      <c r="HEZ30" s="237"/>
      <c r="HFA30" s="237"/>
      <c r="HFB30" s="237"/>
      <c r="HFC30" s="237"/>
      <c r="HFD30" s="237"/>
      <c r="HFE30" s="237"/>
      <c r="HFF30" s="237"/>
      <c r="HFG30" s="237"/>
      <c r="HFH30" s="237"/>
      <c r="HFI30" s="237"/>
      <c r="HFJ30" s="237"/>
      <c r="HFK30" s="237"/>
      <c r="HFL30" s="237"/>
      <c r="HFM30" s="237"/>
      <c r="HFN30" s="237"/>
      <c r="HFO30" s="237"/>
      <c r="HFP30" s="237"/>
      <c r="HFQ30" s="237"/>
      <c r="HFR30" s="237"/>
      <c r="HFS30" s="237"/>
      <c r="HFT30" s="237"/>
      <c r="HFU30" s="237"/>
      <c r="HFV30" s="237"/>
      <c r="HFW30" s="237"/>
      <c r="HFX30" s="237"/>
      <c r="HFY30" s="237"/>
      <c r="HFZ30" s="237"/>
      <c r="HGA30" s="237"/>
      <c r="HGB30" s="237"/>
      <c r="HGC30" s="237"/>
      <c r="HGD30" s="237"/>
      <c r="HGE30" s="237"/>
      <c r="HGF30" s="237"/>
      <c r="HGG30" s="237"/>
      <c r="HGH30" s="237"/>
      <c r="HGI30" s="237"/>
      <c r="HGJ30" s="237"/>
      <c r="HGK30" s="237"/>
      <c r="HGL30" s="237"/>
      <c r="HGM30" s="237"/>
      <c r="HGN30" s="237"/>
      <c r="HGO30" s="237"/>
      <c r="HGP30" s="237"/>
      <c r="HGQ30" s="237"/>
      <c r="HGR30" s="237"/>
      <c r="HGS30" s="237"/>
      <c r="HGT30" s="237"/>
      <c r="HGU30" s="237"/>
      <c r="HGV30" s="237"/>
      <c r="HGW30" s="237"/>
      <c r="HGX30" s="237"/>
      <c r="HGY30" s="237"/>
      <c r="HGZ30" s="237"/>
      <c r="HHA30" s="237"/>
      <c r="HHB30" s="237"/>
      <c r="HHC30" s="237"/>
      <c r="HHD30" s="237"/>
      <c r="HHE30" s="237"/>
      <c r="HHF30" s="237"/>
      <c r="HHG30" s="237"/>
      <c r="HHH30" s="237"/>
      <c r="HHI30" s="237"/>
      <c r="HHJ30" s="237"/>
      <c r="HHK30" s="237"/>
      <c r="HHL30" s="237"/>
      <c r="HHM30" s="237"/>
      <c r="HHN30" s="237"/>
      <c r="HHO30" s="237"/>
      <c r="HHP30" s="237"/>
      <c r="HHQ30" s="237"/>
      <c r="HHR30" s="237"/>
      <c r="HHS30" s="237"/>
      <c r="HHT30" s="237"/>
      <c r="HHU30" s="237"/>
      <c r="HHV30" s="237"/>
      <c r="HHW30" s="237"/>
      <c r="HHX30" s="237"/>
      <c r="HHY30" s="237"/>
      <c r="HHZ30" s="237"/>
      <c r="HIA30" s="237"/>
      <c r="HIB30" s="237"/>
      <c r="HIC30" s="237"/>
      <c r="HID30" s="237"/>
      <c r="HIE30" s="237"/>
      <c r="HIF30" s="237"/>
      <c r="HIG30" s="237"/>
      <c r="HIH30" s="237"/>
      <c r="HII30" s="237"/>
      <c r="HIJ30" s="237"/>
      <c r="HIK30" s="237"/>
      <c r="HIL30" s="237"/>
      <c r="HIM30" s="237"/>
      <c r="HIN30" s="237"/>
      <c r="HIO30" s="237"/>
      <c r="HIP30" s="237"/>
      <c r="HIQ30" s="237"/>
      <c r="HIR30" s="237"/>
      <c r="HIS30" s="237"/>
      <c r="HIT30" s="237"/>
      <c r="HIU30" s="237"/>
      <c r="HIV30" s="237"/>
      <c r="HIW30" s="237"/>
      <c r="HIX30" s="237"/>
      <c r="HIY30" s="237"/>
      <c r="HIZ30" s="237"/>
      <c r="HJA30" s="237"/>
      <c r="HJB30" s="237"/>
      <c r="HJC30" s="237"/>
      <c r="HJD30" s="237"/>
      <c r="HJE30" s="237"/>
      <c r="HJF30" s="237"/>
      <c r="HJG30" s="237"/>
      <c r="HJH30" s="237"/>
      <c r="HJI30" s="237"/>
      <c r="HJJ30" s="237"/>
      <c r="HJK30" s="237"/>
      <c r="HJL30" s="237"/>
      <c r="HJM30" s="237"/>
      <c r="HJN30" s="237"/>
      <c r="HJO30" s="237"/>
      <c r="HJP30" s="237"/>
      <c r="HJQ30" s="237"/>
      <c r="HJR30" s="237"/>
      <c r="HJS30" s="237"/>
      <c r="HJT30" s="237"/>
      <c r="HJU30" s="237"/>
      <c r="HJV30" s="237"/>
      <c r="HJW30" s="237"/>
      <c r="HJX30" s="237"/>
      <c r="HJY30" s="237"/>
      <c r="HJZ30" s="237"/>
      <c r="HKA30" s="237"/>
      <c r="HKB30" s="237"/>
      <c r="HKC30" s="237"/>
      <c r="HKD30" s="237"/>
      <c r="HKE30" s="237"/>
      <c r="HKF30" s="237"/>
      <c r="HKG30" s="237"/>
      <c r="HKH30" s="237"/>
      <c r="HKI30" s="237"/>
      <c r="HKJ30" s="237"/>
      <c r="HKK30" s="237"/>
      <c r="HKL30" s="237"/>
      <c r="HKM30" s="237"/>
      <c r="HKN30" s="237"/>
      <c r="HKO30" s="237"/>
      <c r="HKP30" s="237"/>
      <c r="HKQ30" s="237"/>
      <c r="HKR30" s="237"/>
      <c r="HKS30" s="237"/>
      <c r="HKT30" s="237"/>
      <c r="HKU30" s="237"/>
      <c r="HKV30" s="237"/>
      <c r="HKW30" s="237"/>
      <c r="HKX30" s="237"/>
      <c r="HKY30" s="237"/>
      <c r="HKZ30" s="237"/>
      <c r="HLA30" s="237"/>
      <c r="HLB30" s="237"/>
      <c r="HLC30" s="237"/>
      <c r="HLD30" s="237"/>
      <c r="HLE30" s="237"/>
      <c r="HLF30" s="237"/>
      <c r="HLG30" s="237"/>
      <c r="HLH30" s="237"/>
      <c r="HLI30" s="237"/>
      <c r="HLJ30" s="237"/>
      <c r="HLK30" s="237"/>
      <c r="HLL30" s="237"/>
      <c r="HLM30" s="237"/>
      <c r="HLN30" s="237"/>
      <c r="HLO30" s="237"/>
      <c r="HLP30" s="237"/>
      <c r="HLQ30" s="237"/>
      <c r="HLR30" s="237"/>
      <c r="HLS30" s="237"/>
      <c r="HLT30" s="237"/>
      <c r="HLU30" s="237"/>
      <c r="HLV30" s="237"/>
      <c r="HLW30" s="237"/>
      <c r="HLX30" s="237"/>
      <c r="HLY30" s="237"/>
      <c r="HLZ30" s="237"/>
      <c r="HMA30" s="237"/>
      <c r="HMB30" s="237"/>
      <c r="HMC30" s="237"/>
      <c r="HMD30" s="237"/>
      <c r="HME30" s="237"/>
      <c r="HMF30" s="237"/>
      <c r="HMG30" s="237"/>
      <c r="HMH30" s="237"/>
      <c r="HMI30" s="237"/>
      <c r="HMJ30" s="237"/>
      <c r="HMK30" s="237"/>
      <c r="HML30" s="237"/>
      <c r="HMM30" s="237"/>
      <c r="HMN30" s="237"/>
      <c r="HMO30" s="237"/>
      <c r="HMP30" s="237"/>
      <c r="HMQ30" s="237"/>
      <c r="HMR30" s="237"/>
      <c r="HMS30" s="237"/>
      <c r="HMT30" s="237"/>
      <c r="HMU30" s="237"/>
      <c r="HMV30" s="237"/>
      <c r="HMW30" s="237"/>
      <c r="HMX30" s="237"/>
      <c r="HMY30" s="237"/>
      <c r="HMZ30" s="237"/>
      <c r="HNA30" s="237"/>
      <c r="HNB30" s="237"/>
      <c r="HNC30" s="237"/>
      <c r="HND30" s="237"/>
      <c r="HNE30" s="237"/>
      <c r="HNF30" s="237"/>
      <c r="HNG30" s="237"/>
      <c r="HNH30" s="237"/>
      <c r="HNI30" s="237"/>
      <c r="HNJ30" s="237"/>
      <c r="HNK30" s="237"/>
      <c r="HNL30" s="237"/>
      <c r="HNM30" s="237"/>
      <c r="HNN30" s="237"/>
      <c r="HNO30" s="237"/>
      <c r="HNP30" s="237"/>
      <c r="HNQ30" s="237"/>
      <c r="HNR30" s="237"/>
      <c r="HNS30" s="237"/>
      <c r="HNT30" s="237"/>
      <c r="HNU30" s="237"/>
      <c r="HNV30" s="237"/>
      <c r="HNW30" s="237"/>
      <c r="HNX30" s="237"/>
      <c r="HNY30" s="237"/>
      <c r="HNZ30" s="237"/>
      <c r="HOA30" s="237"/>
      <c r="HOB30" s="237"/>
      <c r="HOC30" s="237"/>
      <c r="HOD30" s="237"/>
      <c r="HOE30" s="237"/>
      <c r="HOF30" s="237"/>
      <c r="HOG30" s="237"/>
      <c r="HOH30" s="237"/>
      <c r="HOI30" s="237"/>
      <c r="HOJ30" s="237"/>
      <c r="HOK30" s="237"/>
      <c r="HOL30" s="237"/>
      <c r="HOM30" s="237"/>
      <c r="HON30" s="237"/>
      <c r="HOO30" s="237"/>
      <c r="HOP30" s="237"/>
      <c r="HOQ30" s="237"/>
      <c r="HOR30" s="237"/>
      <c r="HOS30" s="237"/>
      <c r="HOT30" s="237"/>
      <c r="HOU30" s="237"/>
      <c r="HOV30" s="237"/>
      <c r="HOW30" s="237"/>
      <c r="HOX30" s="237"/>
      <c r="HOY30" s="237"/>
      <c r="HOZ30" s="237"/>
      <c r="HPA30" s="237"/>
      <c r="HPB30" s="237"/>
      <c r="HPC30" s="237"/>
      <c r="HPD30" s="237"/>
      <c r="HPE30" s="237"/>
      <c r="HPF30" s="237"/>
      <c r="HPG30" s="237"/>
      <c r="HPH30" s="237"/>
      <c r="HPI30" s="237"/>
      <c r="HPJ30" s="237"/>
      <c r="HPK30" s="237"/>
      <c r="HPL30" s="237"/>
      <c r="HPM30" s="237"/>
      <c r="HPN30" s="237"/>
      <c r="HPO30" s="237"/>
      <c r="HPP30" s="237"/>
      <c r="HPQ30" s="237"/>
      <c r="HPR30" s="237"/>
      <c r="HPS30" s="237"/>
      <c r="HPT30" s="237"/>
      <c r="HPU30" s="237"/>
      <c r="HPV30" s="237"/>
      <c r="HPW30" s="237"/>
      <c r="HPX30" s="237"/>
      <c r="HPY30" s="237"/>
      <c r="HPZ30" s="237"/>
      <c r="HQA30" s="237"/>
      <c r="HQB30" s="237"/>
      <c r="HQC30" s="237"/>
      <c r="HQD30" s="237"/>
      <c r="HQE30" s="237"/>
      <c r="HQF30" s="237"/>
      <c r="HQG30" s="237"/>
      <c r="HQH30" s="237"/>
      <c r="HQI30" s="237"/>
      <c r="HQJ30" s="237"/>
      <c r="HQK30" s="237"/>
      <c r="HQL30" s="237"/>
      <c r="HQM30" s="237"/>
      <c r="HQN30" s="237"/>
      <c r="HQO30" s="237"/>
      <c r="HQP30" s="237"/>
      <c r="HQQ30" s="237"/>
      <c r="HQR30" s="237"/>
      <c r="HQS30" s="237"/>
      <c r="HQT30" s="237"/>
      <c r="HQU30" s="237"/>
      <c r="HQV30" s="237"/>
      <c r="HQW30" s="237"/>
      <c r="HQX30" s="237"/>
      <c r="HQY30" s="237"/>
      <c r="HQZ30" s="237"/>
      <c r="HRA30" s="237"/>
      <c r="HRB30" s="237"/>
      <c r="HRC30" s="237"/>
      <c r="HRD30" s="237"/>
      <c r="HRE30" s="237"/>
      <c r="HRF30" s="237"/>
      <c r="HRG30" s="237"/>
      <c r="HRH30" s="237"/>
      <c r="HRI30" s="237"/>
      <c r="HRJ30" s="237"/>
      <c r="HRK30" s="237"/>
      <c r="HRL30" s="237"/>
      <c r="HRM30" s="237"/>
      <c r="HRN30" s="237"/>
      <c r="HRO30" s="237"/>
      <c r="HRP30" s="237"/>
      <c r="HRQ30" s="237"/>
      <c r="HRR30" s="237"/>
      <c r="HRS30" s="237"/>
      <c r="HRT30" s="237"/>
      <c r="HRU30" s="237"/>
      <c r="HRV30" s="237"/>
      <c r="HRW30" s="237"/>
      <c r="HRX30" s="237"/>
      <c r="HRY30" s="237"/>
      <c r="HRZ30" s="237"/>
      <c r="HSA30" s="237"/>
      <c r="HSB30" s="237"/>
      <c r="HSC30" s="237"/>
      <c r="HSD30" s="237"/>
      <c r="HSE30" s="237"/>
      <c r="HSF30" s="237"/>
      <c r="HSG30" s="237"/>
      <c r="HSH30" s="237"/>
      <c r="HSI30" s="237"/>
      <c r="HSJ30" s="237"/>
      <c r="HSK30" s="237"/>
      <c r="HSL30" s="237"/>
      <c r="HSM30" s="237"/>
      <c r="HSN30" s="237"/>
      <c r="HSO30" s="237"/>
      <c r="HSP30" s="237"/>
      <c r="HSQ30" s="237"/>
      <c r="HSR30" s="237"/>
      <c r="HSS30" s="237"/>
      <c r="HST30" s="237"/>
      <c r="HSU30" s="237"/>
      <c r="HSV30" s="237"/>
      <c r="HSW30" s="237"/>
      <c r="HSX30" s="237"/>
      <c r="HSY30" s="237"/>
      <c r="HSZ30" s="237"/>
      <c r="HTA30" s="237"/>
      <c r="HTB30" s="237"/>
      <c r="HTC30" s="237"/>
      <c r="HTD30" s="237"/>
      <c r="HTE30" s="237"/>
      <c r="HTF30" s="237"/>
      <c r="HTG30" s="237"/>
      <c r="HTH30" s="237"/>
      <c r="HTI30" s="237"/>
      <c r="HTJ30" s="237"/>
      <c r="HTK30" s="237"/>
      <c r="HTL30" s="237"/>
      <c r="HTM30" s="237"/>
      <c r="HTN30" s="237"/>
      <c r="HTO30" s="237"/>
      <c r="HTP30" s="237"/>
      <c r="HTQ30" s="237"/>
      <c r="HTR30" s="237"/>
      <c r="HTS30" s="237"/>
      <c r="HTT30" s="237"/>
      <c r="HTU30" s="237"/>
      <c r="HTV30" s="237"/>
      <c r="HTW30" s="237"/>
      <c r="HTX30" s="237"/>
      <c r="HTY30" s="237"/>
      <c r="HTZ30" s="237"/>
      <c r="HUA30" s="237"/>
      <c r="HUB30" s="237"/>
      <c r="HUC30" s="237"/>
      <c r="HUD30" s="237"/>
      <c r="HUE30" s="237"/>
      <c r="HUF30" s="237"/>
      <c r="HUG30" s="237"/>
      <c r="HUH30" s="237"/>
      <c r="HUI30" s="237"/>
      <c r="HUJ30" s="237"/>
      <c r="HUK30" s="237"/>
      <c r="HUL30" s="237"/>
      <c r="HUM30" s="237"/>
      <c r="HUN30" s="237"/>
      <c r="HUO30" s="237"/>
      <c r="HUP30" s="237"/>
      <c r="HUQ30" s="237"/>
      <c r="HUR30" s="237"/>
      <c r="HUS30" s="237"/>
      <c r="HUT30" s="237"/>
      <c r="HUU30" s="237"/>
      <c r="HUV30" s="237"/>
      <c r="HUW30" s="237"/>
      <c r="HUX30" s="237"/>
      <c r="HUY30" s="237"/>
      <c r="HUZ30" s="237"/>
      <c r="HVA30" s="237"/>
      <c r="HVB30" s="237"/>
      <c r="HVC30" s="237"/>
      <c r="HVD30" s="237"/>
      <c r="HVE30" s="237"/>
      <c r="HVF30" s="237"/>
      <c r="HVG30" s="237"/>
      <c r="HVH30" s="237"/>
      <c r="HVI30" s="237"/>
      <c r="HVJ30" s="237"/>
      <c r="HVK30" s="237"/>
      <c r="HVL30" s="237"/>
      <c r="HVM30" s="237"/>
      <c r="HVN30" s="237"/>
      <c r="HVO30" s="237"/>
      <c r="HVP30" s="237"/>
      <c r="HVQ30" s="237"/>
      <c r="HVR30" s="237"/>
      <c r="HVS30" s="237"/>
      <c r="HVT30" s="237"/>
      <c r="HVU30" s="237"/>
      <c r="HVV30" s="237"/>
      <c r="HVW30" s="237"/>
      <c r="HVX30" s="237"/>
      <c r="HVY30" s="237"/>
      <c r="HVZ30" s="237"/>
      <c r="HWA30" s="237"/>
      <c r="HWB30" s="237"/>
      <c r="HWC30" s="237"/>
      <c r="HWD30" s="237"/>
      <c r="HWE30" s="237"/>
      <c r="HWF30" s="237"/>
      <c r="HWG30" s="237"/>
      <c r="HWH30" s="237"/>
      <c r="HWI30" s="237"/>
      <c r="HWJ30" s="237"/>
      <c r="HWK30" s="237"/>
      <c r="HWL30" s="237"/>
      <c r="HWM30" s="237"/>
      <c r="HWN30" s="237"/>
      <c r="HWO30" s="237"/>
      <c r="HWP30" s="237"/>
      <c r="HWQ30" s="237"/>
      <c r="HWR30" s="237"/>
      <c r="HWS30" s="237"/>
      <c r="HWT30" s="237"/>
      <c r="HWU30" s="237"/>
      <c r="HWV30" s="237"/>
      <c r="HWW30" s="237"/>
      <c r="HWX30" s="237"/>
      <c r="HWY30" s="237"/>
      <c r="HWZ30" s="237"/>
      <c r="HXA30" s="237"/>
      <c r="HXB30" s="237"/>
      <c r="HXC30" s="237"/>
      <c r="HXD30" s="237"/>
      <c r="HXE30" s="237"/>
      <c r="HXF30" s="237"/>
      <c r="HXG30" s="237"/>
      <c r="HXH30" s="237"/>
      <c r="HXI30" s="237"/>
      <c r="HXJ30" s="237"/>
      <c r="HXK30" s="237"/>
      <c r="HXL30" s="237"/>
      <c r="HXM30" s="237"/>
      <c r="HXN30" s="237"/>
      <c r="HXO30" s="237"/>
      <c r="HXP30" s="237"/>
      <c r="HXQ30" s="237"/>
      <c r="HXR30" s="237"/>
      <c r="HXS30" s="237"/>
      <c r="HXT30" s="237"/>
      <c r="HXU30" s="237"/>
      <c r="HXV30" s="237"/>
      <c r="HXW30" s="237"/>
      <c r="HXX30" s="237"/>
      <c r="HXY30" s="237"/>
      <c r="HXZ30" s="237"/>
      <c r="HYA30" s="237"/>
      <c r="HYB30" s="237"/>
      <c r="HYC30" s="237"/>
      <c r="HYD30" s="237"/>
      <c r="HYE30" s="237"/>
      <c r="HYF30" s="237"/>
      <c r="HYG30" s="237"/>
      <c r="HYH30" s="237"/>
      <c r="HYI30" s="237"/>
      <c r="HYJ30" s="237"/>
      <c r="HYK30" s="237"/>
      <c r="HYL30" s="237"/>
      <c r="HYM30" s="237"/>
      <c r="HYN30" s="237"/>
      <c r="HYO30" s="237"/>
      <c r="HYP30" s="237"/>
      <c r="HYQ30" s="237"/>
      <c r="HYR30" s="237"/>
      <c r="HYS30" s="237"/>
      <c r="HYT30" s="237"/>
      <c r="HYU30" s="237"/>
      <c r="HYV30" s="237"/>
      <c r="HYW30" s="237"/>
      <c r="HYX30" s="237"/>
      <c r="HYY30" s="237"/>
      <c r="HYZ30" s="237"/>
      <c r="HZA30" s="237"/>
      <c r="HZB30" s="237"/>
      <c r="HZC30" s="237"/>
      <c r="HZD30" s="237"/>
      <c r="HZE30" s="237"/>
      <c r="HZF30" s="237"/>
      <c r="HZG30" s="237"/>
      <c r="HZH30" s="237"/>
      <c r="HZI30" s="237"/>
      <c r="HZJ30" s="237"/>
      <c r="HZK30" s="237"/>
      <c r="HZL30" s="237"/>
      <c r="HZM30" s="237"/>
      <c r="HZN30" s="237"/>
      <c r="HZO30" s="237"/>
      <c r="HZP30" s="237"/>
      <c r="HZQ30" s="237"/>
      <c r="HZR30" s="237"/>
      <c r="HZS30" s="237"/>
      <c r="HZT30" s="237"/>
      <c r="HZU30" s="237"/>
      <c r="HZV30" s="237"/>
      <c r="HZW30" s="237"/>
      <c r="HZX30" s="237"/>
      <c r="HZY30" s="237"/>
      <c r="HZZ30" s="237"/>
      <c r="IAA30" s="237"/>
      <c r="IAB30" s="237"/>
      <c r="IAC30" s="237"/>
      <c r="IAD30" s="237"/>
      <c r="IAE30" s="237"/>
      <c r="IAF30" s="237"/>
      <c r="IAG30" s="237"/>
      <c r="IAH30" s="237"/>
      <c r="IAI30" s="237"/>
      <c r="IAJ30" s="237"/>
      <c r="IAK30" s="237"/>
      <c r="IAL30" s="237"/>
      <c r="IAM30" s="237"/>
      <c r="IAN30" s="237"/>
      <c r="IAO30" s="237"/>
      <c r="IAP30" s="237"/>
      <c r="IAQ30" s="237"/>
      <c r="IAR30" s="237"/>
      <c r="IAS30" s="237"/>
      <c r="IAT30" s="237"/>
      <c r="IAU30" s="237"/>
      <c r="IAV30" s="237"/>
      <c r="IAW30" s="237"/>
      <c r="IAX30" s="237"/>
      <c r="IAY30" s="237"/>
      <c r="IAZ30" s="237"/>
      <c r="IBA30" s="237"/>
      <c r="IBB30" s="237"/>
      <c r="IBC30" s="237"/>
      <c r="IBD30" s="237"/>
      <c r="IBE30" s="237"/>
      <c r="IBF30" s="237"/>
      <c r="IBG30" s="237"/>
      <c r="IBH30" s="237"/>
      <c r="IBI30" s="237"/>
      <c r="IBJ30" s="237"/>
      <c r="IBK30" s="237"/>
      <c r="IBL30" s="237"/>
      <c r="IBM30" s="237"/>
      <c r="IBN30" s="237"/>
      <c r="IBO30" s="237"/>
      <c r="IBP30" s="237"/>
      <c r="IBQ30" s="237"/>
      <c r="IBR30" s="237"/>
      <c r="IBS30" s="237"/>
      <c r="IBT30" s="237"/>
      <c r="IBU30" s="237"/>
      <c r="IBV30" s="237"/>
      <c r="IBW30" s="237"/>
      <c r="IBX30" s="237"/>
      <c r="IBY30" s="237"/>
      <c r="IBZ30" s="237"/>
      <c r="ICA30" s="237"/>
      <c r="ICB30" s="237"/>
      <c r="ICC30" s="237"/>
      <c r="ICD30" s="237"/>
      <c r="ICE30" s="237"/>
      <c r="ICF30" s="237"/>
      <c r="ICG30" s="237"/>
      <c r="ICH30" s="237"/>
      <c r="ICI30" s="237"/>
      <c r="ICJ30" s="237"/>
      <c r="ICK30" s="237"/>
      <c r="ICL30" s="237"/>
      <c r="ICM30" s="237"/>
      <c r="ICN30" s="237"/>
      <c r="ICO30" s="237"/>
      <c r="ICP30" s="237"/>
      <c r="ICQ30" s="237"/>
      <c r="ICR30" s="237"/>
      <c r="ICS30" s="237"/>
      <c r="ICT30" s="237"/>
      <c r="ICU30" s="237"/>
      <c r="ICV30" s="237"/>
      <c r="ICW30" s="237"/>
      <c r="ICX30" s="237"/>
      <c r="ICY30" s="237"/>
      <c r="ICZ30" s="237"/>
      <c r="IDA30" s="237"/>
      <c r="IDB30" s="237"/>
      <c r="IDC30" s="237"/>
      <c r="IDD30" s="237"/>
      <c r="IDE30" s="237"/>
      <c r="IDF30" s="237"/>
      <c r="IDG30" s="237"/>
      <c r="IDH30" s="237"/>
      <c r="IDI30" s="237"/>
      <c r="IDJ30" s="237"/>
      <c r="IDK30" s="237"/>
      <c r="IDL30" s="237"/>
      <c r="IDM30" s="237"/>
      <c r="IDN30" s="237"/>
      <c r="IDO30" s="237"/>
      <c r="IDP30" s="237"/>
      <c r="IDQ30" s="237"/>
      <c r="IDR30" s="237"/>
      <c r="IDS30" s="237"/>
      <c r="IDT30" s="237"/>
      <c r="IDU30" s="237"/>
      <c r="IDV30" s="237"/>
      <c r="IDW30" s="237"/>
      <c r="IDX30" s="237"/>
      <c r="IDY30" s="237"/>
      <c r="IDZ30" s="237"/>
      <c r="IEA30" s="237"/>
      <c r="IEB30" s="237"/>
      <c r="IEC30" s="237"/>
      <c r="IED30" s="237"/>
      <c r="IEE30" s="237"/>
      <c r="IEF30" s="237"/>
      <c r="IEG30" s="237"/>
      <c r="IEH30" s="237"/>
      <c r="IEI30" s="237"/>
      <c r="IEJ30" s="237"/>
      <c r="IEK30" s="237"/>
      <c r="IEL30" s="237"/>
      <c r="IEM30" s="237"/>
      <c r="IEN30" s="237"/>
      <c r="IEO30" s="237"/>
      <c r="IEP30" s="237"/>
      <c r="IEQ30" s="237"/>
      <c r="IER30" s="237"/>
      <c r="IES30" s="237"/>
      <c r="IET30" s="237"/>
      <c r="IEU30" s="237"/>
      <c r="IEV30" s="237"/>
      <c r="IEW30" s="237"/>
      <c r="IEX30" s="237"/>
      <c r="IEY30" s="237"/>
      <c r="IEZ30" s="237"/>
      <c r="IFA30" s="237"/>
      <c r="IFB30" s="237"/>
      <c r="IFC30" s="237"/>
      <c r="IFD30" s="237"/>
      <c r="IFE30" s="237"/>
      <c r="IFF30" s="237"/>
      <c r="IFG30" s="237"/>
      <c r="IFH30" s="237"/>
      <c r="IFI30" s="237"/>
      <c r="IFJ30" s="237"/>
      <c r="IFK30" s="237"/>
      <c r="IFL30" s="237"/>
      <c r="IFM30" s="237"/>
      <c r="IFN30" s="237"/>
      <c r="IFO30" s="237"/>
      <c r="IFP30" s="237"/>
      <c r="IFQ30" s="237"/>
      <c r="IFR30" s="237"/>
      <c r="IFS30" s="237"/>
      <c r="IFT30" s="237"/>
      <c r="IFU30" s="237"/>
      <c r="IFV30" s="237"/>
      <c r="IFW30" s="237"/>
      <c r="IFX30" s="237"/>
      <c r="IFY30" s="237"/>
      <c r="IFZ30" s="237"/>
      <c r="IGA30" s="237"/>
      <c r="IGB30" s="237"/>
      <c r="IGC30" s="237"/>
      <c r="IGD30" s="237"/>
      <c r="IGE30" s="237"/>
      <c r="IGF30" s="237"/>
      <c r="IGG30" s="237"/>
      <c r="IGH30" s="237"/>
      <c r="IGI30" s="237"/>
      <c r="IGJ30" s="237"/>
      <c r="IGK30" s="237"/>
      <c r="IGL30" s="237"/>
      <c r="IGM30" s="237"/>
      <c r="IGN30" s="237"/>
      <c r="IGO30" s="237"/>
      <c r="IGP30" s="237"/>
      <c r="IGQ30" s="237"/>
      <c r="IGR30" s="237"/>
      <c r="IGS30" s="237"/>
      <c r="IGT30" s="237"/>
      <c r="IGU30" s="237"/>
      <c r="IGV30" s="237"/>
      <c r="IGW30" s="237"/>
      <c r="IGX30" s="237"/>
      <c r="IGY30" s="237"/>
      <c r="IGZ30" s="237"/>
      <c r="IHA30" s="237"/>
      <c r="IHB30" s="237"/>
      <c r="IHC30" s="237"/>
      <c r="IHD30" s="237"/>
      <c r="IHE30" s="237"/>
      <c r="IHF30" s="237"/>
      <c r="IHG30" s="237"/>
      <c r="IHH30" s="237"/>
      <c r="IHI30" s="237"/>
      <c r="IHJ30" s="237"/>
      <c r="IHK30" s="237"/>
      <c r="IHL30" s="237"/>
      <c r="IHM30" s="237"/>
      <c r="IHN30" s="237"/>
      <c r="IHO30" s="237"/>
      <c r="IHP30" s="237"/>
      <c r="IHQ30" s="237"/>
      <c r="IHR30" s="237"/>
      <c r="IHS30" s="237"/>
      <c r="IHT30" s="237"/>
      <c r="IHU30" s="237"/>
      <c r="IHV30" s="237"/>
      <c r="IHW30" s="237"/>
      <c r="IHX30" s="237"/>
      <c r="IHY30" s="237"/>
      <c r="IHZ30" s="237"/>
      <c r="IIA30" s="237"/>
      <c r="IIB30" s="237"/>
      <c r="IIC30" s="237"/>
      <c r="IID30" s="237"/>
      <c r="IIE30" s="237"/>
      <c r="IIF30" s="237"/>
      <c r="IIG30" s="237"/>
      <c r="IIH30" s="237"/>
      <c r="III30" s="237"/>
      <c r="IIJ30" s="237"/>
      <c r="IIK30" s="237"/>
      <c r="IIL30" s="237"/>
      <c r="IIM30" s="237"/>
      <c r="IIN30" s="237"/>
      <c r="IIO30" s="237"/>
      <c r="IIP30" s="237"/>
      <c r="IIQ30" s="237"/>
      <c r="IIR30" s="237"/>
      <c r="IIS30" s="237"/>
      <c r="IIT30" s="237"/>
      <c r="IIU30" s="237"/>
      <c r="IIV30" s="237"/>
      <c r="IIW30" s="237"/>
      <c r="IIX30" s="237"/>
      <c r="IIY30" s="237"/>
      <c r="IIZ30" s="237"/>
      <c r="IJA30" s="237"/>
      <c r="IJB30" s="237"/>
      <c r="IJC30" s="237"/>
      <c r="IJD30" s="237"/>
      <c r="IJE30" s="237"/>
      <c r="IJF30" s="237"/>
      <c r="IJG30" s="237"/>
      <c r="IJH30" s="237"/>
      <c r="IJI30" s="237"/>
      <c r="IJJ30" s="237"/>
      <c r="IJK30" s="237"/>
      <c r="IJL30" s="237"/>
      <c r="IJM30" s="237"/>
      <c r="IJN30" s="237"/>
      <c r="IJO30" s="237"/>
      <c r="IJP30" s="237"/>
      <c r="IJQ30" s="237"/>
      <c r="IJR30" s="237"/>
      <c r="IJS30" s="237"/>
      <c r="IJT30" s="237"/>
      <c r="IJU30" s="237"/>
      <c r="IJV30" s="237"/>
      <c r="IJW30" s="237"/>
      <c r="IJX30" s="237"/>
      <c r="IJY30" s="237"/>
      <c r="IJZ30" s="237"/>
      <c r="IKA30" s="237"/>
      <c r="IKB30" s="237"/>
      <c r="IKC30" s="237"/>
      <c r="IKD30" s="237"/>
      <c r="IKE30" s="237"/>
      <c r="IKF30" s="237"/>
      <c r="IKG30" s="237"/>
      <c r="IKH30" s="237"/>
      <c r="IKI30" s="237"/>
      <c r="IKJ30" s="237"/>
      <c r="IKK30" s="237"/>
      <c r="IKL30" s="237"/>
      <c r="IKM30" s="237"/>
      <c r="IKN30" s="237"/>
      <c r="IKO30" s="237"/>
      <c r="IKP30" s="237"/>
      <c r="IKQ30" s="237"/>
      <c r="IKR30" s="237"/>
      <c r="IKS30" s="237"/>
      <c r="IKT30" s="237"/>
      <c r="IKU30" s="237"/>
      <c r="IKV30" s="237"/>
      <c r="IKW30" s="237"/>
      <c r="IKX30" s="237"/>
      <c r="IKY30" s="237"/>
      <c r="IKZ30" s="237"/>
      <c r="ILA30" s="237"/>
      <c r="ILB30" s="237"/>
      <c r="ILC30" s="237"/>
      <c r="ILD30" s="237"/>
      <c r="ILE30" s="237"/>
      <c r="ILF30" s="237"/>
      <c r="ILG30" s="237"/>
      <c r="ILH30" s="237"/>
      <c r="ILI30" s="237"/>
      <c r="ILJ30" s="237"/>
      <c r="ILK30" s="237"/>
      <c r="ILL30" s="237"/>
      <c r="ILM30" s="237"/>
      <c r="ILN30" s="237"/>
      <c r="ILO30" s="237"/>
      <c r="ILP30" s="237"/>
      <c r="ILQ30" s="237"/>
      <c r="ILR30" s="237"/>
      <c r="ILS30" s="237"/>
      <c r="ILT30" s="237"/>
      <c r="ILU30" s="237"/>
      <c r="ILV30" s="237"/>
      <c r="ILW30" s="237"/>
      <c r="ILX30" s="237"/>
      <c r="ILY30" s="237"/>
      <c r="ILZ30" s="237"/>
      <c r="IMA30" s="237"/>
      <c r="IMB30" s="237"/>
      <c r="IMC30" s="237"/>
      <c r="IMD30" s="237"/>
      <c r="IME30" s="237"/>
      <c r="IMF30" s="237"/>
      <c r="IMG30" s="237"/>
      <c r="IMH30" s="237"/>
      <c r="IMI30" s="237"/>
      <c r="IMJ30" s="237"/>
      <c r="IMK30" s="237"/>
      <c r="IML30" s="237"/>
      <c r="IMM30" s="237"/>
      <c r="IMN30" s="237"/>
      <c r="IMO30" s="237"/>
      <c r="IMP30" s="237"/>
      <c r="IMQ30" s="237"/>
      <c r="IMR30" s="237"/>
      <c r="IMS30" s="237"/>
      <c r="IMT30" s="237"/>
      <c r="IMU30" s="237"/>
      <c r="IMV30" s="237"/>
      <c r="IMW30" s="237"/>
      <c r="IMX30" s="237"/>
      <c r="IMY30" s="237"/>
      <c r="IMZ30" s="237"/>
      <c r="INA30" s="237"/>
      <c r="INB30" s="237"/>
      <c r="INC30" s="237"/>
      <c r="IND30" s="237"/>
      <c r="INE30" s="237"/>
      <c r="INF30" s="237"/>
      <c r="ING30" s="237"/>
      <c r="INH30" s="237"/>
      <c r="INI30" s="237"/>
      <c r="INJ30" s="237"/>
      <c r="INK30" s="237"/>
      <c r="INL30" s="237"/>
      <c r="INM30" s="237"/>
      <c r="INN30" s="237"/>
      <c r="INO30" s="237"/>
      <c r="INP30" s="237"/>
      <c r="INQ30" s="237"/>
      <c r="INR30" s="237"/>
      <c r="INS30" s="237"/>
      <c r="INT30" s="237"/>
      <c r="INU30" s="237"/>
      <c r="INV30" s="237"/>
      <c r="INW30" s="237"/>
      <c r="INX30" s="237"/>
      <c r="INY30" s="237"/>
      <c r="INZ30" s="237"/>
      <c r="IOA30" s="237"/>
      <c r="IOB30" s="237"/>
      <c r="IOC30" s="237"/>
      <c r="IOD30" s="237"/>
      <c r="IOE30" s="237"/>
      <c r="IOF30" s="237"/>
      <c r="IOG30" s="237"/>
      <c r="IOH30" s="237"/>
      <c r="IOI30" s="237"/>
      <c r="IOJ30" s="237"/>
      <c r="IOK30" s="237"/>
      <c r="IOL30" s="237"/>
      <c r="IOM30" s="237"/>
      <c r="ION30" s="237"/>
      <c r="IOO30" s="237"/>
      <c r="IOP30" s="237"/>
      <c r="IOQ30" s="237"/>
      <c r="IOR30" s="237"/>
      <c r="IOS30" s="237"/>
      <c r="IOT30" s="237"/>
      <c r="IOU30" s="237"/>
      <c r="IOV30" s="237"/>
      <c r="IOW30" s="237"/>
      <c r="IOX30" s="237"/>
      <c r="IOY30" s="237"/>
      <c r="IOZ30" s="237"/>
      <c r="IPA30" s="237"/>
      <c r="IPB30" s="237"/>
      <c r="IPC30" s="237"/>
      <c r="IPD30" s="237"/>
      <c r="IPE30" s="237"/>
      <c r="IPF30" s="237"/>
      <c r="IPG30" s="237"/>
      <c r="IPH30" s="237"/>
      <c r="IPI30" s="237"/>
      <c r="IPJ30" s="237"/>
      <c r="IPK30" s="237"/>
      <c r="IPL30" s="237"/>
      <c r="IPM30" s="237"/>
      <c r="IPN30" s="237"/>
      <c r="IPO30" s="237"/>
      <c r="IPP30" s="237"/>
      <c r="IPQ30" s="237"/>
      <c r="IPR30" s="237"/>
      <c r="IPS30" s="237"/>
      <c r="IPT30" s="237"/>
      <c r="IPU30" s="237"/>
      <c r="IPV30" s="237"/>
      <c r="IPW30" s="237"/>
      <c r="IPX30" s="237"/>
      <c r="IPY30" s="237"/>
      <c r="IPZ30" s="237"/>
      <c r="IQA30" s="237"/>
      <c r="IQB30" s="237"/>
      <c r="IQC30" s="237"/>
      <c r="IQD30" s="237"/>
      <c r="IQE30" s="237"/>
      <c r="IQF30" s="237"/>
      <c r="IQG30" s="237"/>
      <c r="IQH30" s="237"/>
      <c r="IQI30" s="237"/>
      <c r="IQJ30" s="237"/>
      <c r="IQK30" s="237"/>
      <c r="IQL30" s="237"/>
      <c r="IQM30" s="237"/>
      <c r="IQN30" s="237"/>
      <c r="IQO30" s="237"/>
      <c r="IQP30" s="237"/>
      <c r="IQQ30" s="237"/>
      <c r="IQR30" s="237"/>
      <c r="IQS30" s="237"/>
      <c r="IQT30" s="237"/>
      <c r="IQU30" s="237"/>
      <c r="IQV30" s="237"/>
      <c r="IQW30" s="237"/>
      <c r="IQX30" s="237"/>
      <c r="IQY30" s="237"/>
      <c r="IQZ30" s="237"/>
      <c r="IRA30" s="237"/>
      <c r="IRB30" s="237"/>
      <c r="IRC30" s="237"/>
      <c r="IRD30" s="237"/>
      <c r="IRE30" s="237"/>
      <c r="IRF30" s="237"/>
      <c r="IRG30" s="237"/>
      <c r="IRH30" s="237"/>
      <c r="IRI30" s="237"/>
      <c r="IRJ30" s="237"/>
      <c r="IRK30" s="237"/>
      <c r="IRL30" s="237"/>
      <c r="IRM30" s="237"/>
      <c r="IRN30" s="237"/>
      <c r="IRO30" s="237"/>
      <c r="IRP30" s="237"/>
      <c r="IRQ30" s="237"/>
      <c r="IRR30" s="237"/>
      <c r="IRS30" s="237"/>
      <c r="IRT30" s="237"/>
      <c r="IRU30" s="237"/>
      <c r="IRV30" s="237"/>
      <c r="IRW30" s="237"/>
      <c r="IRX30" s="237"/>
      <c r="IRY30" s="237"/>
      <c r="IRZ30" s="237"/>
      <c r="ISA30" s="237"/>
      <c r="ISB30" s="237"/>
      <c r="ISC30" s="237"/>
      <c r="ISD30" s="237"/>
      <c r="ISE30" s="237"/>
      <c r="ISF30" s="237"/>
      <c r="ISG30" s="237"/>
      <c r="ISH30" s="237"/>
      <c r="ISI30" s="237"/>
      <c r="ISJ30" s="237"/>
      <c r="ISK30" s="237"/>
      <c r="ISL30" s="237"/>
      <c r="ISM30" s="237"/>
      <c r="ISN30" s="237"/>
      <c r="ISO30" s="237"/>
      <c r="ISP30" s="237"/>
      <c r="ISQ30" s="237"/>
      <c r="ISR30" s="237"/>
      <c r="ISS30" s="237"/>
      <c r="IST30" s="237"/>
      <c r="ISU30" s="237"/>
      <c r="ISV30" s="237"/>
      <c r="ISW30" s="237"/>
      <c r="ISX30" s="237"/>
      <c r="ISY30" s="237"/>
      <c r="ISZ30" s="237"/>
      <c r="ITA30" s="237"/>
      <c r="ITB30" s="237"/>
      <c r="ITC30" s="237"/>
      <c r="ITD30" s="237"/>
      <c r="ITE30" s="237"/>
      <c r="ITF30" s="237"/>
      <c r="ITG30" s="237"/>
      <c r="ITH30" s="237"/>
      <c r="ITI30" s="237"/>
      <c r="ITJ30" s="237"/>
      <c r="ITK30" s="237"/>
      <c r="ITL30" s="237"/>
      <c r="ITM30" s="237"/>
      <c r="ITN30" s="237"/>
      <c r="ITO30" s="237"/>
      <c r="ITP30" s="237"/>
      <c r="ITQ30" s="237"/>
      <c r="ITR30" s="237"/>
      <c r="ITS30" s="237"/>
      <c r="ITT30" s="237"/>
      <c r="ITU30" s="237"/>
      <c r="ITV30" s="237"/>
      <c r="ITW30" s="237"/>
      <c r="ITX30" s="237"/>
      <c r="ITY30" s="237"/>
      <c r="ITZ30" s="237"/>
      <c r="IUA30" s="237"/>
      <c r="IUB30" s="237"/>
      <c r="IUC30" s="237"/>
      <c r="IUD30" s="237"/>
      <c r="IUE30" s="237"/>
      <c r="IUF30" s="237"/>
      <c r="IUG30" s="237"/>
      <c r="IUH30" s="237"/>
      <c r="IUI30" s="237"/>
      <c r="IUJ30" s="237"/>
      <c r="IUK30" s="237"/>
      <c r="IUL30" s="237"/>
      <c r="IUM30" s="237"/>
      <c r="IUN30" s="237"/>
      <c r="IUO30" s="237"/>
      <c r="IUP30" s="237"/>
      <c r="IUQ30" s="237"/>
      <c r="IUR30" s="237"/>
      <c r="IUS30" s="237"/>
      <c r="IUT30" s="237"/>
      <c r="IUU30" s="237"/>
      <c r="IUV30" s="237"/>
      <c r="IUW30" s="237"/>
      <c r="IUX30" s="237"/>
      <c r="IUY30" s="237"/>
      <c r="IUZ30" s="237"/>
      <c r="IVA30" s="237"/>
      <c r="IVB30" s="237"/>
      <c r="IVC30" s="237"/>
      <c r="IVD30" s="237"/>
      <c r="IVE30" s="237"/>
      <c r="IVF30" s="237"/>
      <c r="IVG30" s="237"/>
      <c r="IVH30" s="237"/>
      <c r="IVI30" s="237"/>
      <c r="IVJ30" s="237"/>
      <c r="IVK30" s="237"/>
      <c r="IVL30" s="237"/>
      <c r="IVM30" s="237"/>
      <c r="IVN30" s="237"/>
      <c r="IVO30" s="237"/>
      <c r="IVP30" s="237"/>
      <c r="IVQ30" s="237"/>
      <c r="IVR30" s="237"/>
      <c r="IVS30" s="237"/>
      <c r="IVT30" s="237"/>
      <c r="IVU30" s="237"/>
      <c r="IVV30" s="237"/>
      <c r="IVW30" s="237"/>
      <c r="IVX30" s="237"/>
      <c r="IVY30" s="237"/>
      <c r="IVZ30" s="237"/>
      <c r="IWA30" s="237"/>
      <c r="IWB30" s="237"/>
      <c r="IWC30" s="237"/>
      <c r="IWD30" s="237"/>
      <c r="IWE30" s="237"/>
      <c r="IWF30" s="237"/>
      <c r="IWG30" s="237"/>
      <c r="IWH30" s="237"/>
      <c r="IWI30" s="237"/>
      <c r="IWJ30" s="237"/>
      <c r="IWK30" s="237"/>
      <c r="IWL30" s="237"/>
      <c r="IWM30" s="237"/>
      <c r="IWN30" s="237"/>
      <c r="IWO30" s="237"/>
      <c r="IWP30" s="237"/>
      <c r="IWQ30" s="237"/>
      <c r="IWR30" s="237"/>
      <c r="IWS30" s="237"/>
      <c r="IWT30" s="237"/>
      <c r="IWU30" s="237"/>
      <c r="IWV30" s="237"/>
      <c r="IWW30" s="237"/>
      <c r="IWX30" s="237"/>
      <c r="IWY30" s="237"/>
      <c r="IWZ30" s="237"/>
      <c r="IXA30" s="237"/>
      <c r="IXB30" s="237"/>
      <c r="IXC30" s="237"/>
      <c r="IXD30" s="237"/>
      <c r="IXE30" s="237"/>
      <c r="IXF30" s="237"/>
      <c r="IXG30" s="237"/>
      <c r="IXH30" s="237"/>
      <c r="IXI30" s="237"/>
      <c r="IXJ30" s="237"/>
      <c r="IXK30" s="237"/>
      <c r="IXL30" s="237"/>
      <c r="IXM30" s="237"/>
      <c r="IXN30" s="237"/>
      <c r="IXO30" s="237"/>
      <c r="IXP30" s="237"/>
      <c r="IXQ30" s="237"/>
      <c r="IXR30" s="237"/>
      <c r="IXS30" s="237"/>
      <c r="IXT30" s="237"/>
      <c r="IXU30" s="237"/>
      <c r="IXV30" s="237"/>
      <c r="IXW30" s="237"/>
      <c r="IXX30" s="237"/>
      <c r="IXY30" s="237"/>
      <c r="IXZ30" s="237"/>
      <c r="IYA30" s="237"/>
      <c r="IYB30" s="237"/>
      <c r="IYC30" s="237"/>
      <c r="IYD30" s="237"/>
      <c r="IYE30" s="237"/>
      <c r="IYF30" s="237"/>
      <c r="IYG30" s="237"/>
      <c r="IYH30" s="237"/>
      <c r="IYI30" s="237"/>
      <c r="IYJ30" s="237"/>
      <c r="IYK30" s="237"/>
      <c r="IYL30" s="237"/>
      <c r="IYM30" s="237"/>
      <c r="IYN30" s="237"/>
      <c r="IYO30" s="237"/>
      <c r="IYP30" s="237"/>
      <c r="IYQ30" s="237"/>
      <c r="IYR30" s="237"/>
      <c r="IYS30" s="237"/>
      <c r="IYT30" s="237"/>
      <c r="IYU30" s="237"/>
      <c r="IYV30" s="237"/>
      <c r="IYW30" s="237"/>
      <c r="IYX30" s="237"/>
      <c r="IYY30" s="237"/>
      <c r="IYZ30" s="237"/>
      <c r="IZA30" s="237"/>
      <c r="IZB30" s="237"/>
      <c r="IZC30" s="237"/>
      <c r="IZD30" s="237"/>
      <c r="IZE30" s="237"/>
      <c r="IZF30" s="237"/>
      <c r="IZG30" s="237"/>
      <c r="IZH30" s="237"/>
      <c r="IZI30" s="237"/>
      <c r="IZJ30" s="237"/>
      <c r="IZK30" s="237"/>
      <c r="IZL30" s="237"/>
      <c r="IZM30" s="237"/>
      <c r="IZN30" s="237"/>
      <c r="IZO30" s="237"/>
      <c r="IZP30" s="237"/>
      <c r="IZQ30" s="237"/>
      <c r="IZR30" s="237"/>
      <c r="IZS30" s="237"/>
      <c r="IZT30" s="237"/>
      <c r="IZU30" s="237"/>
      <c r="IZV30" s="237"/>
      <c r="IZW30" s="237"/>
      <c r="IZX30" s="237"/>
      <c r="IZY30" s="237"/>
      <c r="IZZ30" s="237"/>
      <c r="JAA30" s="237"/>
      <c r="JAB30" s="237"/>
      <c r="JAC30" s="237"/>
      <c r="JAD30" s="237"/>
      <c r="JAE30" s="237"/>
      <c r="JAF30" s="237"/>
      <c r="JAG30" s="237"/>
      <c r="JAH30" s="237"/>
      <c r="JAI30" s="237"/>
      <c r="JAJ30" s="237"/>
      <c r="JAK30" s="237"/>
      <c r="JAL30" s="237"/>
      <c r="JAM30" s="237"/>
      <c r="JAN30" s="237"/>
      <c r="JAO30" s="237"/>
      <c r="JAP30" s="237"/>
      <c r="JAQ30" s="237"/>
      <c r="JAR30" s="237"/>
      <c r="JAS30" s="237"/>
      <c r="JAT30" s="237"/>
      <c r="JAU30" s="237"/>
      <c r="JAV30" s="237"/>
      <c r="JAW30" s="237"/>
      <c r="JAX30" s="237"/>
      <c r="JAY30" s="237"/>
      <c r="JAZ30" s="237"/>
      <c r="JBA30" s="237"/>
      <c r="JBB30" s="237"/>
      <c r="JBC30" s="237"/>
      <c r="JBD30" s="237"/>
      <c r="JBE30" s="237"/>
      <c r="JBF30" s="237"/>
      <c r="JBG30" s="237"/>
      <c r="JBH30" s="237"/>
      <c r="JBI30" s="237"/>
      <c r="JBJ30" s="237"/>
      <c r="JBK30" s="237"/>
      <c r="JBL30" s="237"/>
      <c r="JBM30" s="237"/>
      <c r="JBN30" s="237"/>
      <c r="JBO30" s="237"/>
      <c r="JBP30" s="237"/>
      <c r="JBQ30" s="237"/>
      <c r="JBR30" s="237"/>
      <c r="JBS30" s="237"/>
      <c r="JBT30" s="237"/>
      <c r="JBU30" s="237"/>
      <c r="JBV30" s="237"/>
      <c r="JBW30" s="237"/>
      <c r="JBX30" s="237"/>
      <c r="JBY30" s="237"/>
      <c r="JBZ30" s="237"/>
      <c r="JCA30" s="237"/>
      <c r="JCB30" s="237"/>
      <c r="JCC30" s="237"/>
      <c r="JCD30" s="237"/>
      <c r="JCE30" s="237"/>
      <c r="JCF30" s="237"/>
      <c r="JCG30" s="237"/>
      <c r="JCH30" s="237"/>
      <c r="JCI30" s="237"/>
      <c r="JCJ30" s="237"/>
      <c r="JCK30" s="237"/>
      <c r="JCL30" s="237"/>
      <c r="JCM30" s="237"/>
      <c r="JCN30" s="237"/>
      <c r="JCO30" s="237"/>
      <c r="JCP30" s="237"/>
      <c r="JCQ30" s="237"/>
      <c r="JCR30" s="237"/>
      <c r="JCS30" s="237"/>
      <c r="JCT30" s="237"/>
      <c r="JCU30" s="237"/>
      <c r="JCV30" s="237"/>
      <c r="JCW30" s="237"/>
      <c r="JCX30" s="237"/>
      <c r="JCY30" s="237"/>
      <c r="JCZ30" s="237"/>
      <c r="JDA30" s="237"/>
      <c r="JDB30" s="237"/>
      <c r="JDC30" s="237"/>
      <c r="JDD30" s="237"/>
      <c r="JDE30" s="237"/>
      <c r="JDF30" s="237"/>
      <c r="JDG30" s="237"/>
      <c r="JDH30" s="237"/>
      <c r="JDI30" s="237"/>
      <c r="JDJ30" s="237"/>
      <c r="JDK30" s="237"/>
      <c r="JDL30" s="237"/>
      <c r="JDM30" s="237"/>
      <c r="JDN30" s="237"/>
      <c r="JDO30" s="237"/>
      <c r="JDP30" s="237"/>
      <c r="JDQ30" s="237"/>
      <c r="JDR30" s="237"/>
      <c r="JDS30" s="237"/>
      <c r="JDT30" s="237"/>
      <c r="JDU30" s="237"/>
      <c r="JDV30" s="237"/>
      <c r="JDW30" s="237"/>
      <c r="JDX30" s="237"/>
      <c r="JDY30" s="237"/>
      <c r="JDZ30" s="237"/>
      <c r="JEA30" s="237"/>
      <c r="JEB30" s="237"/>
      <c r="JEC30" s="237"/>
      <c r="JED30" s="237"/>
      <c r="JEE30" s="237"/>
      <c r="JEF30" s="237"/>
      <c r="JEG30" s="237"/>
      <c r="JEH30" s="237"/>
      <c r="JEI30" s="237"/>
      <c r="JEJ30" s="237"/>
      <c r="JEK30" s="237"/>
      <c r="JEL30" s="237"/>
      <c r="JEM30" s="237"/>
      <c r="JEN30" s="237"/>
      <c r="JEO30" s="237"/>
      <c r="JEP30" s="237"/>
      <c r="JEQ30" s="237"/>
      <c r="JER30" s="237"/>
      <c r="JES30" s="237"/>
      <c r="JET30" s="237"/>
      <c r="JEU30" s="237"/>
      <c r="JEV30" s="237"/>
      <c r="JEW30" s="237"/>
      <c r="JEX30" s="237"/>
      <c r="JEY30" s="237"/>
      <c r="JEZ30" s="237"/>
      <c r="JFA30" s="237"/>
      <c r="JFB30" s="237"/>
      <c r="JFC30" s="237"/>
      <c r="JFD30" s="237"/>
      <c r="JFE30" s="237"/>
      <c r="JFF30" s="237"/>
      <c r="JFG30" s="237"/>
      <c r="JFH30" s="237"/>
      <c r="JFI30" s="237"/>
      <c r="JFJ30" s="237"/>
      <c r="JFK30" s="237"/>
      <c r="JFL30" s="237"/>
      <c r="JFM30" s="237"/>
      <c r="JFN30" s="237"/>
      <c r="JFO30" s="237"/>
      <c r="JFP30" s="237"/>
      <c r="JFQ30" s="237"/>
      <c r="JFR30" s="237"/>
      <c r="JFS30" s="237"/>
      <c r="JFT30" s="237"/>
      <c r="JFU30" s="237"/>
      <c r="JFV30" s="237"/>
      <c r="JFW30" s="237"/>
      <c r="JFX30" s="237"/>
      <c r="JFY30" s="237"/>
      <c r="JFZ30" s="237"/>
      <c r="JGA30" s="237"/>
      <c r="JGB30" s="237"/>
      <c r="JGC30" s="237"/>
      <c r="JGD30" s="237"/>
      <c r="JGE30" s="237"/>
      <c r="JGF30" s="237"/>
      <c r="JGG30" s="237"/>
      <c r="JGH30" s="237"/>
      <c r="JGI30" s="237"/>
      <c r="JGJ30" s="237"/>
      <c r="JGK30" s="237"/>
      <c r="JGL30" s="237"/>
      <c r="JGM30" s="237"/>
      <c r="JGN30" s="237"/>
      <c r="JGO30" s="237"/>
      <c r="JGP30" s="237"/>
      <c r="JGQ30" s="237"/>
      <c r="JGR30" s="237"/>
      <c r="JGS30" s="237"/>
      <c r="JGT30" s="237"/>
      <c r="JGU30" s="237"/>
      <c r="JGV30" s="237"/>
      <c r="JGW30" s="237"/>
      <c r="JGX30" s="237"/>
      <c r="JGY30" s="237"/>
      <c r="JGZ30" s="237"/>
      <c r="JHA30" s="237"/>
      <c r="JHB30" s="237"/>
      <c r="JHC30" s="237"/>
      <c r="JHD30" s="237"/>
      <c r="JHE30" s="237"/>
      <c r="JHF30" s="237"/>
      <c r="JHG30" s="237"/>
      <c r="JHH30" s="237"/>
      <c r="JHI30" s="237"/>
      <c r="JHJ30" s="237"/>
      <c r="JHK30" s="237"/>
      <c r="JHL30" s="237"/>
      <c r="JHM30" s="237"/>
      <c r="JHN30" s="237"/>
      <c r="JHO30" s="237"/>
      <c r="JHP30" s="237"/>
      <c r="JHQ30" s="237"/>
      <c r="JHR30" s="237"/>
      <c r="JHS30" s="237"/>
      <c r="JHT30" s="237"/>
      <c r="JHU30" s="237"/>
      <c r="JHV30" s="237"/>
      <c r="JHW30" s="237"/>
      <c r="JHX30" s="237"/>
      <c r="JHY30" s="237"/>
      <c r="JHZ30" s="237"/>
      <c r="JIA30" s="237"/>
      <c r="JIB30" s="237"/>
      <c r="JIC30" s="237"/>
      <c r="JID30" s="237"/>
      <c r="JIE30" s="237"/>
      <c r="JIF30" s="237"/>
      <c r="JIG30" s="237"/>
      <c r="JIH30" s="237"/>
      <c r="JII30" s="237"/>
      <c r="JIJ30" s="237"/>
      <c r="JIK30" s="237"/>
      <c r="JIL30" s="237"/>
      <c r="JIM30" s="237"/>
      <c r="JIN30" s="237"/>
      <c r="JIO30" s="237"/>
      <c r="JIP30" s="237"/>
      <c r="JIQ30" s="237"/>
      <c r="JIR30" s="237"/>
      <c r="JIS30" s="237"/>
      <c r="JIT30" s="237"/>
      <c r="JIU30" s="237"/>
      <c r="JIV30" s="237"/>
      <c r="JIW30" s="237"/>
      <c r="JIX30" s="237"/>
      <c r="JIY30" s="237"/>
      <c r="JIZ30" s="237"/>
      <c r="JJA30" s="237"/>
      <c r="JJB30" s="237"/>
      <c r="JJC30" s="237"/>
      <c r="JJD30" s="237"/>
      <c r="JJE30" s="237"/>
      <c r="JJF30" s="237"/>
      <c r="JJG30" s="237"/>
      <c r="JJH30" s="237"/>
      <c r="JJI30" s="237"/>
      <c r="JJJ30" s="237"/>
      <c r="JJK30" s="237"/>
      <c r="JJL30" s="237"/>
      <c r="JJM30" s="237"/>
      <c r="JJN30" s="237"/>
      <c r="JJO30" s="237"/>
      <c r="JJP30" s="237"/>
      <c r="JJQ30" s="237"/>
      <c r="JJR30" s="237"/>
      <c r="JJS30" s="237"/>
      <c r="JJT30" s="237"/>
      <c r="JJU30" s="237"/>
      <c r="JJV30" s="237"/>
      <c r="JJW30" s="237"/>
      <c r="JJX30" s="237"/>
      <c r="JJY30" s="237"/>
      <c r="JJZ30" s="237"/>
      <c r="JKA30" s="237"/>
      <c r="JKB30" s="237"/>
      <c r="JKC30" s="237"/>
      <c r="JKD30" s="237"/>
      <c r="JKE30" s="237"/>
      <c r="JKF30" s="237"/>
      <c r="JKG30" s="237"/>
      <c r="JKH30" s="237"/>
      <c r="JKI30" s="237"/>
      <c r="JKJ30" s="237"/>
      <c r="JKK30" s="237"/>
      <c r="JKL30" s="237"/>
      <c r="JKM30" s="237"/>
      <c r="JKN30" s="237"/>
      <c r="JKO30" s="237"/>
      <c r="JKP30" s="237"/>
      <c r="JKQ30" s="237"/>
      <c r="JKR30" s="237"/>
      <c r="JKS30" s="237"/>
      <c r="JKT30" s="237"/>
      <c r="JKU30" s="237"/>
      <c r="JKV30" s="237"/>
      <c r="JKW30" s="237"/>
      <c r="JKX30" s="237"/>
      <c r="JKY30" s="237"/>
      <c r="JKZ30" s="237"/>
      <c r="JLA30" s="237"/>
      <c r="JLB30" s="237"/>
      <c r="JLC30" s="237"/>
      <c r="JLD30" s="237"/>
      <c r="JLE30" s="237"/>
      <c r="JLF30" s="237"/>
      <c r="JLG30" s="237"/>
      <c r="JLH30" s="237"/>
      <c r="JLI30" s="237"/>
      <c r="JLJ30" s="237"/>
      <c r="JLK30" s="237"/>
      <c r="JLL30" s="237"/>
      <c r="JLM30" s="237"/>
      <c r="JLN30" s="237"/>
      <c r="JLO30" s="237"/>
      <c r="JLP30" s="237"/>
      <c r="JLQ30" s="237"/>
      <c r="JLR30" s="237"/>
      <c r="JLS30" s="237"/>
      <c r="JLT30" s="237"/>
      <c r="JLU30" s="237"/>
      <c r="JLV30" s="237"/>
      <c r="JLW30" s="237"/>
      <c r="JLX30" s="237"/>
      <c r="JLY30" s="237"/>
      <c r="JLZ30" s="237"/>
      <c r="JMA30" s="237"/>
      <c r="JMB30" s="237"/>
      <c r="JMC30" s="237"/>
      <c r="JMD30" s="237"/>
      <c r="JME30" s="237"/>
      <c r="JMF30" s="237"/>
      <c r="JMG30" s="237"/>
      <c r="JMH30" s="237"/>
      <c r="JMI30" s="237"/>
      <c r="JMJ30" s="237"/>
      <c r="JMK30" s="237"/>
      <c r="JML30" s="237"/>
      <c r="JMM30" s="237"/>
      <c r="JMN30" s="237"/>
      <c r="JMO30" s="237"/>
      <c r="JMP30" s="237"/>
      <c r="JMQ30" s="237"/>
      <c r="JMR30" s="237"/>
      <c r="JMS30" s="237"/>
      <c r="JMT30" s="237"/>
      <c r="JMU30" s="237"/>
      <c r="JMV30" s="237"/>
      <c r="JMW30" s="237"/>
      <c r="JMX30" s="237"/>
      <c r="JMY30" s="237"/>
      <c r="JMZ30" s="237"/>
      <c r="JNA30" s="237"/>
      <c r="JNB30" s="237"/>
      <c r="JNC30" s="237"/>
      <c r="JND30" s="237"/>
      <c r="JNE30" s="237"/>
      <c r="JNF30" s="237"/>
      <c r="JNG30" s="237"/>
      <c r="JNH30" s="237"/>
      <c r="JNI30" s="237"/>
      <c r="JNJ30" s="237"/>
      <c r="JNK30" s="237"/>
      <c r="JNL30" s="237"/>
      <c r="JNM30" s="237"/>
      <c r="JNN30" s="237"/>
      <c r="JNO30" s="237"/>
      <c r="JNP30" s="237"/>
      <c r="JNQ30" s="237"/>
      <c r="JNR30" s="237"/>
      <c r="JNS30" s="237"/>
      <c r="JNT30" s="237"/>
      <c r="JNU30" s="237"/>
      <c r="JNV30" s="237"/>
      <c r="JNW30" s="237"/>
      <c r="JNX30" s="237"/>
      <c r="JNY30" s="237"/>
      <c r="JNZ30" s="237"/>
      <c r="JOA30" s="237"/>
      <c r="JOB30" s="237"/>
      <c r="JOC30" s="237"/>
      <c r="JOD30" s="237"/>
      <c r="JOE30" s="237"/>
      <c r="JOF30" s="237"/>
      <c r="JOG30" s="237"/>
      <c r="JOH30" s="237"/>
      <c r="JOI30" s="237"/>
      <c r="JOJ30" s="237"/>
      <c r="JOK30" s="237"/>
      <c r="JOL30" s="237"/>
      <c r="JOM30" s="237"/>
      <c r="JON30" s="237"/>
      <c r="JOO30" s="237"/>
      <c r="JOP30" s="237"/>
      <c r="JOQ30" s="237"/>
      <c r="JOR30" s="237"/>
      <c r="JOS30" s="237"/>
      <c r="JOT30" s="237"/>
      <c r="JOU30" s="237"/>
      <c r="JOV30" s="237"/>
      <c r="JOW30" s="237"/>
      <c r="JOX30" s="237"/>
      <c r="JOY30" s="237"/>
      <c r="JOZ30" s="237"/>
      <c r="JPA30" s="237"/>
      <c r="JPB30" s="237"/>
      <c r="JPC30" s="237"/>
      <c r="JPD30" s="237"/>
      <c r="JPE30" s="237"/>
      <c r="JPF30" s="237"/>
      <c r="JPG30" s="237"/>
      <c r="JPH30" s="237"/>
      <c r="JPI30" s="237"/>
      <c r="JPJ30" s="237"/>
      <c r="JPK30" s="237"/>
      <c r="JPL30" s="237"/>
      <c r="JPM30" s="237"/>
      <c r="JPN30" s="237"/>
      <c r="JPO30" s="237"/>
      <c r="JPP30" s="237"/>
      <c r="JPQ30" s="237"/>
      <c r="JPR30" s="237"/>
      <c r="JPS30" s="237"/>
      <c r="JPT30" s="237"/>
      <c r="JPU30" s="237"/>
      <c r="JPV30" s="237"/>
      <c r="JPW30" s="237"/>
      <c r="JPX30" s="237"/>
      <c r="JPY30" s="237"/>
      <c r="JPZ30" s="237"/>
      <c r="JQA30" s="237"/>
      <c r="JQB30" s="237"/>
      <c r="JQC30" s="237"/>
      <c r="JQD30" s="237"/>
      <c r="JQE30" s="237"/>
      <c r="JQF30" s="237"/>
      <c r="JQG30" s="237"/>
      <c r="JQH30" s="237"/>
      <c r="JQI30" s="237"/>
      <c r="JQJ30" s="237"/>
      <c r="JQK30" s="237"/>
      <c r="JQL30" s="237"/>
      <c r="JQM30" s="237"/>
      <c r="JQN30" s="237"/>
      <c r="JQO30" s="237"/>
      <c r="JQP30" s="237"/>
      <c r="JQQ30" s="237"/>
      <c r="JQR30" s="237"/>
      <c r="JQS30" s="237"/>
      <c r="JQT30" s="237"/>
      <c r="JQU30" s="237"/>
      <c r="JQV30" s="237"/>
      <c r="JQW30" s="237"/>
      <c r="JQX30" s="237"/>
      <c r="JQY30" s="237"/>
      <c r="JQZ30" s="237"/>
      <c r="JRA30" s="237"/>
      <c r="JRB30" s="237"/>
      <c r="JRC30" s="237"/>
      <c r="JRD30" s="237"/>
      <c r="JRE30" s="237"/>
      <c r="JRF30" s="237"/>
      <c r="JRG30" s="237"/>
      <c r="JRH30" s="237"/>
      <c r="JRI30" s="237"/>
      <c r="JRJ30" s="237"/>
      <c r="JRK30" s="237"/>
      <c r="JRL30" s="237"/>
      <c r="JRM30" s="237"/>
      <c r="JRN30" s="237"/>
      <c r="JRO30" s="237"/>
      <c r="JRP30" s="237"/>
      <c r="JRQ30" s="237"/>
      <c r="JRR30" s="237"/>
      <c r="JRS30" s="237"/>
      <c r="JRT30" s="237"/>
      <c r="JRU30" s="237"/>
      <c r="JRV30" s="237"/>
      <c r="JRW30" s="237"/>
      <c r="JRX30" s="237"/>
      <c r="JRY30" s="237"/>
      <c r="JRZ30" s="237"/>
      <c r="JSA30" s="237"/>
      <c r="JSB30" s="237"/>
      <c r="JSC30" s="237"/>
      <c r="JSD30" s="237"/>
      <c r="JSE30" s="237"/>
      <c r="JSF30" s="237"/>
      <c r="JSG30" s="237"/>
      <c r="JSH30" s="237"/>
      <c r="JSI30" s="237"/>
      <c r="JSJ30" s="237"/>
      <c r="JSK30" s="237"/>
      <c r="JSL30" s="237"/>
      <c r="JSM30" s="237"/>
      <c r="JSN30" s="237"/>
      <c r="JSO30" s="237"/>
      <c r="JSP30" s="237"/>
      <c r="JSQ30" s="237"/>
      <c r="JSR30" s="237"/>
      <c r="JSS30" s="237"/>
      <c r="JST30" s="237"/>
      <c r="JSU30" s="237"/>
      <c r="JSV30" s="237"/>
      <c r="JSW30" s="237"/>
      <c r="JSX30" s="237"/>
      <c r="JSY30" s="237"/>
      <c r="JSZ30" s="237"/>
      <c r="JTA30" s="237"/>
      <c r="JTB30" s="237"/>
      <c r="JTC30" s="237"/>
      <c r="JTD30" s="237"/>
      <c r="JTE30" s="237"/>
      <c r="JTF30" s="237"/>
      <c r="JTG30" s="237"/>
      <c r="JTH30" s="237"/>
      <c r="JTI30" s="237"/>
      <c r="JTJ30" s="237"/>
      <c r="JTK30" s="237"/>
      <c r="JTL30" s="237"/>
      <c r="JTM30" s="237"/>
      <c r="JTN30" s="237"/>
      <c r="JTO30" s="237"/>
      <c r="JTP30" s="237"/>
      <c r="JTQ30" s="237"/>
      <c r="JTR30" s="237"/>
      <c r="JTS30" s="237"/>
      <c r="JTT30" s="237"/>
      <c r="JTU30" s="237"/>
      <c r="JTV30" s="237"/>
      <c r="JTW30" s="237"/>
      <c r="JTX30" s="237"/>
      <c r="JTY30" s="237"/>
      <c r="JTZ30" s="237"/>
      <c r="JUA30" s="237"/>
      <c r="JUB30" s="237"/>
      <c r="JUC30" s="237"/>
      <c r="JUD30" s="237"/>
      <c r="JUE30" s="237"/>
      <c r="JUF30" s="237"/>
      <c r="JUG30" s="237"/>
      <c r="JUH30" s="237"/>
      <c r="JUI30" s="237"/>
      <c r="JUJ30" s="237"/>
      <c r="JUK30" s="237"/>
      <c r="JUL30" s="237"/>
      <c r="JUM30" s="237"/>
      <c r="JUN30" s="237"/>
      <c r="JUO30" s="237"/>
      <c r="JUP30" s="237"/>
      <c r="JUQ30" s="237"/>
      <c r="JUR30" s="237"/>
      <c r="JUS30" s="237"/>
      <c r="JUT30" s="237"/>
      <c r="JUU30" s="237"/>
      <c r="JUV30" s="237"/>
      <c r="JUW30" s="237"/>
      <c r="JUX30" s="237"/>
      <c r="JUY30" s="237"/>
      <c r="JUZ30" s="237"/>
      <c r="JVA30" s="237"/>
      <c r="JVB30" s="237"/>
      <c r="JVC30" s="237"/>
      <c r="JVD30" s="237"/>
      <c r="JVE30" s="237"/>
      <c r="JVF30" s="237"/>
      <c r="JVG30" s="237"/>
      <c r="JVH30" s="237"/>
      <c r="JVI30" s="237"/>
      <c r="JVJ30" s="237"/>
      <c r="JVK30" s="237"/>
      <c r="JVL30" s="237"/>
      <c r="JVM30" s="237"/>
      <c r="JVN30" s="237"/>
      <c r="JVO30" s="237"/>
      <c r="JVP30" s="237"/>
      <c r="JVQ30" s="237"/>
      <c r="JVR30" s="237"/>
      <c r="JVS30" s="237"/>
      <c r="JVT30" s="237"/>
      <c r="JVU30" s="237"/>
      <c r="JVV30" s="237"/>
      <c r="JVW30" s="237"/>
      <c r="JVX30" s="237"/>
      <c r="JVY30" s="237"/>
      <c r="JVZ30" s="237"/>
      <c r="JWA30" s="237"/>
      <c r="JWB30" s="237"/>
      <c r="JWC30" s="237"/>
      <c r="JWD30" s="237"/>
      <c r="JWE30" s="237"/>
      <c r="JWF30" s="237"/>
      <c r="JWG30" s="237"/>
      <c r="JWH30" s="237"/>
      <c r="JWI30" s="237"/>
      <c r="JWJ30" s="237"/>
      <c r="JWK30" s="237"/>
      <c r="JWL30" s="237"/>
      <c r="JWM30" s="237"/>
      <c r="JWN30" s="237"/>
      <c r="JWO30" s="237"/>
      <c r="JWP30" s="237"/>
      <c r="JWQ30" s="237"/>
      <c r="JWR30" s="237"/>
      <c r="JWS30" s="237"/>
      <c r="JWT30" s="237"/>
      <c r="JWU30" s="237"/>
      <c r="JWV30" s="237"/>
      <c r="JWW30" s="237"/>
      <c r="JWX30" s="237"/>
      <c r="JWY30" s="237"/>
      <c r="JWZ30" s="237"/>
      <c r="JXA30" s="237"/>
      <c r="JXB30" s="237"/>
      <c r="JXC30" s="237"/>
      <c r="JXD30" s="237"/>
      <c r="JXE30" s="237"/>
      <c r="JXF30" s="237"/>
      <c r="JXG30" s="237"/>
      <c r="JXH30" s="237"/>
      <c r="JXI30" s="237"/>
      <c r="JXJ30" s="237"/>
      <c r="JXK30" s="237"/>
      <c r="JXL30" s="237"/>
      <c r="JXM30" s="237"/>
      <c r="JXN30" s="237"/>
      <c r="JXO30" s="237"/>
      <c r="JXP30" s="237"/>
      <c r="JXQ30" s="237"/>
      <c r="JXR30" s="237"/>
      <c r="JXS30" s="237"/>
      <c r="JXT30" s="237"/>
      <c r="JXU30" s="237"/>
      <c r="JXV30" s="237"/>
      <c r="JXW30" s="237"/>
      <c r="JXX30" s="237"/>
      <c r="JXY30" s="237"/>
      <c r="JXZ30" s="237"/>
      <c r="JYA30" s="237"/>
      <c r="JYB30" s="237"/>
      <c r="JYC30" s="237"/>
      <c r="JYD30" s="237"/>
      <c r="JYE30" s="237"/>
      <c r="JYF30" s="237"/>
      <c r="JYG30" s="237"/>
      <c r="JYH30" s="237"/>
      <c r="JYI30" s="237"/>
      <c r="JYJ30" s="237"/>
      <c r="JYK30" s="237"/>
      <c r="JYL30" s="237"/>
      <c r="JYM30" s="237"/>
      <c r="JYN30" s="237"/>
      <c r="JYO30" s="237"/>
      <c r="JYP30" s="237"/>
      <c r="JYQ30" s="237"/>
      <c r="JYR30" s="237"/>
      <c r="JYS30" s="237"/>
      <c r="JYT30" s="237"/>
      <c r="JYU30" s="237"/>
      <c r="JYV30" s="237"/>
      <c r="JYW30" s="237"/>
      <c r="JYX30" s="237"/>
      <c r="JYY30" s="237"/>
      <c r="JYZ30" s="237"/>
      <c r="JZA30" s="237"/>
      <c r="JZB30" s="237"/>
      <c r="JZC30" s="237"/>
      <c r="JZD30" s="237"/>
      <c r="JZE30" s="237"/>
      <c r="JZF30" s="237"/>
      <c r="JZG30" s="237"/>
      <c r="JZH30" s="237"/>
      <c r="JZI30" s="237"/>
      <c r="JZJ30" s="237"/>
      <c r="JZK30" s="237"/>
      <c r="JZL30" s="237"/>
      <c r="JZM30" s="237"/>
      <c r="JZN30" s="237"/>
      <c r="JZO30" s="237"/>
      <c r="JZP30" s="237"/>
      <c r="JZQ30" s="237"/>
      <c r="JZR30" s="237"/>
      <c r="JZS30" s="237"/>
      <c r="JZT30" s="237"/>
      <c r="JZU30" s="237"/>
      <c r="JZV30" s="237"/>
      <c r="JZW30" s="237"/>
      <c r="JZX30" s="237"/>
      <c r="JZY30" s="237"/>
      <c r="JZZ30" s="237"/>
      <c r="KAA30" s="237"/>
      <c r="KAB30" s="237"/>
      <c r="KAC30" s="237"/>
      <c r="KAD30" s="237"/>
      <c r="KAE30" s="237"/>
      <c r="KAF30" s="237"/>
      <c r="KAG30" s="237"/>
      <c r="KAH30" s="237"/>
      <c r="KAI30" s="237"/>
      <c r="KAJ30" s="237"/>
      <c r="KAK30" s="237"/>
      <c r="KAL30" s="237"/>
      <c r="KAM30" s="237"/>
      <c r="KAN30" s="237"/>
      <c r="KAO30" s="237"/>
      <c r="KAP30" s="237"/>
      <c r="KAQ30" s="237"/>
      <c r="KAR30" s="237"/>
      <c r="KAS30" s="237"/>
      <c r="KAT30" s="237"/>
      <c r="KAU30" s="237"/>
      <c r="KAV30" s="237"/>
      <c r="KAW30" s="237"/>
      <c r="KAX30" s="237"/>
      <c r="KAY30" s="237"/>
      <c r="KAZ30" s="237"/>
      <c r="KBA30" s="237"/>
      <c r="KBB30" s="237"/>
      <c r="KBC30" s="237"/>
      <c r="KBD30" s="237"/>
      <c r="KBE30" s="237"/>
      <c r="KBF30" s="237"/>
      <c r="KBG30" s="237"/>
      <c r="KBH30" s="237"/>
      <c r="KBI30" s="237"/>
      <c r="KBJ30" s="237"/>
      <c r="KBK30" s="237"/>
      <c r="KBL30" s="237"/>
      <c r="KBM30" s="237"/>
      <c r="KBN30" s="237"/>
      <c r="KBO30" s="237"/>
      <c r="KBP30" s="237"/>
      <c r="KBQ30" s="237"/>
      <c r="KBR30" s="237"/>
      <c r="KBS30" s="237"/>
      <c r="KBT30" s="237"/>
      <c r="KBU30" s="237"/>
      <c r="KBV30" s="237"/>
      <c r="KBW30" s="237"/>
      <c r="KBX30" s="237"/>
      <c r="KBY30" s="237"/>
      <c r="KBZ30" s="237"/>
      <c r="KCA30" s="237"/>
      <c r="KCB30" s="237"/>
      <c r="KCC30" s="237"/>
      <c r="KCD30" s="237"/>
      <c r="KCE30" s="237"/>
      <c r="KCF30" s="237"/>
      <c r="KCG30" s="237"/>
      <c r="KCH30" s="237"/>
      <c r="KCI30" s="237"/>
      <c r="KCJ30" s="237"/>
      <c r="KCK30" s="237"/>
      <c r="KCL30" s="237"/>
      <c r="KCM30" s="237"/>
      <c r="KCN30" s="237"/>
      <c r="KCO30" s="237"/>
      <c r="KCP30" s="237"/>
      <c r="KCQ30" s="237"/>
      <c r="KCR30" s="237"/>
      <c r="KCS30" s="237"/>
      <c r="KCT30" s="237"/>
      <c r="KCU30" s="237"/>
      <c r="KCV30" s="237"/>
      <c r="KCW30" s="237"/>
      <c r="KCX30" s="237"/>
      <c r="KCY30" s="237"/>
      <c r="KCZ30" s="237"/>
      <c r="KDA30" s="237"/>
      <c r="KDB30" s="237"/>
      <c r="KDC30" s="237"/>
      <c r="KDD30" s="237"/>
      <c r="KDE30" s="237"/>
      <c r="KDF30" s="237"/>
      <c r="KDG30" s="237"/>
      <c r="KDH30" s="237"/>
      <c r="KDI30" s="237"/>
      <c r="KDJ30" s="237"/>
      <c r="KDK30" s="237"/>
      <c r="KDL30" s="237"/>
      <c r="KDM30" s="237"/>
      <c r="KDN30" s="237"/>
      <c r="KDO30" s="237"/>
      <c r="KDP30" s="237"/>
      <c r="KDQ30" s="237"/>
      <c r="KDR30" s="237"/>
      <c r="KDS30" s="237"/>
      <c r="KDT30" s="237"/>
      <c r="KDU30" s="237"/>
      <c r="KDV30" s="237"/>
      <c r="KDW30" s="237"/>
      <c r="KDX30" s="237"/>
      <c r="KDY30" s="237"/>
      <c r="KDZ30" s="237"/>
      <c r="KEA30" s="237"/>
      <c r="KEB30" s="237"/>
      <c r="KEC30" s="237"/>
      <c r="KED30" s="237"/>
      <c r="KEE30" s="237"/>
      <c r="KEF30" s="237"/>
      <c r="KEG30" s="237"/>
      <c r="KEH30" s="237"/>
      <c r="KEI30" s="237"/>
      <c r="KEJ30" s="237"/>
      <c r="KEK30" s="237"/>
      <c r="KEL30" s="237"/>
      <c r="KEM30" s="237"/>
      <c r="KEN30" s="237"/>
      <c r="KEO30" s="237"/>
      <c r="KEP30" s="237"/>
      <c r="KEQ30" s="237"/>
      <c r="KER30" s="237"/>
      <c r="KES30" s="237"/>
      <c r="KET30" s="237"/>
      <c r="KEU30" s="237"/>
      <c r="KEV30" s="237"/>
      <c r="KEW30" s="237"/>
      <c r="KEX30" s="237"/>
      <c r="KEY30" s="237"/>
      <c r="KEZ30" s="237"/>
      <c r="KFA30" s="237"/>
      <c r="KFB30" s="237"/>
      <c r="KFC30" s="237"/>
      <c r="KFD30" s="237"/>
      <c r="KFE30" s="237"/>
      <c r="KFF30" s="237"/>
      <c r="KFG30" s="237"/>
      <c r="KFH30" s="237"/>
      <c r="KFI30" s="237"/>
      <c r="KFJ30" s="237"/>
      <c r="KFK30" s="237"/>
      <c r="KFL30" s="237"/>
      <c r="KFM30" s="237"/>
      <c r="KFN30" s="237"/>
      <c r="KFO30" s="237"/>
      <c r="KFP30" s="237"/>
      <c r="KFQ30" s="237"/>
      <c r="KFR30" s="237"/>
      <c r="KFS30" s="237"/>
      <c r="KFT30" s="237"/>
      <c r="KFU30" s="237"/>
      <c r="KFV30" s="237"/>
      <c r="KFW30" s="237"/>
      <c r="KFX30" s="237"/>
      <c r="KFY30" s="237"/>
      <c r="KFZ30" s="237"/>
      <c r="KGA30" s="237"/>
      <c r="KGB30" s="237"/>
      <c r="KGC30" s="237"/>
      <c r="KGD30" s="237"/>
      <c r="KGE30" s="237"/>
      <c r="KGF30" s="237"/>
      <c r="KGG30" s="237"/>
      <c r="KGH30" s="237"/>
      <c r="KGI30" s="237"/>
      <c r="KGJ30" s="237"/>
      <c r="KGK30" s="237"/>
      <c r="KGL30" s="237"/>
      <c r="KGM30" s="237"/>
      <c r="KGN30" s="237"/>
      <c r="KGO30" s="237"/>
      <c r="KGP30" s="237"/>
      <c r="KGQ30" s="237"/>
      <c r="KGR30" s="237"/>
      <c r="KGS30" s="237"/>
      <c r="KGT30" s="237"/>
      <c r="KGU30" s="237"/>
      <c r="KGV30" s="237"/>
      <c r="KGW30" s="237"/>
      <c r="KGX30" s="237"/>
      <c r="KGY30" s="237"/>
      <c r="KGZ30" s="237"/>
      <c r="KHA30" s="237"/>
      <c r="KHB30" s="237"/>
      <c r="KHC30" s="237"/>
      <c r="KHD30" s="237"/>
      <c r="KHE30" s="237"/>
      <c r="KHF30" s="237"/>
      <c r="KHG30" s="237"/>
      <c r="KHH30" s="237"/>
      <c r="KHI30" s="237"/>
      <c r="KHJ30" s="237"/>
      <c r="KHK30" s="237"/>
      <c r="KHL30" s="237"/>
      <c r="KHM30" s="237"/>
      <c r="KHN30" s="237"/>
      <c r="KHO30" s="237"/>
      <c r="KHP30" s="237"/>
      <c r="KHQ30" s="237"/>
      <c r="KHR30" s="237"/>
      <c r="KHS30" s="237"/>
      <c r="KHT30" s="237"/>
      <c r="KHU30" s="237"/>
      <c r="KHV30" s="237"/>
      <c r="KHW30" s="237"/>
      <c r="KHX30" s="237"/>
      <c r="KHY30" s="237"/>
      <c r="KHZ30" s="237"/>
      <c r="KIA30" s="237"/>
      <c r="KIB30" s="237"/>
      <c r="KIC30" s="237"/>
      <c r="KID30" s="237"/>
      <c r="KIE30" s="237"/>
      <c r="KIF30" s="237"/>
      <c r="KIG30" s="237"/>
      <c r="KIH30" s="237"/>
      <c r="KII30" s="237"/>
      <c r="KIJ30" s="237"/>
      <c r="KIK30" s="237"/>
      <c r="KIL30" s="237"/>
      <c r="KIM30" s="237"/>
      <c r="KIN30" s="237"/>
      <c r="KIO30" s="237"/>
      <c r="KIP30" s="237"/>
      <c r="KIQ30" s="237"/>
      <c r="KIR30" s="237"/>
      <c r="KIS30" s="237"/>
      <c r="KIT30" s="237"/>
      <c r="KIU30" s="237"/>
      <c r="KIV30" s="237"/>
      <c r="KIW30" s="237"/>
      <c r="KIX30" s="237"/>
      <c r="KIY30" s="237"/>
      <c r="KIZ30" s="237"/>
      <c r="KJA30" s="237"/>
      <c r="KJB30" s="237"/>
      <c r="KJC30" s="237"/>
      <c r="KJD30" s="237"/>
      <c r="KJE30" s="237"/>
      <c r="KJF30" s="237"/>
      <c r="KJG30" s="237"/>
      <c r="KJH30" s="237"/>
      <c r="KJI30" s="237"/>
      <c r="KJJ30" s="237"/>
      <c r="KJK30" s="237"/>
      <c r="KJL30" s="237"/>
      <c r="KJM30" s="237"/>
      <c r="KJN30" s="237"/>
      <c r="KJO30" s="237"/>
      <c r="KJP30" s="237"/>
      <c r="KJQ30" s="237"/>
      <c r="KJR30" s="237"/>
      <c r="KJS30" s="237"/>
      <c r="KJT30" s="237"/>
      <c r="KJU30" s="237"/>
      <c r="KJV30" s="237"/>
      <c r="KJW30" s="237"/>
      <c r="KJX30" s="237"/>
      <c r="KJY30" s="237"/>
      <c r="KJZ30" s="237"/>
      <c r="KKA30" s="237"/>
      <c r="KKB30" s="237"/>
      <c r="KKC30" s="237"/>
      <c r="KKD30" s="237"/>
      <c r="KKE30" s="237"/>
      <c r="KKF30" s="237"/>
      <c r="KKG30" s="237"/>
      <c r="KKH30" s="237"/>
      <c r="KKI30" s="237"/>
      <c r="KKJ30" s="237"/>
      <c r="KKK30" s="237"/>
      <c r="KKL30" s="237"/>
      <c r="KKM30" s="237"/>
      <c r="KKN30" s="237"/>
      <c r="KKO30" s="237"/>
      <c r="KKP30" s="237"/>
      <c r="KKQ30" s="237"/>
      <c r="KKR30" s="237"/>
      <c r="KKS30" s="237"/>
      <c r="KKT30" s="237"/>
      <c r="KKU30" s="237"/>
      <c r="KKV30" s="237"/>
      <c r="KKW30" s="237"/>
      <c r="KKX30" s="237"/>
      <c r="KKY30" s="237"/>
      <c r="KKZ30" s="237"/>
      <c r="KLA30" s="237"/>
      <c r="KLB30" s="237"/>
      <c r="KLC30" s="237"/>
      <c r="KLD30" s="237"/>
      <c r="KLE30" s="237"/>
      <c r="KLF30" s="237"/>
      <c r="KLG30" s="237"/>
      <c r="KLH30" s="237"/>
      <c r="KLI30" s="237"/>
      <c r="KLJ30" s="237"/>
      <c r="KLK30" s="237"/>
      <c r="KLL30" s="237"/>
      <c r="KLM30" s="237"/>
      <c r="KLN30" s="237"/>
      <c r="KLO30" s="237"/>
      <c r="KLP30" s="237"/>
      <c r="KLQ30" s="237"/>
      <c r="KLR30" s="237"/>
      <c r="KLS30" s="237"/>
      <c r="KLT30" s="237"/>
      <c r="KLU30" s="237"/>
      <c r="KLV30" s="237"/>
      <c r="KLW30" s="237"/>
      <c r="KLX30" s="237"/>
      <c r="KLY30" s="237"/>
      <c r="KLZ30" s="237"/>
      <c r="KMA30" s="237"/>
      <c r="KMB30" s="237"/>
      <c r="KMC30" s="237"/>
      <c r="KMD30" s="237"/>
      <c r="KME30" s="237"/>
      <c r="KMF30" s="237"/>
      <c r="KMG30" s="237"/>
      <c r="KMH30" s="237"/>
      <c r="KMI30" s="237"/>
      <c r="KMJ30" s="237"/>
      <c r="KMK30" s="237"/>
      <c r="KML30" s="237"/>
      <c r="KMM30" s="237"/>
      <c r="KMN30" s="237"/>
      <c r="KMO30" s="237"/>
      <c r="KMP30" s="237"/>
      <c r="KMQ30" s="237"/>
      <c r="KMR30" s="237"/>
      <c r="KMS30" s="237"/>
      <c r="KMT30" s="237"/>
      <c r="KMU30" s="237"/>
      <c r="KMV30" s="237"/>
      <c r="KMW30" s="237"/>
      <c r="KMX30" s="237"/>
      <c r="KMY30" s="237"/>
      <c r="KMZ30" s="237"/>
      <c r="KNA30" s="237"/>
      <c r="KNB30" s="237"/>
      <c r="KNC30" s="237"/>
      <c r="KND30" s="237"/>
      <c r="KNE30" s="237"/>
      <c r="KNF30" s="237"/>
      <c r="KNG30" s="237"/>
      <c r="KNH30" s="237"/>
      <c r="KNI30" s="237"/>
      <c r="KNJ30" s="237"/>
      <c r="KNK30" s="237"/>
      <c r="KNL30" s="237"/>
      <c r="KNM30" s="237"/>
      <c r="KNN30" s="237"/>
      <c r="KNO30" s="237"/>
      <c r="KNP30" s="237"/>
      <c r="KNQ30" s="237"/>
      <c r="KNR30" s="237"/>
      <c r="KNS30" s="237"/>
      <c r="KNT30" s="237"/>
      <c r="KNU30" s="237"/>
      <c r="KNV30" s="237"/>
      <c r="KNW30" s="237"/>
      <c r="KNX30" s="237"/>
      <c r="KNY30" s="237"/>
      <c r="KNZ30" s="237"/>
      <c r="KOA30" s="237"/>
      <c r="KOB30" s="237"/>
      <c r="KOC30" s="237"/>
      <c r="KOD30" s="237"/>
      <c r="KOE30" s="237"/>
      <c r="KOF30" s="237"/>
      <c r="KOG30" s="237"/>
      <c r="KOH30" s="237"/>
      <c r="KOI30" s="237"/>
      <c r="KOJ30" s="237"/>
      <c r="KOK30" s="237"/>
      <c r="KOL30" s="237"/>
      <c r="KOM30" s="237"/>
      <c r="KON30" s="237"/>
      <c r="KOO30" s="237"/>
      <c r="KOP30" s="237"/>
      <c r="KOQ30" s="237"/>
      <c r="KOR30" s="237"/>
      <c r="KOS30" s="237"/>
      <c r="KOT30" s="237"/>
      <c r="KOU30" s="237"/>
      <c r="KOV30" s="237"/>
      <c r="KOW30" s="237"/>
      <c r="KOX30" s="237"/>
      <c r="KOY30" s="237"/>
      <c r="KOZ30" s="237"/>
      <c r="KPA30" s="237"/>
      <c r="KPB30" s="237"/>
      <c r="KPC30" s="237"/>
      <c r="KPD30" s="237"/>
      <c r="KPE30" s="237"/>
      <c r="KPF30" s="237"/>
      <c r="KPG30" s="237"/>
      <c r="KPH30" s="237"/>
      <c r="KPI30" s="237"/>
      <c r="KPJ30" s="237"/>
      <c r="KPK30" s="237"/>
      <c r="KPL30" s="237"/>
      <c r="KPM30" s="237"/>
      <c r="KPN30" s="237"/>
      <c r="KPO30" s="237"/>
      <c r="KPP30" s="237"/>
      <c r="KPQ30" s="237"/>
      <c r="KPR30" s="237"/>
      <c r="KPS30" s="237"/>
      <c r="KPT30" s="237"/>
      <c r="KPU30" s="237"/>
      <c r="KPV30" s="237"/>
      <c r="KPW30" s="237"/>
      <c r="KPX30" s="237"/>
      <c r="KPY30" s="237"/>
      <c r="KPZ30" s="237"/>
      <c r="KQA30" s="237"/>
      <c r="KQB30" s="237"/>
      <c r="KQC30" s="237"/>
      <c r="KQD30" s="237"/>
      <c r="KQE30" s="237"/>
      <c r="KQF30" s="237"/>
      <c r="KQG30" s="237"/>
      <c r="KQH30" s="237"/>
      <c r="KQI30" s="237"/>
      <c r="KQJ30" s="237"/>
      <c r="KQK30" s="237"/>
      <c r="KQL30" s="237"/>
      <c r="KQM30" s="237"/>
      <c r="KQN30" s="237"/>
      <c r="KQO30" s="237"/>
      <c r="KQP30" s="237"/>
      <c r="KQQ30" s="237"/>
      <c r="KQR30" s="237"/>
      <c r="KQS30" s="237"/>
      <c r="KQT30" s="237"/>
      <c r="KQU30" s="237"/>
      <c r="KQV30" s="237"/>
      <c r="KQW30" s="237"/>
      <c r="KQX30" s="237"/>
      <c r="KQY30" s="237"/>
      <c r="KQZ30" s="237"/>
      <c r="KRA30" s="237"/>
      <c r="KRB30" s="237"/>
      <c r="KRC30" s="237"/>
      <c r="KRD30" s="237"/>
      <c r="KRE30" s="237"/>
      <c r="KRF30" s="237"/>
      <c r="KRG30" s="237"/>
      <c r="KRH30" s="237"/>
      <c r="KRI30" s="237"/>
      <c r="KRJ30" s="237"/>
      <c r="KRK30" s="237"/>
      <c r="KRL30" s="237"/>
      <c r="KRM30" s="237"/>
      <c r="KRN30" s="237"/>
      <c r="KRO30" s="237"/>
      <c r="KRP30" s="237"/>
      <c r="KRQ30" s="237"/>
      <c r="KRR30" s="237"/>
      <c r="KRS30" s="237"/>
      <c r="KRT30" s="237"/>
      <c r="KRU30" s="237"/>
      <c r="KRV30" s="237"/>
      <c r="KRW30" s="237"/>
      <c r="KRX30" s="237"/>
      <c r="KRY30" s="237"/>
      <c r="KRZ30" s="237"/>
      <c r="KSA30" s="237"/>
      <c r="KSB30" s="237"/>
      <c r="KSC30" s="237"/>
      <c r="KSD30" s="237"/>
      <c r="KSE30" s="237"/>
      <c r="KSF30" s="237"/>
      <c r="KSG30" s="237"/>
      <c r="KSH30" s="237"/>
      <c r="KSI30" s="237"/>
      <c r="KSJ30" s="237"/>
      <c r="KSK30" s="237"/>
      <c r="KSL30" s="237"/>
      <c r="KSM30" s="237"/>
      <c r="KSN30" s="237"/>
      <c r="KSO30" s="237"/>
      <c r="KSP30" s="237"/>
      <c r="KSQ30" s="237"/>
      <c r="KSR30" s="237"/>
      <c r="KSS30" s="237"/>
      <c r="KST30" s="237"/>
      <c r="KSU30" s="237"/>
      <c r="KSV30" s="237"/>
      <c r="KSW30" s="237"/>
      <c r="KSX30" s="237"/>
      <c r="KSY30" s="237"/>
      <c r="KSZ30" s="237"/>
      <c r="KTA30" s="237"/>
      <c r="KTB30" s="237"/>
      <c r="KTC30" s="237"/>
      <c r="KTD30" s="237"/>
      <c r="KTE30" s="237"/>
      <c r="KTF30" s="237"/>
      <c r="KTG30" s="237"/>
      <c r="KTH30" s="237"/>
      <c r="KTI30" s="237"/>
      <c r="KTJ30" s="237"/>
      <c r="KTK30" s="237"/>
      <c r="KTL30" s="237"/>
      <c r="KTM30" s="237"/>
      <c r="KTN30" s="237"/>
      <c r="KTO30" s="237"/>
      <c r="KTP30" s="237"/>
      <c r="KTQ30" s="237"/>
      <c r="KTR30" s="237"/>
      <c r="KTS30" s="237"/>
      <c r="KTT30" s="237"/>
      <c r="KTU30" s="237"/>
      <c r="KTV30" s="237"/>
      <c r="KTW30" s="237"/>
      <c r="KTX30" s="237"/>
      <c r="KTY30" s="237"/>
      <c r="KTZ30" s="237"/>
      <c r="KUA30" s="237"/>
      <c r="KUB30" s="237"/>
      <c r="KUC30" s="237"/>
      <c r="KUD30" s="237"/>
      <c r="KUE30" s="237"/>
      <c r="KUF30" s="237"/>
      <c r="KUG30" s="237"/>
      <c r="KUH30" s="237"/>
      <c r="KUI30" s="237"/>
      <c r="KUJ30" s="237"/>
      <c r="KUK30" s="237"/>
      <c r="KUL30" s="237"/>
      <c r="KUM30" s="237"/>
      <c r="KUN30" s="237"/>
      <c r="KUO30" s="237"/>
      <c r="KUP30" s="237"/>
      <c r="KUQ30" s="237"/>
      <c r="KUR30" s="237"/>
      <c r="KUS30" s="237"/>
      <c r="KUT30" s="237"/>
      <c r="KUU30" s="237"/>
      <c r="KUV30" s="237"/>
      <c r="KUW30" s="237"/>
      <c r="KUX30" s="237"/>
      <c r="KUY30" s="237"/>
      <c r="KUZ30" s="237"/>
      <c r="KVA30" s="237"/>
      <c r="KVB30" s="237"/>
      <c r="KVC30" s="237"/>
      <c r="KVD30" s="237"/>
      <c r="KVE30" s="237"/>
      <c r="KVF30" s="237"/>
      <c r="KVG30" s="237"/>
      <c r="KVH30" s="237"/>
      <c r="KVI30" s="237"/>
      <c r="KVJ30" s="237"/>
      <c r="KVK30" s="237"/>
      <c r="KVL30" s="237"/>
      <c r="KVM30" s="237"/>
      <c r="KVN30" s="237"/>
      <c r="KVO30" s="237"/>
      <c r="KVP30" s="237"/>
      <c r="KVQ30" s="237"/>
      <c r="KVR30" s="237"/>
      <c r="KVS30" s="237"/>
      <c r="KVT30" s="237"/>
      <c r="KVU30" s="237"/>
      <c r="KVV30" s="237"/>
      <c r="KVW30" s="237"/>
      <c r="KVX30" s="237"/>
      <c r="KVY30" s="237"/>
      <c r="KVZ30" s="237"/>
      <c r="KWA30" s="237"/>
      <c r="KWB30" s="237"/>
      <c r="KWC30" s="237"/>
      <c r="KWD30" s="237"/>
      <c r="KWE30" s="237"/>
      <c r="KWF30" s="237"/>
      <c r="KWG30" s="237"/>
      <c r="KWH30" s="237"/>
      <c r="KWI30" s="237"/>
      <c r="KWJ30" s="237"/>
      <c r="KWK30" s="237"/>
      <c r="KWL30" s="237"/>
      <c r="KWM30" s="237"/>
      <c r="KWN30" s="237"/>
      <c r="KWO30" s="237"/>
      <c r="KWP30" s="237"/>
      <c r="KWQ30" s="237"/>
      <c r="KWR30" s="237"/>
      <c r="KWS30" s="237"/>
      <c r="KWT30" s="237"/>
      <c r="KWU30" s="237"/>
      <c r="KWV30" s="237"/>
      <c r="KWW30" s="237"/>
      <c r="KWX30" s="237"/>
      <c r="KWY30" s="237"/>
      <c r="KWZ30" s="237"/>
      <c r="KXA30" s="237"/>
      <c r="KXB30" s="237"/>
      <c r="KXC30" s="237"/>
      <c r="KXD30" s="237"/>
      <c r="KXE30" s="237"/>
      <c r="KXF30" s="237"/>
      <c r="KXG30" s="237"/>
      <c r="KXH30" s="237"/>
      <c r="KXI30" s="237"/>
      <c r="KXJ30" s="237"/>
      <c r="KXK30" s="237"/>
      <c r="KXL30" s="237"/>
      <c r="KXM30" s="237"/>
      <c r="KXN30" s="237"/>
      <c r="KXO30" s="237"/>
      <c r="KXP30" s="237"/>
      <c r="KXQ30" s="237"/>
      <c r="KXR30" s="237"/>
      <c r="KXS30" s="237"/>
      <c r="KXT30" s="237"/>
      <c r="KXU30" s="237"/>
      <c r="KXV30" s="237"/>
      <c r="KXW30" s="237"/>
      <c r="KXX30" s="237"/>
      <c r="KXY30" s="237"/>
      <c r="KXZ30" s="237"/>
      <c r="KYA30" s="237"/>
      <c r="KYB30" s="237"/>
      <c r="KYC30" s="237"/>
      <c r="KYD30" s="237"/>
      <c r="KYE30" s="237"/>
      <c r="KYF30" s="237"/>
      <c r="KYG30" s="237"/>
      <c r="KYH30" s="237"/>
      <c r="KYI30" s="237"/>
      <c r="KYJ30" s="237"/>
      <c r="KYK30" s="237"/>
      <c r="KYL30" s="237"/>
      <c r="KYM30" s="237"/>
      <c r="KYN30" s="237"/>
      <c r="KYO30" s="237"/>
      <c r="KYP30" s="237"/>
      <c r="KYQ30" s="237"/>
      <c r="KYR30" s="237"/>
      <c r="KYS30" s="237"/>
      <c r="KYT30" s="237"/>
      <c r="KYU30" s="237"/>
      <c r="KYV30" s="237"/>
      <c r="KYW30" s="237"/>
      <c r="KYX30" s="237"/>
      <c r="KYY30" s="237"/>
      <c r="KYZ30" s="237"/>
      <c r="KZA30" s="237"/>
      <c r="KZB30" s="237"/>
      <c r="KZC30" s="237"/>
      <c r="KZD30" s="237"/>
      <c r="KZE30" s="237"/>
      <c r="KZF30" s="237"/>
      <c r="KZG30" s="237"/>
      <c r="KZH30" s="237"/>
      <c r="KZI30" s="237"/>
      <c r="KZJ30" s="237"/>
      <c r="KZK30" s="237"/>
      <c r="KZL30" s="237"/>
      <c r="KZM30" s="237"/>
      <c r="KZN30" s="237"/>
      <c r="KZO30" s="237"/>
      <c r="KZP30" s="237"/>
      <c r="KZQ30" s="237"/>
      <c r="KZR30" s="237"/>
      <c r="KZS30" s="237"/>
      <c r="KZT30" s="237"/>
      <c r="KZU30" s="237"/>
      <c r="KZV30" s="237"/>
      <c r="KZW30" s="237"/>
      <c r="KZX30" s="237"/>
      <c r="KZY30" s="237"/>
      <c r="KZZ30" s="237"/>
      <c r="LAA30" s="237"/>
      <c r="LAB30" s="237"/>
      <c r="LAC30" s="237"/>
      <c r="LAD30" s="237"/>
      <c r="LAE30" s="237"/>
      <c r="LAF30" s="237"/>
      <c r="LAG30" s="237"/>
      <c r="LAH30" s="237"/>
      <c r="LAI30" s="237"/>
      <c r="LAJ30" s="237"/>
      <c r="LAK30" s="237"/>
      <c r="LAL30" s="237"/>
      <c r="LAM30" s="237"/>
      <c r="LAN30" s="237"/>
      <c r="LAO30" s="237"/>
      <c r="LAP30" s="237"/>
      <c r="LAQ30" s="237"/>
      <c r="LAR30" s="237"/>
      <c r="LAS30" s="237"/>
      <c r="LAT30" s="237"/>
      <c r="LAU30" s="237"/>
      <c r="LAV30" s="237"/>
      <c r="LAW30" s="237"/>
      <c r="LAX30" s="237"/>
      <c r="LAY30" s="237"/>
      <c r="LAZ30" s="237"/>
      <c r="LBA30" s="237"/>
      <c r="LBB30" s="237"/>
      <c r="LBC30" s="237"/>
      <c r="LBD30" s="237"/>
      <c r="LBE30" s="237"/>
      <c r="LBF30" s="237"/>
      <c r="LBG30" s="237"/>
      <c r="LBH30" s="237"/>
      <c r="LBI30" s="237"/>
      <c r="LBJ30" s="237"/>
      <c r="LBK30" s="237"/>
      <c r="LBL30" s="237"/>
      <c r="LBM30" s="237"/>
      <c r="LBN30" s="237"/>
      <c r="LBO30" s="237"/>
      <c r="LBP30" s="237"/>
      <c r="LBQ30" s="237"/>
      <c r="LBR30" s="237"/>
      <c r="LBS30" s="237"/>
      <c r="LBT30" s="237"/>
      <c r="LBU30" s="237"/>
      <c r="LBV30" s="237"/>
      <c r="LBW30" s="237"/>
      <c r="LBX30" s="237"/>
      <c r="LBY30" s="237"/>
      <c r="LBZ30" s="237"/>
      <c r="LCA30" s="237"/>
      <c r="LCB30" s="237"/>
      <c r="LCC30" s="237"/>
      <c r="LCD30" s="237"/>
      <c r="LCE30" s="237"/>
      <c r="LCF30" s="237"/>
      <c r="LCG30" s="237"/>
      <c r="LCH30" s="237"/>
      <c r="LCI30" s="237"/>
      <c r="LCJ30" s="237"/>
      <c r="LCK30" s="237"/>
      <c r="LCL30" s="237"/>
      <c r="LCM30" s="237"/>
      <c r="LCN30" s="237"/>
      <c r="LCO30" s="237"/>
      <c r="LCP30" s="237"/>
      <c r="LCQ30" s="237"/>
      <c r="LCR30" s="237"/>
      <c r="LCS30" s="237"/>
      <c r="LCT30" s="237"/>
      <c r="LCU30" s="237"/>
      <c r="LCV30" s="237"/>
      <c r="LCW30" s="237"/>
      <c r="LCX30" s="237"/>
      <c r="LCY30" s="237"/>
      <c r="LCZ30" s="237"/>
      <c r="LDA30" s="237"/>
      <c r="LDB30" s="237"/>
      <c r="LDC30" s="237"/>
      <c r="LDD30" s="237"/>
      <c r="LDE30" s="237"/>
      <c r="LDF30" s="237"/>
      <c r="LDG30" s="237"/>
      <c r="LDH30" s="237"/>
      <c r="LDI30" s="237"/>
      <c r="LDJ30" s="237"/>
      <c r="LDK30" s="237"/>
      <c r="LDL30" s="237"/>
      <c r="LDM30" s="237"/>
      <c r="LDN30" s="237"/>
      <c r="LDO30" s="237"/>
      <c r="LDP30" s="237"/>
      <c r="LDQ30" s="237"/>
      <c r="LDR30" s="237"/>
      <c r="LDS30" s="237"/>
      <c r="LDT30" s="237"/>
      <c r="LDU30" s="237"/>
      <c r="LDV30" s="237"/>
      <c r="LDW30" s="237"/>
      <c r="LDX30" s="237"/>
      <c r="LDY30" s="237"/>
      <c r="LDZ30" s="237"/>
      <c r="LEA30" s="237"/>
      <c r="LEB30" s="237"/>
      <c r="LEC30" s="237"/>
      <c r="LED30" s="237"/>
      <c r="LEE30" s="237"/>
      <c r="LEF30" s="237"/>
      <c r="LEG30" s="237"/>
      <c r="LEH30" s="237"/>
      <c r="LEI30" s="237"/>
      <c r="LEJ30" s="237"/>
      <c r="LEK30" s="237"/>
      <c r="LEL30" s="237"/>
      <c r="LEM30" s="237"/>
      <c r="LEN30" s="237"/>
      <c r="LEO30" s="237"/>
      <c r="LEP30" s="237"/>
      <c r="LEQ30" s="237"/>
      <c r="LER30" s="237"/>
      <c r="LES30" s="237"/>
      <c r="LET30" s="237"/>
      <c r="LEU30" s="237"/>
      <c r="LEV30" s="237"/>
      <c r="LEW30" s="237"/>
      <c r="LEX30" s="237"/>
      <c r="LEY30" s="237"/>
      <c r="LEZ30" s="237"/>
      <c r="LFA30" s="237"/>
      <c r="LFB30" s="237"/>
      <c r="LFC30" s="237"/>
      <c r="LFD30" s="237"/>
      <c r="LFE30" s="237"/>
      <c r="LFF30" s="237"/>
      <c r="LFG30" s="237"/>
      <c r="LFH30" s="237"/>
      <c r="LFI30" s="237"/>
      <c r="LFJ30" s="237"/>
      <c r="LFK30" s="237"/>
      <c r="LFL30" s="237"/>
      <c r="LFM30" s="237"/>
      <c r="LFN30" s="237"/>
      <c r="LFO30" s="237"/>
      <c r="LFP30" s="237"/>
      <c r="LFQ30" s="237"/>
      <c r="LFR30" s="237"/>
      <c r="LFS30" s="237"/>
      <c r="LFT30" s="237"/>
      <c r="LFU30" s="237"/>
      <c r="LFV30" s="237"/>
      <c r="LFW30" s="237"/>
      <c r="LFX30" s="237"/>
      <c r="LFY30" s="237"/>
      <c r="LFZ30" s="237"/>
      <c r="LGA30" s="237"/>
      <c r="LGB30" s="237"/>
      <c r="LGC30" s="237"/>
      <c r="LGD30" s="237"/>
      <c r="LGE30" s="237"/>
      <c r="LGF30" s="237"/>
      <c r="LGG30" s="237"/>
      <c r="LGH30" s="237"/>
      <c r="LGI30" s="237"/>
      <c r="LGJ30" s="237"/>
      <c r="LGK30" s="237"/>
      <c r="LGL30" s="237"/>
      <c r="LGM30" s="237"/>
      <c r="LGN30" s="237"/>
      <c r="LGO30" s="237"/>
      <c r="LGP30" s="237"/>
      <c r="LGQ30" s="237"/>
      <c r="LGR30" s="237"/>
      <c r="LGS30" s="237"/>
      <c r="LGT30" s="237"/>
      <c r="LGU30" s="237"/>
      <c r="LGV30" s="237"/>
      <c r="LGW30" s="237"/>
      <c r="LGX30" s="237"/>
      <c r="LGY30" s="237"/>
      <c r="LGZ30" s="237"/>
      <c r="LHA30" s="237"/>
      <c r="LHB30" s="237"/>
      <c r="LHC30" s="237"/>
      <c r="LHD30" s="237"/>
      <c r="LHE30" s="237"/>
      <c r="LHF30" s="237"/>
      <c r="LHG30" s="237"/>
      <c r="LHH30" s="237"/>
      <c r="LHI30" s="237"/>
      <c r="LHJ30" s="237"/>
      <c r="LHK30" s="237"/>
      <c r="LHL30" s="237"/>
      <c r="LHM30" s="237"/>
      <c r="LHN30" s="237"/>
      <c r="LHO30" s="237"/>
      <c r="LHP30" s="237"/>
      <c r="LHQ30" s="237"/>
      <c r="LHR30" s="237"/>
      <c r="LHS30" s="237"/>
      <c r="LHT30" s="237"/>
      <c r="LHU30" s="237"/>
      <c r="LHV30" s="237"/>
      <c r="LHW30" s="237"/>
      <c r="LHX30" s="237"/>
      <c r="LHY30" s="237"/>
      <c r="LHZ30" s="237"/>
      <c r="LIA30" s="237"/>
      <c r="LIB30" s="237"/>
      <c r="LIC30" s="237"/>
      <c r="LID30" s="237"/>
      <c r="LIE30" s="237"/>
      <c r="LIF30" s="237"/>
      <c r="LIG30" s="237"/>
      <c r="LIH30" s="237"/>
      <c r="LII30" s="237"/>
      <c r="LIJ30" s="237"/>
      <c r="LIK30" s="237"/>
      <c r="LIL30" s="237"/>
      <c r="LIM30" s="237"/>
      <c r="LIN30" s="237"/>
      <c r="LIO30" s="237"/>
      <c r="LIP30" s="237"/>
      <c r="LIQ30" s="237"/>
      <c r="LIR30" s="237"/>
      <c r="LIS30" s="237"/>
      <c r="LIT30" s="237"/>
      <c r="LIU30" s="237"/>
      <c r="LIV30" s="237"/>
      <c r="LIW30" s="237"/>
      <c r="LIX30" s="237"/>
      <c r="LIY30" s="237"/>
      <c r="LIZ30" s="237"/>
      <c r="LJA30" s="237"/>
      <c r="LJB30" s="237"/>
      <c r="LJC30" s="237"/>
      <c r="LJD30" s="237"/>
      <c r="LJE30" s="237"/>
      <c r="LJF30" s="237"/>
      <c r="LJG30" s="237"/>
      <c r="LJH30" s="237"/>
      <c r="LJI30" s="237"/>
      <c r="LJJ30" s="237"/>
      <c r="LJK30" s="237"/>
      <c r="LJL30" s="237"/>
      <c r="LJM30" s="237"/>
      <c r="LJN30" s="237"/>
      <c r="LJO30" s="237"/>
      <c r="LJP30" s="237"/>
      <c r="LJQ30" s="237"/>
      <c r="LJR30" s="237"/>
      <c r="LJS30" s="237"/>
      <c r="LJT30" s="237"/>
      <c r="LJU30" s="237"/>
      <c r="LJV30" s="237"/>
      <c r="LJW30" s="237"/>
      <c r="LJX30" s="237"/>
      <c r="LJY30" s="237"/>
      <c r="LJZ30" s="237"/>
      <c r="LKA30" s="237"/>
      <c r="LKB30" s="237"/>
      <c r="LKC30" s="237"/>
      <c r="LKD30" s="237"/>
      <c r="LKE30" s="237"/>
      <c r="LKF30" s="237"/>
      <c r="LKG30" s="237"/>
      <c r="LKH30" s="237"/>
      <c r="LKI30" s="237"/>
      <c r="LKJ30" s="237"/>
      <c r="LKK30" s="237"/>
      <c r="LKL30" s="237"/>
      <c r="LKM30" s="237"/>
      <c r="LKN30" s="237"/>
      <c r="LKO30" s="237"/>
      <c r="LKP30" s="237"/>
      <c r="LKQ30" s="237"/>
      <c r="LKR30" s="237"/>
      <c r="LKS30" s="237"/>
      <c r="LKT30" s="237"/>
      <c r="LKU30" s="237"/>
      <c r="LKV30" s="237"/>
      <c r="LKW30" s="237"/>
      <c r="LKX30" s="237"/>
      <c r="LKY30" s="237"/>
      <c r="LKZ30" s="237"/>
      <c r="LLA30" s="237"/>
      <c r="LLB30" s="237"/>
      <c r="LLC30" s="237"/>
      <c r="LLD30" s="237"/>
      <c r="LLE30" s="237"/>
      <c r="LLF30" s="237"/>
      <c r="LLG30" s="237"/>
      <c r="LLH30" s="237"/>
      <c r="LLI30" s="237"/>
      <c r="LLJ30" s="237"/>
      <c r="LLK30" s="237"/>
      <c r="LLL30" s="237"/>
      <c r="LLM30" s="237"/>
      <c r="LLN30" s="237"/>
      <c r="LLO30" s="237"/>
      <c r="LLP30" s="237"/>
      <c r="LLQ30" s="237"/>
      <c r="LLR30" s="237"/>
      <c r="LLS30" s="237"/>
      <c r="LLT30" s="237"/>
      <c r="LLU30" s="237"/>
      <c r="LLV30" s="237"/>
      <c r="LLW30" s="237"/>
      <c r="LLX30" s="237"/>
      <c r="LLY30" s="237"/>
      <c r="LLZ30" s="237"/>
      <c r="LMA30" s="237"/>
      <c r="LMB30" s="237"/>
      <c r="LMC30" s="237"/>
      <c r="LMD30" s="237"/>
      <c r="LME30" s="237"/>
      <c r="LMF30" s="237"/>
      <c r="LMG30" s="237"/>
      <c r="LMH30" s="237"/>
      <c r="LMI30" s="237"/>
      <c r="LMJ30" s="237"/>
      <c r="LMK30" s="237"/>
      <c r="LML30" s="237"/>
      <c r="LMM30" s="237"/>
      <c r="LMN30" s="237"/>
      <c r="LMO30" s="237"/>
      <c r="LMP30" s="237"/>
      <c r="LMQ30" s="237"/>
      <c r="LMR30" s="237"/>
      <c r="LMS30" s="237"/>
      <c r="LMT30" s="237"/>
      <c r="LMU30" s="237"/>
      <c r="LMV30" s="237"/>
      <c r="LMW30" s="237"/>
      <c r="LMX30" s="237"/>
      <c r="LMY30" s="237"/>
      <c r="LMZ30" s="237"/>
      <c r="LNA30" s="237"/>
      <c r="LNB30" s="237"/>
      <c r="LNC30" s="237"/>
      <c r="LND30" s="237"/>
      <c r="LNE30" s="237"/>
      <c r="LNF30" s="237"/>
      <c r="LNG30" s="237"/>
      <c r="LNH30" s="237"/>
      <c r="LNI30" s="237"/>
      <c r="LNJ30" s="237"/>
      <c r="LNK30" s="237"/>
      <c r="LNL30" s="237"/>
      <c r="LNM30" s="237"/>
      <c r="LNN30" s="237"/>
      <c r="LNO30" s="237"/>
      <c r="LNP30" s="237"/>
      <c r="LNQ30" s="237"/>
      <c r="LNR30" s="237"/>
      <c r="LNS30" s="237"/>
      <c r="LNT30" s="237"/>
      <c r="LNU30" s="237"/>
      <c r="LNV30" s="237"/>
      <c r="LNW30" s="237"/>
      <c r="LNX30" s="237"/>
      <c r="LNY30" s="237"/>
      <c r="LNZ30" s="237"/>
      <c r="LOA30" s="237"/>
      <c r="LOB30" s="237"/>
      <c r="LOC30" s="237"/>
      <c r="LOD30" s="237"/>
      <c r="LOE30" s="237"/>
      <c r="LOF30" s="237"/>
      <c r="LOG30" s="237"/>
      <c r="LOH30" s="237"/>
      <c r="LOI30" s="237"/>
      <c r="LOJ30" s="237"/>
      <c r="LOK30" s="237"/>
      <c r="LOL30" s="237"/>
      <c r="LOM30" s="237"/>
      <c r="LON30" s="237"/>
      <c r="LOO30" s="237"/>
      <c r="LOP30" s="237"/>
      <c r="LOQ30" s="237"/>
      <c r="LOR30" s="237"/>
      <c r="LOS30" s="237"/>
      <c r="LOT30" s="237"/>
      <c r="LOU30" s="237"/>
      <c r="LOV30" s="237"/>
      <c r="LOW30" s="237"/>
      <c r="LOX30" s="237"/>
      <c r="LOY30" s="237"/>
      <c r="LOZ30" s="237"/>
      <c r="LPA30" s="237"/>
      <c r="LPB30" s="237"/>
      <c r="LPC30" s="237"/>
      <c r="LPD30" s="237"/>
      <c r="LPE30" s="237"/>
      <c r="LPF30" s="237"/>
      <c r="LPG30" s="237"/>
      <c r="LPH30" s="237"/>
      <c r="LPI30" s="237"/>
      <c r="LPJ30" s="237"/>
      <c r="LPK30" s="237"/>
      <c r="LPL30" s="237"/>
      <c r="LPM30" s="237"/>
      <c r="LPN30" s="237"/>
      <c r="LPO30" s="237"/>
      <c r="LPP30" s="237"/>
      <c r="LPQ30" s="237"/>
      <c r="LPR30" s="237"/>
      <c r="LPS30" s="237"/>
      <c r="LPT30" s="237"/>
      <c r="LPU30" s="237"/>
      <c r="LPV30" s="237"/>
      <c r="LPW30" s="237"/>
      <c r="LPX30" s="237"/>
      <c r="LPY30" s="237"/>
      <c r="LPZ30" s="237"/>
      <c r="LQA30" s="237"/>
      <c r="LQB30" s="237"/>
      <c r="LQC30" s="237"/>
      <c r="LQD30" s="237"/>
      <c r="LQE30" s="237"/>
      <c r="LQF30" s="237"/>
      <c r="LQG30" s="237"/>
      <c r="LQH30" s="237"/>
      <c r="LQI30" s="237"/>
      <c r="LQJ30" s="237"/>
      <c r="LQK30" s="237"/>
      <c r="LQL30" s="237"/>
      <c r="LQM30" s="237"/>
      <c r="LQN30" s="237"/>
      <c r="LQO30" s="237"/>
      <c r="LQP30" s="237"/>
      <c r="LQQ30" s="237"/>
      <c r="LQR30" s="237"/>
      <c r="LQS30" s="237"/>
      <c r="LQT30" s="237"/>
      <c r="LQU30" s="237"/>
      <c r="LQV30" s="237"/>
      <c r="LQW30" s="237"/>
      <c r="LQX30" s="237"/>
      <c r="LQY30" s="237"/>
      <c r="LQZ30" s="237"/>
      <c r="LRA30" s="237"/>
      <c r="LRB30" s="237"/>
      <c r="LRC30" s="237"/>
      <c r="LRD30" s="237"/>
      <c r="LRE30" s="237"/>
      <c r="LRF30" s="237"/>
      <c r="LRG30" s="237"/>
      <c r="LRH30" s="237"/>
      <c r="LRI30" s="237"/>
      <c r="LRJ30" s="237"/>
      <c r="LRK30" s="237"/>
      <c r="LRL30" s="237"/>
      <c r="LRM30" s="237"/>
      <c r="LRN30" s="237"/>
      <c r="LRO30" s="237"/>
      <c r="LRP30" s="237"/>
      <c r="LRQ30" s="237"/>
      <c r="LRR30" s="237"/>
      <c r="LRS30" s="237"/>
      <c r="LRT30" s="237"/>
      <c r="LRU30" s="237"/>
      <c r="LRV30" s="237"/>
      <c r="LRW30" s="237"/>
      <c r="LRX30" s="237"/>
      <c r="LRY30" s="237"/>
      <c r="LRZ30" s="237"/>
      <c r="LSA30" s="237"/>
      <c r="LSB30" s="237"/>
      <c r="LSC30" s="237"/>
      <c r="LSD30" s="237"/>
      <c r="LSE30" s="237"/>
      <c r="LSF30" s="237"/>
      <c r="LSG30" s="237"/>
      <c r="LSH30" s="237"/>
      <c r="LSI30" s="237"/>
      <c r="LSJ30" s="237"/>
      <c r="LSK30" s="237"/>
      <c r="LSL30" s="237"/>
      <c r="LSM30" s="237"/>
      <c r="LSN30" s="237"/>
      <c r="LSO30" s="237"/>
      <c r="LSP30" s="237"/>
      <c r="LSQ30" s="237"/>
      <c r="LSR30" s="237"/>
      <c r="LSS30" s="237"/>
      <c r="LST30" s="237"/>
      <c r="LSU30" s="237"/>
      <c r="LSV30" s="237"/>
      <c r="LSW30" s="237"/>
      <c r="LSX30" s="237"/>
      <c r="LSY30" s="237"/>
      <c r="LSZ30" s="237"/>
      <c r="LTA30" s="237"/>
      <c r="LTB30" s="237"/>
      <c r="LTC30" s="237"/>
      <c r="LTD30" s="237"/>
      <c r="LTE30" s="237"/>
      <c r="LTF30" s="237"/>
      <c r="LTG30" s="237"/>
      <c r="LTH30" s="237"/>
      <c r="LTI30" s="237"/>
      <c r="LTJ30" s="237"/>
      <c r="LTK30" s="237"/>
      <c r="LTL30" s="237"/>
      <c r="LTM30" s="237"/>
      <c r="LTN30" s="237"/>
      <c r="LTO30" s="237"/>
      <c r="LTP30" s="237"/>
      <c r="LTQ30" s="237"/>
      <c r="LTR30" s="237"/>
      <c r="LTS30" s="237"/>
      <c r="LTT30" s="237"/>
      <c r="LTU30" s="237"/>
      <c r="LTV30" s="237"/>
      <c r="LTW30" s="237"/>
      <c r="LTX30" s="237"/>
      <c r="LTY30" s="237"/>
      <c r="LTZ30" s="237"/>
      <c r="LUA30" s="237"/>
      <c r="LUB30" s="237"/>
      <c r="LUC30" s="237"/>
      <c r="LUD30" s="237"/>
      <c r="LUE30" s="237"/>
      <c r="LUF30" s="237"/>
      <c r="LUG30" s="237"/>
      <c r="LUH30" s="237"/>
      <c r="LUI30" s="237"/>
      <c r="LUJ30" s="237"/>
      <c r="LUK30" s="237"/>
      <c r="LUL30" s="237"/>
      <c r="LUM30" s="237"/>
      <c r="LUN30" s="237"/>
      <c r="LUO30" s="237"/>
      <c r="LUP30" s="237"/>
      <c r="LUQ30" s="237"/>
      <c r="LUR30" s="237"/>
      <c r="LUS30" s="237"/>
      <c r="LUT30" s="237"/>
      <c r="LUU30" s="237"/>
      <c r="LUV30" s="237"/>
      <c r="LUW30" s="237"/>
      <c r="LUX30" s="237"/>
      <c r="LUY30" s="237"/>
      <c r="LUZ30" s="237"/>
      <c r="LVA30" s="237"/>
      <c r="LVB30" s="237"/>
      <c r="LVC30" s="237"/>
      <c r="LVD30" s="237"/>
      <c r="LVE30" s="237"/>
      <c r="LVF30" s="237"/>
      <c r="LVG30" s="237"/>
      <c r="LVH30" s="237"/>
      <c r="LVI30" s="237"/>
      <c r="LVJ30" s="237"/>
      <c r="LVK30" s="237"/>
      <c r="LVL30" s="237"/>
      <c r="LVM30" s="237"/>
      <c r="LVN30" s="237"/>
      <c r="LVO30" s="237"/>
      <c r="LVP30" s="237"/>
      <c r="LVQ30" s="237"/>
      <c r="LVR30" s="237"/>
      <c r="LVS30" s="237"/>
      <c r="LVT30" s="237"/>
      <c r="LVU30" s="237"/>
      <c r="LVV30" s="237"/>
      <c r="LVW30" s="237"/>
      <c r="LVX30" s="237"/>
      <c r="LVY30" s="237"/>
      <c r="LVZ30" s="237"/>
      <c r="LWA30" s="237"/>
      <c r="LWB30" s="237"/>
      <c r="LWC30" s="237"/>
      <c r="LWD30" s="237"/>
      <c r="LWE30" s="237"/>
      <c r="LWF30" s="237"/>
      <c r="LWG30" s="237"/>
      <c r="LWH30" s="237"/>
      <c r="LWI30" s="237"/>
      <c r="LWJ30" s="237"/>
      <c r="LWK30" s="237"/>
      <c r="LWL30" s="237"/>
      <c r="LWM30" s="237"/>
      <c r="LWN30" s="237"/>
      <c r="LWO30" s="237"/>
      <c r="LWP30" s="237"/>
      <c r="LWQ30" s="237"/>
      <c r="LWR30" s="237"/>
      <c r="LWS30" s="237"/>
      <c r="LWT30" s="237"/>
      <c r="LWU30" s="237"/>
      <c r="LWV30" s="237"/>
      <c r="LWW30" s="237"/>
      <c r="LWX30" s="237"/>
      <c r="LWY30" s="237"/>
      <c r="LWZ30" s="237"/>
      <c r="LXA30" s="237"/>
      <c r="LXB30" s="237"/>
      <c r="LXC30" s="237"/>
      <c r="LXD30" s="237"/>
      <c r="LXE30" s="237"/>
      <c r="LXF30" s="237"/>
      <c r="LXG30" s="237"/>
      <c r="LXH30" s="237"/>
      <c r="LXI30" s="237"/>
      <c r="LXJ30" s="237"/>
      <c r="LXK30" s="237"/>
      <c r="LXL30" s="237"/>
      <c r="LXM30" s="237"/>
      <c r="LXN30" s="237"/>
      <c r="LXO30" s="237"/>
      <c r="LXP30" s="237"/>
      <c r="LXQ30" s="237"/>
      <c r="LXR30" s="237"/>
      <c r="LXS30" s="237"/>
      <c r="LXT30" s="237"/>
      <c r="LXU30" s="237"/>
      <c r="LXV30" s="237"/>
      <c r="LXW30" s="237"/>
      <c r="LXX30" s="237"/>
      <c r="LXY30" s="237"/>
      <c r="LXZ30" s="237"/>
      <c r="LYA30" s="237"/>
      <c r="LYB30" s="237"/>
      <c r="LYC30" s="237"/>
      <c r="LYD30" s="237"/>
      <c r="LYE30" s="237"/>
      <c r="LYF30" s="237"/>
      <c r="LYG30" s="237"/>
      <c r="LYH30" s="237"/>
      <c r="LYI30" s="237"/>
      <c r="LYJ30" s="237"/>
      <c r="LYK30" s="237"/>
      <c r="LYL30" s="237"/>
      <c r="LYM30" s="237"/>
      <c r="LYN30" s="237"/>
      <c r="LYO30" s="237"/>
      <c r="LYP30" s="237"/>
      <c r="LYQ30" s="237"/>
      <c r="LYR30" s="237"/>
      <c r="LYS30" s="237"/>
      <c r="LYT30" s="237"/>
      <c r="LYU30" s="237"/>
      <c r="LYV30" s="237"/>
      <c r="LYW30" s="237"/>
      <c r="LYX30" s="237"/>
      <c r="LYY30" s="237"/>
      <c r="LYZ30" s="237"/>
      <c r="LZA30" s="237"/>
      <c r="LZB30" s="237"/>
      <c r="LZC30" s="237"/>
      <c r="LZD30" s="237"/>
      <c r="LZE30" s="237"/>
      <c r="LZF30" s="237"/>
      <c r="LZG30" s="237"/>
      <c r="LZH30" s="237"/>
      <c r="LZI30" s="237"/>
      <c r="LZJ30" s="237"/>
      <c r="LZK30" s="237"/>
      <c r="LZL30" s="237"/>
      <c r="LZM30" s="237"/>
      <c r="LZN30" s="237"/>
      <c r="LZO30" s="237"/>
      <c r="LZP30" s="237"/>
      <c r="LZQ30" s="237"/>
      <c r="LZR30" s="237"/>
      <c r="LZS30" s="237"/>
      <c r="LZT30" s="237"/>
      <c r="LZU30" s="237"/>
      <c r="LZV30" s="237"/>
      <c r="LZW30" s="237"/>
      <c r="LZX30" s="237"/>
      <c r="LZY30" s="237"/>
      <c r="LZZ30" s="237"/>
      <c r="MAA30" s="237"/>
      <c r="MAB30" s="237"/>
      <c r="MAC30" s="237"/>
      <c r="MAD30" s="237"/>
      <c r="MAE30" s="237"/>
      <c r="MAF30" s="237"/>
      <c r="MAG30" s="237"/>
      <c r="MAH30" s="237"/>
      <c r="MAI30" s="237"/>
      <c r="MAJ30" s="237"/>
      <c r="MAK30" s="237"/>
      <c r="MAL30" s="237"/>
      <c r="MAM30" s="237"/>
      <c r="MAN30" s="237"/>
      <c r="MAO30" s="237"/>
      <c r="MAP30" s="237"/>
      <c r="MAQ30" s="237"/>
      <c r="MAR30" s="237"/>
      <c r="MAS30" s="237"/>
      <c r="MAT30" s="237"/>
      <c r="MAU30" s="237"/>
      <c r="MAV30" s="237"/>
      <c r="MAW30" s="237"/>
      <c r="MAX30" s="237"/>
      <c r="MAY30" s="237"/>
      <c r="MAZ30" s="237"/>
      <c r="MBA30" s="237"/>
      <c r="MBB30" s="237"/>
      <c r="MBC30" s="237"/>
      <c r="MBD30" s="237"/>
      <c r="MBE30" s="237"/>
      <c r="MBF30" s="237"/>
      <c r="MBG30" s="237"/>
      <c r="MBH30" s="237"/>
      <c r="MBI30" s="237"/>
      <c r="MBJ30" s="237"/>
      <c r="MBK30" s="237"/>
      <c r="MBL30" s="237"/>
      <c r="MBM30" s="237"/>
      <c r="MBN30" s="237"/>
      <c r="MBO30" s="237"/>
      <c r="MBP30" s="237"/>
      <c r="MBQ30" s="237"/>
      <c r="MBR30" s="237"/>
      <c r="MBS30" s="237"/>
      <c r="MBT30" s="237"/>
      <c r="MBU30" s="237"/>
      <c r="MBV30" s="237"/>
      <c r="MBW30" s="237"/>
      <c r="MBX30" s="237"/>
      <c r="MBY30" s="237"/>
      <c r="MBZ30" s="237"/>
      <c r="MCA30" s="237"/>
      <c r="MCB30" s="237"/>
      <c r="MCC30" s="237"/>
      <c r="MCD30" s="237"/>
      <c r="MCE30" s="237"/>
      <c r="MCF30" s="237"/>
      <c r="MCG30" s="237"/>
      <c r="MCH30" s="237"/>
      <c r="MCI30" s="237"/>
      <c r="MCJ30" s="237"/>
      <c r="MCK30" s="237"/>
      <c r="MCL30" s="237"/>
      <c r="MCM30" s="237"/>
      <c r="MCN30" s="237"/>
      <c r="MCO30" s="237"/>
      <c r="MCP30" s="237"/>
      <c r="MCQ30" s="237"/>
      <c r="MCR30" s="237"/>
      <c r="MCS30" s="237"/>
      <c r="MCT30" s="237"/>
      <c r="MCU30" s="237"/>
      <c r="MCV30" s="237"/>
      <c r="MCW30" s="237"/>
      <c r="MCX30" s="237"/>
      <c r="MCY30" s="237"/>
      <c r="MCZ30" s="237"/>
      <c r="MDA30" s="237"/>
      <c r="MDB30" s="237"/>
      <c r="MDC30" s="237"/>
      <c r="MDD30" s="237"/>
      <c r="MDE30" s="237"/>
      <c r="MDF30" s="237"/>
      <c r="MDG30" s="237"/>
      <c r="MDH30" s="237"/>
      <c r="MDI30" s="237"/>
      <c r="MDJ30" s="237"/>
      <c r="MDK30" s="237"/>
      <c r="MDL30" s="237"/>
      <c r="MDM30" s="237"/>
      <c r="MDN30" s="237"/>
      <c r="MDO30" s="237"/>
      <c r="MDP30" s="237"/>
      <c r="MDQ30" s="237"/>
      <c r="MDR30" s="237"/>
      <c r="MDS30" s="237"/>
      <c r="MDT30" s="237"/>
      <c r="MDU30" s="237"/>
      <c r="MDV30" s="237"/>
      <c r="MDW30" s="237"/>
      <c r="MDX30" s="237"/>
      <c r="MDY30" s="237"/>
      <c r="MDZ30" s="237"/>
      <c r="MEA30" s="237"/>
      <c r="MEB30" s="237"/>
      <c r="MEC30" s="237"/>
      <c r="MED30" s="237"/>
      <c r="MEE30" s="237"/>
      <c r="MEF30" s="237"/>
      <c r="MEG30" s="237"/>
      <c r="MEH30" s="237"/>
      <c r="MEI30" s="237"/>
      <c r="MEJ30" s="237"/>
      <c r="MEK30" s="237"/>
      <c r="MEL30" s="237"/>
      <c r="MEM30" s="237"/>
      <c r="MEN30" s="237"/>
      <c r="MEO30" s="237"/>
      <c r="MEP30" s="237"/>
      <c r="MEQ30" s="237"/>
      <c r="MER30" s="237"/>
      <c r="MES30" s="237"/>
      <c r="MET30" s="237"/>
      <c r="MEU30" s="237"/>
      <c r="MEV30" s="237"/>
      <c r="MEW30" s="237"/>
      <c r="MEX30" s="237"/>
      <c r="MEY30" s="237"/>
      <c r="MEZ30" s="237"/>
      <c r="MFA30" s="237"/>
      <c r="MFB30" s="237"/>
      <c r="MFC30" s="237"/>
      <c r="MFD30" s="237"/>
      <c r="MFE30" s="237"/>
      <c r="MFF30" s="237"/>
      <c r="MFG30" s="237"/>
      <c r="MFH30" s="237"/>
      <c r="MFI30" s="237"/>
      <c r="MFJ30" s="237"/>
      <c r="MFK30" s="237"/>
      <c r="MFL30" s="237"/>
      <c r="MFM30" s="237"/>
      <c r="MFN30" s="237"/>
      <c r="MFO30" s="237"/>
      <c r="MFP30" s="237"/>
      <c r="MFQ30" s="237"/>
      <c r="MFR30" s="237"/>
      <c r="MFS30" s="237"/>
      <c r="MFT30" s="237"/>
      <c r="MFU30" s="237"/>
      <c r="MFV30" s="237"/>
      <c r="MFW30" s="237"/>
      <c r="MFX30" s="237"/>
      <c r="MFY30" s="237"/>
      <c r="MFZ30" s="237"/>
      <c r="MGA30" s="237"/>
      <c r="MGB30" s="237"/>
      <c r="MGC30" s="237"/>
      <c r="MGD30" s="237"/>
      <c r="MGE30" s="237"/>
      <c r="MGF30" s="237"/>
      <c r="MGG30" s="237"/>
      <c r="MGH30" s="237"/>
      <c r="MGI30" s="237"/>
      <c r="MGJ30" s="237"/>
      <c r="MGK30" s="237"/>
      <c r="MGL30" s="237"/>
      <c r="MGM30" s="237"/>
      <c r="MGN30" s="237"/>
      <c r="MGO30" s="237"/>
      <c r="MGP30" s="237"/>
      <c r="MGQ30" s="237"/>
      <c r="MGR30" s="237"/>
      <c r="MGS30" s="237"/>
      <c r="MGT30" s="237"/>
      <c r="MGU30" s="237"/>
      <c r="MGV30" s="237"/>
      <c r="MGW30" s="237"/>
      <c r="MGX30" s="237"/>
      <c r="MGY30" s="237"/>
      <c r="MGZ30" s="237"/>
      <c r="MHA30" s="237"/>
      <c r="MHB30" s="237"/>
      <c r="MHC30" s="237"/>
      <c r="MHD30" s="237"/>
      <c r="MHE30" s="237"/>
      <c r="MHF30" s="237"/>
      <c r="MHG30" s="237"/>
      <c r="MHH30" s="237"/>
      <c r="MHI30" s="237"/>
      <c r="MHJ30" s="237"/>
      <c r="MHK30" s="237"/>
      <c r="MHL30" s="237"/>
      <c r="MHM30" s="237"/>
      <c r="MHN30" s="237"/>
      <c r="MHO30" s="237"/>
      <c r="MHP30" s="237"/>
      <c r="MHQ30" s="237"/>
      <c r="MHR30" s="237"/>
      <c r="MHS30" s="237"/>
      <c r="MHT30" s="237"/>
      <c r="MHU30" s="237"/>
      <c r="MHV30" s="237"/>
      <c r="MHW30" s="237"/>
      <c r="MHX30" s="237"/>
      <c r="MHY30" s="237"/>
      <c r="MHZ30" s="237"/>
      <c r="MIA30" s="237"/>
      <c r="MIB30" s="237"/>
      <c r="MIC30" s="237"/>
      <c r="MID30" s="237"/>
      <c r="MIE30" s="237"/>
      <c r="MIF30" s="237"/>
      <c r="MIG30" s="237"/>
      <c r="MIH30" s="237"/>
      <c r="MII30" s="237"/>
      <c r="MIJ30" s="237"/>
      <c r="MIK30" s="237"/>
      <c r="MIL30" s="237"/>
      <c r="MIM30" s="237"/>
      <c r="MIN30" s="237"/>
      <c r="MIO30" s="237"/>
      <c r="MIP30" s="237"/>
      <c r="MIQ30" s="237"/>
      <c r="MIR30" s="237"/>
      <c r="MIS30" s="237"/>
      <c r="MIT30" s="237"/>
      <c r="MIU30" s="237"/>
      <c r="MIV30" s="237"/>
      <c r="MIW30" s="237"/>
      <c r="MIX30" s="237"/>
      <c r="MIY30" s="237"/>
      <c r="MIZ30" s="237"/>
      <c r="MJA30" s="237"/>
      <c r="MJB30" s="237"/>
      <c r="MJC30" s="237"/>
      <c r="MJD30" s="237"/>
      <c r="MJE30" s="237"/>
      <c r="MJF30" s="237"/>
      <c r="MJG30" s="237"/>
      <c r="MJH30" s="237"/>
      <c r="MJI30" s="237"/>
      <c r="MJJ30" s="237"/>
      <c r="MJK30" s="237"/>
      <c r="MJL30" s="237"/>
      <c r="MJM30" s="237"/>
      <c r="MJN30" s="237"/>
      <c r="MJO30" s="237"/>
      <c r="MJP30" s="237"/>
      <c r="MJQ30" s="237"/>
      <c r="MJR30" s="237"/>
      <c r="MJS30" s="237"/>
      <c r="MJT30" s="237"/>
      <c r="MJU30" s="237"/>
      <c r="MJV30" s="237"/>
      <c r="MJW30" s="237"/>
      <c r="MJX30" s="237"/>
      <c r="MJY30" s="237"/>
      <c r="MJZ30" s="237"/>
      <c r="MKA30" s="237"/>
      <c r="MKB30" s="237"/>
      <c r="MKC30" s="237"/>
      <c r="MKD30" s="237"/>
      <c r="MKE30" s="237"/>
      <c r="MKF30" s="237"/>
      <c r="MKG30" s="237"/>
      <c r="MKH30" s="237"/>
      <c r="MKI30" s="237"/>
      <c r="MKJ30" s="237"/>
      <c r="MKK30" s="237"/>
      <c r="MKL30" s="237"/>
      <c r="MKM30" s="237"/>
      <c r="MKN30" s="237"/>
      <c r="MKO30" s="237"/>
      <c r="MKP30" s="237"/>
      <c r="MKQ30" s="237"/>
      <c r="MKR30" s="237"/>
      <c r="MKS30" s="237"/>
      <c r="MKT30" s="237"/>
      <c r="MKU30" s="237"/>
      <c r="MKV30" s="237"/>
      <c r="MKW30" s="237"/>
      <c r="MKX30" s="237"/>
      <c r="MKY30" s="237"/>
      <c r="MKZ30" s="237"/>
      <c r="MLA30" s="237"/>
      <c r="MLB30" s="237"/>
      <c r="MLC30" s="237"/>
      <c r="MLD30" s="237"/>
      <c r="MLE30" s="237"/>
      <c r="MLF30" s="237"/>
      <c r="MLG30" s="237"/>
      <c r="MLH30" s="237"/>
      <c r="MLI30" s="237"/>
      <c r="MLJ30" s="237"/>
      <c r="MLK30" s="237"/>
      <c r="MLL30" s="237"/>
      <c r="MLM30" s="237"/>
      <c r="MLN30" s="237"/>
      <c r="MLO30" s="237"/>
      <c r="MLP30" s="237"/>
      <c r="MLQ30" s="237"/>
      <c r="MLR30" s="237"/>
      <c r="MLS30" s="237"/>
      <c r="MLT30" s="237"/>
      <c r="MLU30" s="237"/>
      <c r="MLV30" s="237"/>
      <c r="MLW30" s="237"/>
      <c r="MLX30" s="237"/>
      <c r="MLY30" s="237"/>
      <c r="MLZ30" s="237"/>
      <c r="MMA30" s="237"/>
      <c r="MMB30" s="237"/>
      <c r="MMC30" s="237"/>
      <c r="MMD30" s="237"/>
      <c r="MME30" s="237"/>
      <c r="MMF30" s="237"/>
      <c r="MMG30" s="237"/>
      <c r="MMH30" s="237"/>
      <c r="MMI30" s="237"/>
      <c r="MMJ30" s="237"/>
      <c r="MMK30" s="237"/>
      <c r="MML30" s="237"/>
      <c r="MMM30" s="237"/>
      <c r="MMN30" s="237"/>
      <c r="MMO30" s="237"/>
      <c r="MMP30" s="237"/>
      <c r="MMQ30" s="237"/>
      <c r="MMR30" s="237"/>
      <c r="MMS30" s="237"/>
      <c r="MMT30" s="237"/>
      <c r="MMU30" s="237"/>
      <c r="MMV30" s="237"/>
      <c r="MMW30" s="237"/>
      <c r="MMX30" s="237"/>
      <c r="MMY30" s="237"/>
      <c r="MMZ30" s="237"/>
      <c r="MNA30" s="237"/>
      <c r="MNB30" s="237"/>
      <c r="MNC30" s="237"/>
      <c r="MND30" s="237"/>
      <c r="MNE30" s="237"/>
      <c r="MNF30" s="237"/>
      <c r="MNG30" s="237"/>
      <c r="MNH30" s="237"/>
      <c r="MNI30" s="237"/>
      <c r="MNJ30" s="237"/>
      <c r="MNK30" s="237"/>
      <c r="MNL30" s="237"/>
      <c r="MNM30" s="237"/>
      <c r="MNN30" s="237"/>
      <c r="MNO30" s="237"/>
      <c r="MNP30" s="237"/>
      <c r="MNQ30" s="237"/>
      <c r="MNR30" s="237"/>
      <c r="MNS30" s="237"/>
      <c r="MNT30" s="237"/>
      <c r="MNU30" s="237"/>
      <c r="MNV30" s="237"/>
      <c r="MNW30" s="237"/>
      <c r="MNX30" s="237"/>
      <c r="MNY30" s="237"/>
      <c r="MNZ30" s="237"/>
      <c r="MOA30" s="237"/>
      <c r="MOB30" s="237"/>
      <c r="MOC30" s="237"/>
      <c r="MOD30" s="237"/>
      <c r="MOE30" s="237"/>
      <c r="MOF30" s="237"/>
      <c r="MOG30" s="237"/>
      <c r="MOH30" s="237"/>
      <c r="MOI30" s="237"/>
      <c r="MOJ30" s="237"/>
      <c r="MOK30" s="237"/>
      <c r="MOL30" s="237"/>
      <c r="MOM30" s="237"/>
      <c r="MON30" s="237"/>
      <c r="MOO30" s="237"/>
      <c r="MOP30" s="237"/>
      <c r="MOQ30" s="237"/>
      <c r="MOR30" s="237"/>
      <c r="MOS30" s="237"/>
      <c r="MOT30" s="237"/>
      <c r="MOU30" s="237"/>
      <c r="MOV30" s="237"/>
      <c r="MOW30" s="237"/>
      <c r="MOX30" s="237"/>
      <c r="MOY30" s="237"/>
      <c r="MOZ30" s="237"/>
      <c r="MPA30" s="237"/>
      <c r="MPB30" s="237"/>
      <c r="MPC30" s="237"/>
      <c r="MPD30" s="237"/>
      <c r="MPE30" s="237"/>
      <c r="MPF30" s="237"/>
      <c r="MPG30" s="237"/>
      <c r="MPH30" s="237"/>
      <c r="MPI30" s="237"/>
      <c r="MPJ30" s="237"/>
      <c r="MPK30" s="237"/>
      <c r="MPL30" s="237"/>
      <c r="MPM30" s="237"/>
      <c r="MPN30" s="237"/>
      <c r="MPO30" s="237"/>
      <c r="MPP30" s="237"/>
      <c r="MPQ30" s="237"/>
      <c r="MPR30" s="237"/>
      <c r="MPS30" s="237"/>
      <c r="MPT30" s="237"/>
      <c r="MPU30" s="237"/>
      <c r="MPV30" s="237"/>
      <c r="MPW30" s="237"/>
      <c r="MPX30" s="237"/>
      <c r="MPY30" s="237"/>
      <c r="MPZ30" s="237"/>
      <c r="MQA30" s="237"/>
      <c r="MQB30" s="237"/>
      <c r="MQC30" s="237"/>
      <c r="MQD30" s="237"/>
      <c r="MQE30" s="237"/>
      <c r="MQF30" s="237"/>
      <c r="MQG30" s="237"/>
      <c r="MQH30" s="237"/>
      <c r="MQI30" s="237"/>
      <c r="MQJ30" s="237"/>
      <c r="MQK30" s="237"/>
      <c r="MQL30" s="237"/>
      <c r="MQM30" s="237"/>
      <c r="MQN30" s="237"/>
      <c r="MQO30" s="237"/>
      <c r="MQP30" s="237"/>
      <c r="MQQ30" s="237"/>
      <c r="MQR30" s="237"/>
      <c r="MQS30" s="237"/>
      <c r="MQT30" s="237"/>
      <c r="MQU30" s="237"/>
      <c r="MQV30" s="237"/>
      <c r="MQW30" s="237"/>
      <c r="MQX30" s="237"/>
      <c r="MQY30" s="237"/>
      <c r="MQZ30" s="237"/>
      <c r="MRA30" s="237"/>
      <c r="MRB30" s="237"/>
      <c r="MRC30" s="237"/>
      <c r="MRD30" s="237"/>
      <c r="MRE30" s="237"/>
      <c r="MRF30" s="237"/>
      <c r="MRG30" s="237"/>
      <c r="MRH30" s="237"/>
      <c r="MRI30" s="237"/>
      <c r="MRJ30" s="237"/>
      <c r="MRK30" s="237"/>
      <c r="MRL30" s="237"/>
      <c r="MRM30" s="237"/>
      <c r="MRN30" s="237"/>
      <c r="MRO30" s="237"/>
      <c r="MRP30" s="237"/>
      <c r="MRQ30" s="237"/>
      <c r="MRR30" s="237"/>
      <c r="MRS30" s="237"/>
      <c r="MRT30" s="237"/>
      <c r="MRU30" s="237"/>
      <c r="MRV30" s="237"/>
      <c r="MRW30" s="237"/>
      <c r="MRX30" s="237"/>
      <c r="MRY30" s="237"/>
      <c r="MRZ30" s="237"/>
      <c r="MSA30" s="237"/>
      <c r="MSB30" s="237"/>
      <c r="MSC30" s="237"/>
      <c r="MSD30" s="237"/>
      <c r="MSE30" s="237"/>
      <c r="MSF30" s="237"/>
      <c r="MSG30" s="237"/>
      <c r="MSH30" s="237"/>
      <c r="MSI30" s="237"/>
      <c r="MSJ30" s="237"/>
      <c r="MSK30" s="237"/>
      <c r="MSL30" s="237"/>
      <c r="MSM30" s="237"/>
      <c r="MSN30" s="237"/>
      <c r="MSO30" s="237"/>
      <c r="MSP30" s="237"/>
      <c r="MSQ30" s="237"/>
      <c r="MSR30" s="237"/>
      <c r="MSS30" s="237"/>
      <c r="MST30" s="237"/>
      <c r="MSU30" s="237"/>
      <c r="MSV30" s="237"/>
      <c r="MSW30" s="237"/>
      <c r="MSX30" s="237"/>
      <c r="MSY30" s="237"/>
      <c r="MSZ30" s="237"/>
      <c r="MTA30" s="237"/>
      <c r="MTB30" s="237"/>
      <c r="MTC30" s="237"/>
      <c r="MTD30" s="237"/>
      <c r="MTE30" s="237"/>
      <c r="MTF30" s="237"/>
      <c r="MTG30" s="237"/>
      <c r="MTH30" s="237"/>
      <c r="MTI30" s="237"/>
      <c r="MTJ30" s="237"/>
      <c r="MTK30" s="237"/>
      <c r="MTL30" s="237"/>
      <c r="MTM30" s="237"/>
      <c r="MTN30" s="237"/>
      <c r="MTO30" s="237"/>
      <c r="MTP30" s="237"/>
      <c r="MTQ30" s="237"/>
      <c r="MTR30" s="237"/>
      <c r="MTS30" s="237"/>
      <c r="MTT30" s="237"/>
      <c r="MTU30" s="237"/>
      <c r="MTV30" s="237"/>
      <c r="MTW30" s="237"/>
      <c r="MTX30" s="237"/>
      <c r="MTY30" s="237"/>
      <c r="MTZ30" s="237"/>
      <c r="MUA30" s="237"/>
      <c r="MUB30" s="237"/>
      <c r="MUC30" s="237"/>
      <c r="MUD30" s="237"/>
      <c r="MUE30" s="237"/>
      <c r="MUF30" s="237"/>
      <c r="MUG30" s="237"/>
      <c r="MUH30" s="237"/>
      <c r="MUI30" s="237"/>
      <c r="MUJ30" s="237"/>
      <c r="MUK30" s="237"/>
      <c r="MUL30" s="237"/>
      <c r="MUM30" s="237"/>
      <c r="MUN30" s="237"/>
      <c r="MUO30" s="237"/>
      <c r="MUP30" s="237"/>
      <c r="MUQ30" s="237"/>
      <c r="MUR30" s="237"/>
      <c r="MUS30" s="237"/>
      <c r="MUT30" s="237"/>
      <c r="MUU30" s="237"/>
      <c r="MUV30" s="237"/>
      <c r="MUW30" s="237"/>
      <c r="MUX30" s="237"/>
      <c r="MUY30" s="237"/>
      <c r="MUZ30" s="237"/>
      <c r="MVA30" s="237"/>
      <c r="MVB30" s="237"/>
      <c r="MVC30" s="237"/>
      <c r="MVD30" s="237"/>
      <c r="MVE30" s="237"/>
      <c r="MVF30" s="237"/>
      <c r="MVG30" s="237"/>
      <c r="MVH30" s="237"/>
      <c r="MVI30" s="237"/>
      <c r="MVJ30" s="237"/>
      <c r="MVK30" s="237"/>
      <c r="MVL30" s="237"/>
      <c r="MVM30" s="237"/>
      <c r="MVN30" s="237"/>
      <c r="MVO30" s="237"/>
      <c r="MVP30" s="237"/>
      <c r="MVQ30" s="237"/>
      <c r="MVR30" s="237"/>
      <c r="MVS30" s="237"/>
      <c r="MVT30" s="237"/>
      <c r="MVU30" s="237"/>
      <c r="MVV30" s="237"/>
      <c r="MVW30" s="237"/>
      <c r="MVX30" s="237"/>
      <c r="MVY30" s="237"/>
      <c r="MVZ30" s="237"/>
      <c r="MWA30" s="237"/>
      <c r="MWB30" s="237"/>
      <c r="MWC30" s="237"/>
      <c r="MWD30" s="237"/>
      <c r="MWE30" s="237"/>
      <c r="MWF30" s="237"/>
      <c r="MWG30" s="237"/>
      <c r="MWH30" s="237"/>
      <c r="MWI30" s="237"/>
      <c r="MWJ30" s="237"/>
      <c r="MWK30" s="237"/>
      <c r="MWL30" s="237"/>
      <c r="MWM30" s="237"/>
      <c r="MWN30" s="237"/>
      <c r="MWO30" s="237"/>
      <c r="MWP30" s="237"/>
      <c r="MWQ30" s="237"/>
      <c r="MWR30" s="237"/>
      <c r="MWS30" s="237"/>
      <c r="MWT30" s="237"/>
      <c r="MWU30" s="237"/>
      <c r="MWV30" s="237"/>
      <c r="MWW30" s="237"/>
      <c r="MWX30" s="237"/>
      <c r="MWY30" s="237"/>
      <c r="MWZ30" s="237"/>
      <c r="MXA30" s="237"/>
      <c r="MXB30" s="237"/>
      <c r="MXC30" s="237"/>
      <c r="MXD30" s="237"/>
      <c r="MXE30" s="237"/>
      <c r="MXF30" s="237"/>
      <c r="MXG30" s="237"/>
      <c r="MXH30" s="237"/>
      <c r="MXI30" s="237"/>
      <c r="MXJ30" s="237"/>
      <c r="MXK30" s="237"/>
      <c r="MXL30" s="237"/>
      <c r="MXM30" s="237"/>
      <c r="MXN30" s="237"/>
      <c r="MXO30" s="237"/>
      <c r="MXP30" s="237"/>
      <c r="MXQ30" s="237"/>
      <c r="MXR30" s="237"/>
      <c r="MXS30" s="237"/>
      <c r="MXT30" s="237"/>
      <c r="MXU30" s="237"/>
      <c r="MXV30" s="237"/>
      <c r="MXW30" s="237"/>
      <c r="MXX30" s="237"/>
      <c r="MXY30" s="237"/>
      <c r="MXZ30" s="237"/>
      <c r="MYA30" s="237"/>
      <c r="MYB30" s="237"/>
      <c r="MYC30" s="237"/>
      <c r="MYD30" s="237"/>
      <c r="MYE30" s="237"/>
      <c r="MYF30" s="237"/>
      <c r="MYG30" s="237"/>
      <c r="MYH30" s="237"/>
      <c r="MYI30" s="237"/>
      <c r="MYJ30" s="237"/>
      <c r="MYK30" s="237"/>
      <c r="MYL30" s="237"/>
      <c r="MYM30" s="237"/>
      <c r="MYN30" s="237"/>
      <c r="MYO30" s="237"/>
      <c r="MYP30" s="237"/>
      <c r="MYQ30" s="237"/>
      <c r="MYR30" s="237"/>
      <c r="MYS30" s="237"/>
      <c r="MYT30" s="237"/>
      <c r="MYU30" s="237"/>
      <c r="MYV30" s="237"/>
      <c r="MYW30" s="237"/>
      <c r="MYX30" s="237"/>
      <c r="MYY30" s="237"/>
      <c r="MYZ30" s="237"/>
      <c r="MZA30" s="237"/>
      <c r="MZB30" s="237"/>
      <c r="MZC30" s="237"/>
      <c r="MZD30" s="237"/>
      <c r="MZE30" s="237"/>
      <c r="MZF30" s="237"/>
      <c r="MZG30" s="237"/>
      <c r="MZH30" s="237"/>
      <c r="MZI30" s="237"/>
      <c r="MZJ30" s="237"/>
      <c r="MZK30" s="237"/>
      <c r="MZL30" s="237"/>
      <c r="MZM30" s="237"/>
      <c r="MZN30" s="237"/>
      <c r="MZO30" s="237"/>
      <c r="MZP30" s="237"/>
      <c r="MZQ30" s="237"/>
      <c r="MZR30" s="237"/>
      <c r="MZS30" s="237"/>
      <c r="MZT30" s="237"/>
      <c r="MZU30" s="237"/>
      <c r="MZV30" s="237"/>
      <c r="MZW30" s="237"/>
      <c r="MZX30" s="237"/>
      <c r="MZY30" s="237"/>
      <c r="MZZ30" s="237"/>
      <c r="NAA30" s="237"/>
      <c r="NAB30" s="237"/>
      <c r="NAC30" s="237"/>
      <c r="NAD30" s="237"/>
      <c r="NAE30" s="237"/>
      <c r="NAF30" s="237"/>
      <c r="NAG30" s="237"/>
      <c r="NAH30" s="237"/>
      <c r="NAI30" s="237"/>
      <c r="NAJ30" s="237"/>
      <c r="NAK30" s="237"/>
      <c r="NAL30" s="237"/>
      <c r="NAM30" s="237"/>
      <c r="NAN30" s="237"/>
      <c r="NAO30" s="237"/>
      <c r="NAP30" s="237"/>
      <c r="NAQ30" s="237"/>
      <c r="NAR30" s="237"/>
      <c r="NAS30" s="237"/>
      <c r="NAT30" s="237"/>
      <c r="NAU30" s="237"/>
      <c r="NAV30" s="237"/>
      <c r="NAW30" s="237"/>
      <c r="NAX30" s="237"/>
      <c r="NAY30" s="237"/>
      <c r="NAZ30" s="237"/>
      <c r="NBA30" s="237"/>
      <c r="NBB30" s="237"/>
      <c r="NBC30" s="237"/>
      <c r="NBD30" s="237"/>
      <c r="NBE30" s="237"/>
      <c r="NBF30" s="237"/>
      <c r="NBG30" s="237"/>
      <c r="NBH30" s="237"/>
      <c r="NBI30" s="237"/>
      <c r="NBJ30" s="237"/>
      <c r="NBK30" s="237"/>
      <c r="NBL30" s="237"/>
      <c r="NBM30" s="237"/>
      <c r="NBN30" s="237"/>
      <c r="NBO30" s="237"/>
      <c r="NBP30" s="237"/>
      <c r="NBQ30" s="237"/>
      <c r="NBR30" s="237"/>
      <c r="NBS30" s="237"/>
      <c r="NBT30" s="237"/>
      <c r="NBU30" s="237"/>
      <c r="NBV30" s="237"/>
      <c r="NBW30" s="237"/>
      <c r="NBX30" s="237"/>
      <c r="NBY30" s="237"/>
      <c r="NBZ30" s="237"/>
      <c r="NCA30" s="237"/>
      <c r="NCB30" s="237"/>
      <c r="NCC30" s="237"/>
      <c r="NCD30" s="237"/>
      <c r="NCE30" s="237"/>
      <c r="NCF30" s="237"/>
      <c r="NCG30" s="237"/>
      <c r="NCH30" s="237"/>
      <c r="NCI30" s="237"/>
      <c r="NCJ30" s="237"/>
      <c r="NCK30" s="237"/>
      <c r="NCL30" s="237"/>
      <c r="NCM30" s="237"/>
      <c r="NCN30" s="237"/>
      <c r="NCO30" s="237"/>
      <c r="NCP30" s="237"/>
      <c r="NCQ30" s="237"/>
      <c r="NCR30" s="237"/>
      <c r="NCS30" s="237"/>
      <c r="NCT30" s="237"/>
      <c r="NCU30" s="237"/>
      <c r="NCV30" s="237"/>
      <c r="NCW30" s="237"/>
      <c r="NCX30" s="237"/>
      <c r="NCY30" s="237"/>
      <c r="NCZ30" s="237"/>
      <c r="NDA30" s="237"/>
      <c r="NDB30" s="237"/>
      <c r="NDC30" s="237"/>
      <c r="NDD30" s="237"/>
      <c r="NDE30" s="237"/>
      <c r="NDF30" s="237"/>
      <c r="NDG30" s="237"/>
      <c r="NDH30" s="237"/>
      <c r="NDI30" s="237"/>
      <c r="NDJ30" s="237"/>
      <c r="NDK30" s="237"/>
      <c r="NDL30" s="237"/>
      <c r="NDM30" s="237"/>
      <c r="NDN30" s="237"/>
      <c r="NDO30" s="237"/>
      <c r="NDP30" s="237"/>
      <c r="NDQ30" s="237"/>
      <c r="NDR30" s="237"/>
      <c r="NDS30" s="237"/>
      <c r="NDT30" s="237"/>
      <c r="NDU30" s="237"/>
      <c r="NDV30" s="237"/>
      <c r="NDW30" s="237"/>
      <c r="NDX30" s="237"/>
      <c r="NDY30" s="237"/>
      <c r="NDZ30" s="237"/>
      <c r="NEA30" s="237"/>
      <c r="NEB30" s="237"/>
      <c r="NEC30" s="237"/>
      <c r="NED30" s="237"/>
      <c r="NEE30" s="237"/>
      <c r="NEF30" s="237"/>
      <c r="NEG30" s="237"/>
      <c r="NEH30" s="237"/>
      <c r="NEI30" s="237"/>
      <c r="NEJ30" s="237"/>
      <c r="NEK30" s="237"/>
      <c r="NEL30" s="237"/>
      <c r="NEM30" s="237"/>
      <c r="NEN30" s="237"/>
      <c r="NEO30" s="237"/>
      <c r="NEP30" s="237"/>
      <c r="NEQ30" s="237"/>
      <c r="NER30" s="237"/>
      <c r="NES30" s="237"/>
      <c r="NET30" s="237"/>
      <c r="NEU30" s="237"/>
      <c r="NEV30" s="237"/>
      <c r="NEW30" s="237"/>
      <c r="NEX30" s="237"/>
      <c r="NEY30" s="237"/>
      <c r="NEZ30" s="237"/>
      <c r="NFA30" s="237"/>
      <c r="NFB30" s="237"/>
      <c r="NFC30" s="237"/>
      <c r="NFD30" s="237"/>
      <c r="NFE30" s="237"/>
      <c r="NFF30" s="237"/>
      <c r="NFG30" s="237"/>
      <c r="NFH30" s="237"/>
      <c r="NFI30" s="237"/>
      <c r="NFJ30" s="237"/>
      <c r="NFK30" s="237"/>
      <c r="NFL30" s="237"/>
      <c r="NFM30" s="237"/>
      <c r="NFN30" s="237"/>
      <c r="NFO30" s="237"/>
      <c r="NFP30" s="237"/>
      <c r="NFQ30" s="237"/>
      <c r="NFR30" s="237"/>
      <c r="NFS30" s="237"/>
      <c r="NFT30" s="237"/>
      <c r="NFU30" s="237"/>
      <c r="NFV30" s="237"/>
      <c r="NFW30" s="237"/>
      <c r="NFX30" s="237"/>
      <c r="NFY30" s="237"/>
      <c r="NFZ30" s="237"/>
      <c r="NGA30" s="237"/>
      <c r="NGB30" s="237"/>
      <c r="NGC30" s="237"/>
      <c r="NGD30" s="237"/>
      <c r="NGE30" s="237"/>
      <c r="NGF30" s="237"/>
      <c r="NGG30" s="237"/>
      <c r="NGH30" s="237"/>
      <c r="NGI30" s="237"/>
      <c r="NGJ30" s="237"/>
      <c r="NGK30" s="237"/>
      <c r="NGL30" s="237"/>
      <c r="NGM30" s="237"/>
      <c r="NGN30" s="237"/>
      <c r="NGO30" s="237"/>
      <c r="NGP30" s="237"/>
      <c r="NGQ30" s="237"/>
      <c r="NGR30" s="237"/>
      <c r="NGS30" s="237"/>
      <c r="NGT30" s="237"/>
      <c r="NGU30" s="237"/>
      <c r="NGV30" s="237"/>
      <c r="NGW30" s="237"/>
      <c r="NGX30" s="237"/>
      <c r="NGY30" s="237"/>
      <c r="NGZ30" s="237"/>
      <c r="NHA30" s="237"/>
      <c r="NHB30" s="237"/>
      <c r="NHC30" s="237"/>
      <c r="NHD30" s="237"/>
      <c r="NHE30" s="237"/>
      <c r="NHF30" s="237"/>
      <c r="NHG30" s="237"/>
      <c r="NHH30" s="237"/>
      <c r="NHI30" s="237"/>
      <c r="NHJ30" s="237"/>
      <c r="NHK30" s="237"/>
      <c r="NHL30" s="237"/>
      <c r="NHM30" s="237"/>
      <c r="NHN30" s="237"/>
      <c r="NHO30" s="237"/>
      <c r="NHP30" s="237"/>
      <c r="NHQ30" s="237"/>
      <c r="NHR30" s="237"/>
      <c r="NHS30" s="237"/>
      <c r="NHT30" s="237"/>
      <c r="NHU30" s="237"/>
      <c r="NHV30" s="237"/>
      <c r="NHW30" s="237"/>
      <c r="NHX30" s="237"/>
      <c r="NHY30" s="237"/>
      <c r="NHZ30" s="237"/>
      <c r="NIA30" s="237"/>
      <c r="NIB30" s="237"/>
      <c r="NIC30" s="237"/>
      <c r="NID30" s="237"/>
      <c r="NIE30" s="237"/>
      <c r="NIF30" s="237"/>
      <c r="NIG30" s="237"/>
      <c r="NIH30" s="237"/>
      <c r="NII30" s="237"/>
      <c r="NIJ30" s="237"/>
      <c r="NIK30" s="237"/>
      <c r="NIL30" s="237"/>
      <c r="NIM30" s="237"/>
      <c r="NIN30" s="237"/>
      <c r="NIO30" s="237"/>
      <c r="NIP30" s="237"/>
      <c r="NIQ30" s="237"/>
      <c r="NIR30" s="237"/>
      <c r="NIS30" s="237"/>
      <c r="NIT30" s="237"/>
      <c r="NIU30" s="237"/>
      <c r="NIV30" s="237"/>
      <c r="NIW30" s="237"/>
      <c r="NIX30" s="237"/>
      <c r="NIY30" s="237"/>
      <c r="NIZ30" s="237"/>
      <c r="NJA30" s="237"/>
      <c r="NJB30" s="237"/>
      <c r="NJC30" s="237"/>
      <c r="NJD30" s="237"/>
      <c r="NJE30" s="237"/>
      <c r="NJF30" s="237"/>
      <c r="NJG30" s="237"/>
      <c r="NJH30" s="237"/>
      <c r="NJI30" s="237"/>
      <c r="NJJ30" s="237"/>
      <c r="NJK30" s="237"/>
      <c r="NJL30" s="237"/>
      <c r="NJM30" s="237"/>
      <c r="NJN30" s="237"/>
      <c r="NJO30" s="237"/>
      <c r="NJP30" s="237"/>
      <c r="NJQ30" s="237"/>
      <c r="NJR30" s="237"/>
      <c r="NJS30" s="237"/>
      <c r="NJT30" s="237"/>
      <c r="NJU30" s="237"/>
      <c r="NJV30" s="237"/>
      <c r="NJW30" s="237"/>
      <c r="NJX30" s="237"/>
      <c r="NJY30" s="237"/>
      <c r="NJZ30" s="237"/>
      <c r="NKA30" s="237"/>
      <c r="NKB30" s="237"/>
      <c r="NKC30" s="237"/>
      <c r="NKD30" s="237"/>
      <c r="NKE30" s="237"/>
      <c r="NKF30" s="237"/>
      <c r="NKG30" s="237"/>
      <c r="NKH30" s="237"/>
      <c r="NKI30" s="237"/>
      <c r="NKJ30" s="237"/>
      <c r="NKK30" s="237"/>
      <c r="NKL30" s="237"/>
      <c r="NKM30" s="237"/>
      <c r="NKN30" s="237"/>
      <c r="NKO30" s="237"/>
      <c r="NKP30" s="237"/>
      <c r="NKQ30" s="237"/>
      <c r="NKR30" s="237"/>
      <c r="NKS30" s="237"/>
      <c r="NKT30" s="237"/>
      <c r="NKU30" s="237"/>
      <c r="NKV30" s="237"/>
      <c r="NKW30" s="237"/>
      <c r="NKX30" s="237"/>
      <c r="NKY30" s="237"/>
      <c r="NKZ30" s="237"/>
      <c r="NLA30" s="237"/>
      <c r="NLB30" s="237"/>
      <c r="NLC30" s="237"/>
      <c r="NLD30" s="237"/>
      <c r="NLE30" s="237"/>
      <c r="NLF30" s="237"/>
      <c r="NLG30" s="237"/>
      <c r="NLH30" s="237"/>
      <c r="NLI30" s="237"/>
      <c r="NLJ30" s="237"/>
      <c r="NLK30" s="237"/>
      <c r="NLL30" s="237"/>
      <c r="NLM30" s="237"/>
      <c r="NLN30" s="237"/>
      <c r="NLO30" s="237"/>
      <c r="NLP30" s="237"/>
      <c r="NLQ30" s="237"/>
      <c r="NLR30" s="237"/>
      <c r="NLS30" s="237"/>
      <c r="NLT30" s="237"/>
      <c r="NLU30" s="237"/>
      <c r="NLV30" s="237"/>
      <c r="NLW30" s="237"/>
      <c r="NLX30" s="237"/>
      <c r="NLY30" s="237"/>
      <c r="NLZ30" s="237"/>
      <c r="NMA30" s="237"/>
      <c r="NMB30" s="237"/>
      <c r="NMC30" s="237"/>
      <c r="NMD30" s="237"/>
      <c r="NME30" s="237"/>
      <c r="NMF30" s="237"/>
      <c r="NMG30" s="237"/>
      <c r="NMH30" s="237"/>
      <c r="NMI30" s="237"/>
      <c r="NMJ30" s="237"/>
      <c r="NMK30" s="237"/>
      <c r="NML30" s="237"/>
      <c r="NMM30" s="237"/>
      <c r="NMN30" s="237"/>
      <c r="NMO30" s="237"/>
      <c r="NMP30" s="237"/>
      <c r="NMQ30" s="237"/>
      <c r="NMR30" s="237"/>
      <c r="NMS30" s="237"/>
      <c r="NMT30" s="237"/>
      <c r="NMU30" s="237"/>
      <c r="NMV30" s="237"/>
      <c r="NMW30" s="237"/>
      <c r="NMX30" s="237"/>
      <c r="NMY30" s="237"/>
      <c r="NMZ30" s="237"/>
      <c r="NNA30" s="237"/>
      <c r="NNB30" s="237"/>
      <c r="NNC30" s="237"/>
      <c r="NND30" s="237"/>
      <c r="NNE30" s="237"/>
      <c r="NNF30" s="237"/>
      <c r="NNG30" s="237"/>
      <c r="NNH30" s="237"/>
      <c r="NNI30" s="237"/>
      <c r="NNJ30" s="237"/>
      <c r="NNK30" s="237"/>
      <c r="NNL30" s="237"/>
      <c r="NNM30" s="237"/>
      <c r="NNN30" s="237"/>
      <c r="NNO30" s="237"/>
      <c r="NNP30" s="237"/>
      <c r="NNQ30" s="237"/>
      <c r="NNR30" s="237"/>
      <c r="NNS30" s="237"/>
      <c r="NNT30" s="237"/>
      <c r="NNU30" s="237"/>
      <c r="NNV30" s="237"/>
      <c r="NNW30" s="237"/>
      <c r="NNX30" s="237"/>
      <c r="NNY30" s="237"/>
      <c r="NNZ30" s="237"/>
      <c r="NOA30" s="237"/>
      <c r="NOB30" s="237"/>
      <c r="NOC30" s="237"/>
      <c r="NOD30" s="237"/>
      <c r="NOE30" s="237"/>
      <c r="NOF30" s="237"/>
      <c r="NOG30" s="237"/>
      <c r="NOH30" s="237"/>
      <c r="NOI30" s="237"/>
      <c r="NOJ30" s="237"/>
      <c r="NOK30" s="237"/>
      <c r="NOL30" s="237"/>
      <c r="NOM30" s="237"/>
      <c r="NON30" s="237"/>
      <c r="NOO30" s="237"/>
      <c r="NOP30" s="237"/>
      <c r="NOQ30" s="237"/>
      <c r="NOR30" s="237"/>
      <c r="NOS30" s="237"/>
      <c r="NOT30" s="237"/>
      <c r="NOU30" s="237"/>
      <c r="NOV30" s="237"/>
      <c r="NOW30" s="237"/>
      <c r="NOX30" s="237"/>
      <c r="NOY30" s="237"/>
      <c r="NOZ30" s="237"/>
      <c r="NPA30" s="237"/>
      <c r="NPB30" s="237"/>
      <c r="NPC30" s="237"/>
      <c r="NPD30" s="237"/>
      <c r="NPE30" s="237"/>
      <c r="NPF30" s="237"/>
      <c r="NPG30" s="237"/>
      <c r="NPH30" s="237"/>
      <c r="NPI30" s="237"/>
      <c r="NPJ30" s="237"/>
      <c r="NPK30" s="237"/>
      <c r="NPL30" s="237"/>
      <c r="NPM30" s="237"/>
      <c r="NPN30" s="237"/>
      <c r="NPO30" s="237"/>
      <c r="NPP30" s="237"/>
      <c r="NPQ30" s="237"/>
      <c r="NPR30" s="237"/>
      <c r="NPS30" s="237"/>
      <c r="NPT30" s="237"/>
      <c r="NPU30" s="237"/>
      <c r="NPV30" s="237"/>
      <c r="NPW30" s="237"/>
      <c r="NPX30" s="237"/>
      <c r="NPY30" s="237"/>
      <c r="NPZ30" s="237"/>
      <c r="NQA30" s="237"/>
      <c r="NQB30" s="237"/>
      <c r="NQC30" s="237"/>
      <c r="NQD30" s="237"/>
      <c r="NQE30" s="237"/>
      <c r="NQF30" s="237"/>
      <c r="NQG30" s="237"/>
      <c r="NQH30" s="237"/>
      <c r="NQI30" s="237"/>
      <c r="NQJ30" s="237"/>
      <c r="NQK30" s="237"/>
      <c r="NQL30" s="237"/>
      <c r="NQM30" s="237"/>
      <c r="NQN30" s="237"/>
      <c r="NQO30" s="237"/>
      <c r="NQP30" s="237"/>
      <c r="NQQ30" s="237"/>
      <c r="NQR30" s="237"/>
      <c r="NQS30" s="237"/>
      <c r="NQT30" s="237"/>
      <c r="NQU30" s="237"/>
      <c r="NQV30" s="237"/>
      <c r="NQW30" s="237"/>
      <c r="NQX30" s="237"/>
      <c r="NQY30" s="237"/>
      <c r="NQZ30" s="237"/>
      <c r="NRA30" s="237"/>
      <c r="NRB30" s="237"/>
      <c r="NRC30" s="237"/>
      <c r="NRD30" s="237"/>
      <c r="NRE30" s="237"/>
      <c r="NRF30" s="237"/>
      <c r="NRG30" s="237"/>
      <c r="NRH30" s="237"/>
      <c r="NRI30" s="237"/>
      <c r="NRJ30" s="237"/>
      <c r="NRK30" s="237"/>
      <c r="NRL30" s="237"/>
      <c r="NRM30" s="237"/>
      <c r="NRN30" s="237"/>
      <c r="NRO30" s="237"/>
      <c r="NRP30" s="237"/>
      <c r="NRQ30" s="237"/>
      <c r="NRR30" s="237"/>
      <c r="NRS30" s="237"/>
      <c r="NRT30" s="237"/>
      <c r="NRU30" s="237"/>
      <c r="NRV30" s="237"/>
      <c r="NRW30" s="237"/>
      <c r="NRX30" s="237"/>
      <c r="NRY30" s="237"/>
      <c r="NRZ30" s="237"/>
      <c r="NSA30" s="237"/>
      <c r="NSB30" s="237"/>
      <c r="NSC30" s="237"/>
      <c r="NSD30" s="237"/>
      <c r="NSE30" s="237"/>
      <c r="NSF30" s="237"/>
      <c r="NSG30" s="237"/>
      <c r="NSH30" s="237"/>
      <c r="NSI30" s="237"/>
      <c r="NSJ30" s="237"/>
      <c r="NSK30" s="237"/>
      <c r="NSL30" s="237"/>
      <c r="NSM30" s="237"/>
      <c r="NSN30" s="237"/>
      <c r="NSO30" s="237"/>
      <c r="NSP30" s="237"/>
      <c r="NSQ30" s="237"/>
      <c r="NSR30" s="237"/>
      <c r="NSS30" s="237"/>
      <c r="NST30" s="237"/>
      <c r="NSU30" s="237"/>
      <c r="NSV30" s="237"/>
      <c r="NSW30" s="237"/>
      <c r="NSX30" s="237"/>
      <c r="NSY30" s="237"/>
      <c r="NSZ30" s="237"/>
      <c r="NTA30" s="237"/>
      <c r="NTB30" s="237"/>
      <c r="NTC30" s="237"/>
      <c r="NTD30" s="237"/>
      <c r="NTE30" s="237"/>
      <c r="NTF30" s="237"/>
      <c r="NTG30" s="237"/>
      <c r="NTH30" s="237"/>
      <c r="NTI30" s="237"/>
      <c r="NTJ30" s="237"/>
      <c r="NTK30" s="237"/>
      <c r="NTL30" s="237"/>
      <c r="NTM30" s="237"/>
      <c r="NTN30" s="237"/>
      <c r="NTO30" s="237"/>
      <c r="NTP30" s="237"/>
      <c r="NTQ30" s="237"/>
      <c r="NTR30" s="237"/>
      <c r="NTS30" s="237"/>
      <c r="NTT30" s="237"/>
      <c r="NTU30" s="237"/>
      <c r="NTV30" s="237"/>
      <c r="NTW30" s="237"/>
      <c r="NTX30" s="237"/>
      <c r="NTY30" s="237"/>
      <c r="NTZ30" s="237"/>
      <c r="NUA30" s="237"/>
      <c r="NUB30" s="237"/>
      <c r="NUC30" s="237"/>
      <c r="NUD30" s="237"/>
      <c r="NUE30" s="237"/>
      <c r="NUF30" s="237"/>
      <c r="NUG30" s="237"/>
      <c r="NUH30" s="237"/>
      <c r="NUI30" s="237"/>
      <c r="NUJ30" s="237"/>
      <c r="NUK30" s="237"/>
      <c r="NUL30" s="237"/>
      <c r="NUM30" s="237"/>
      <c r="NUN30" s="237"/>
      <c r="NUO30" s="237"/>
      <c r="NUP30" s="237"/>
      <c r="NUQ30" s="237"/>
      <c r="NUR30" s="237"/>
      <c r="NUS30" s="237"/>
      <c r="NUT30" s="237"/>
      <c r="NUU30" s="237"/>
      <c r="NUV30" s="237"/>
      <c r="NUW30" s="237"/>
      <c r="NUX30" s="237"/>
      <c r="NUY30" s="237"/>
      <c r="NUZ30" s="237"/>
      <c r="NVA30" s="237"/>
      <c r="NVB30" s="237"/>
      <c r="NVC30" s="237"/>
      <c r="NVD30" s="237"/>
      <c r="NVE30" s="237"/>
      <c r="NVF30" s="237"/>
      <c r="NVG30" s="237"/>
      <c r="NVH30" s="237"/>
      <c r="NVI30" s="237"/>
      <c r="NVJ30" s="237"/>
      <c r="NVK30" s="237"/>
      <c r="NVL30" s="237"/>
      <c r="NVM30" s="237"/>
      <c r="NVN30" s="237"/>
      <c r="NVO30" s="237"/>
      <c r="NVP30" s="237"/>
      <c r="NVQ30" s="237"/>
      <c r="NVR30" s="237"/>
      <c r="NVS30" s="237"/>
      <c r="NVT30" s="237"/>
      <c r="NVU30" s="237"/>
      <c r="NVV30" s="237"/>
      <c r="NVW30" s="237"/>
      <c r="NVX30" s="237"/>
      <c r="NVY30" s="237"/>
      <c r="NVZ30" s="237"/>
      <c r="NWA30" s="237"/>
      <c r="NWB30" s="237"/>
      <c r="NWC30" s="237"/>
      <c r="NWD30" s="237"/>
      <c r="NWE30" s="237"/>
      <c r="NWF30" s="237"/>
      <c r="NWG30" s="237"/>
      <c r="NWH30" s="237"/>
      <c r="NWI30" s="237"/>
      <c r="NWJ30" s="237"/>
      <c r="NWK30" s="237"/>
      <c r="NWL30" s="237"/>
      <c r="NWM30" s="237"/>
      <c r="NWN30" s="237"/>
      <c r="NWO30" s="237"/>
      <c r="NWP30" s="237"/>
      <c r="NWQ30" s="237"/>
      <c r="NWR30" s="237"/>
      <c r="NWS30" s="237"/>
      <c r="NWT30" s="237"/>
      <c r="NWU30" s="237"/>
      <c r="NWV30" s="237"/>
      <c r="NWW30" s="237"/>
      <c r="NWX30" s="237"/>
      <c r="NWY30" s="237"/>
      <c r="NWZ30" s="237"/>
      <c r="NXA30" s="237"/>
      <c r="NXB30" s="237"/>
      <c r="NXC30" s="237"/>
      <c r="NXD30" s="237"/>
      <c r="NXE30" s="237"/>
      <c r="NXF30" s="237"/>
      <c r="NXG30" s="237"/>
      <c r="NXH30" s="237"/>
      <c r="NXI30" s="237"/>
      <c r="NXJ30" s="237"/>
      <c r="NXK30" s="237"/>
      <c r="NXL30" s="237"/>
      <c r="NXM30" s="237"/>
      <c r="NXN30" s="237"/>
      <c r="NXO30" s="237"/>
      <c r="NXP30" s="237"/>
      <c r="NXQ30" s="237"/>
      <c r="NXR30" s="237"/>
      <c r="NXS30" s="237"/>
      <c r="NXT30" s="237"/>
      <c r="NXU30" s="237"/>
      <c r="NXV30" s="237"/>
      <c r="NXW30" s="237"/>
      <c r="NXX30" s="237"/>
      <c r="NXY30" s="237"/>
      <c r="NXZ30" s="237"/>
      <c r="NYA30" s="237"/>
      <c r="NYB30" s="237"/>
      <c r="NYC30" s="237"/>
      <c r="NYD30" s="237"/>
      <c r="NYE30" s="237"/>
      <c r="NYF30" s="237"/>
      <c r="NYG30" s="237"/>
      <c r="NYH30" s="237"/>
      <c r="NYI30" s="237"/>
      <c r="NYJ30" s="237"/>
      <c r="NYK30" s="237"/>
      <c r="NYL30" s="237"/>
      <c r="NYM30" s="237"/>
      <c r="NYN30" s="237"/>
      <c r="NYO30" s="237"/>
      <c r="NYP30" s="237"/>
      <c r="NYQ30" s="237"/>
      <c r="NYR30" s="237"/>
      <c r="NYS30" s="237"/>
      <c r="NYT30" s="237"/>
      <c r="NYU30" s="237"/>
      <c r="NYV30" s="237"/>
      <c r="NYW30" s="237"/>
      <c r="NYX30" s="237"/>
      <c r="NYY30" s="237"/>
      <c r="NYZ30" s="237"/>
      <c r="NZA30" s="237"/>
      <c r="NZB30" s="237"/>
      <c r="NZC30" s="237"/>
      <c r="NZD30" s="237"/>
      <c r="NZE30" s="237"/>
      <c r="NZF30" s="237"/>
      <c r="NZG30" s="237"/>
      <c r="NZH30" s="237"/>
      <c r="NZI30" s="237"/>
      <c r="NZJ30" s="237"/>
      <c r="NZK30" s="237"/>
      <c r="NZL30" s="237"/>
      <c r="NZM30" s="237"/>
      <c r="NZN30" s="237"/>
      <c r="NZO30" s="237"/>
      <c r="NZP30" s="237"/>
      <c r="NZQ30" s="237"/>
      <c r="NZR30" s="237"/>
      <c r="NZS30" s="237"/>
      <c r="NZT30" s="237"/>
      <c r="NZU30" s="237"/>
      <c r="NZV30" s="237"/>
      <c r="NZW30" s="237"/>
      <c r="NZX30" s="237"/>
      <c r="NZY30" s="237"/>
      <c r="NZZ30" s="237"/>
      <c r="OAA30" s="237"/>
      <c r="OAB30" s="237"/>
      <c r="OAC30" s="237"/>
      <c r="OAD30" s="237"/>
      <c r="OAE30" s="237"/>
      <c r="OAF30" s="237"/>
      <c r="OAG30" s="237"/>
      <c r="OAH30" s="237"/>
      <c r="OAI30" s="237"/>
      <c r="OAJ30" s="237"/>
      <c r="OAK30" s="237"/>
      <c r="OAL30" s="237"/>
      <c r="OAM30" s="237"/>
      <c r="OAN30" s="237"/>
      <c r="OAO30" s="237"/>
      <c r="OAP30" s="237"/>
      <c r="OAQ30" s="237"/>
      <c r="OAR30" s="237"/>
      <c r="OAS30" s="237"/>
      <c r="OAT30" s="237"/>
      <c r="OAU30" s="237"/>
      <c r="OAV30" s="237"/>
      <c r="OAW30" s="237"/>
      <c r="OAX30" s="237"/>
      <c r="OAY30" s="237"/>
      <c r="OAZ30" s="237"/>
      <c r="OBA30" s="237"/>
      <c r="OBB30" s="237"/>
      <c r="OBC30" s="237"/>
      <c r="OBD30" s="237"/>
      <c r="OBE30" s="237"/>
      <c r="OBF30" s="237"/>
      <c r="OBG30" s="237"/>
      <c r="OBH30" s="237"/>
      <c r="OBI30" s="237"/>
      <c r="OBJ30" s="237"/>
      <c r="OBK30" s="237"/>
      <c r="OBL30" s="237"/>
      <c r="OBM30" s="237"/>
      <c r="OBN30" s="237"/>
      <c r="OBO30" s="237"/>
      <c r="OBP30" s="237"/>
      <c r="OBQ30" s="237"/>
      <c r="OBR30" s="237"/>
      <c r="OBS30" s="237"/>
      <c r="OBT30" s="237"/>
      <c r="OBU30" s="237"/>
      <c r="OBV30" s="237"/>
      <c r="OBW30" s="237"/>
      <c r="OBX30" s="237"/>
      <c r="OBY30" s="237"/>
      <c r="OBZ30" s="237"/>
      <c r="OCA30" s="237"/>
      <c r="OCB30" s="237"/>
      <c r="OCC30" s="237"/>
      <c r="OCD30" s="237"/>
      <c r="OCE30" s="237"/>
      <c r="OCF30" s="237"/>
      <c r="OCG30" s="237"/>
      <c r="OCH30" s="237"/>
      <c r="OCI30" s="237"/>
      <c r="OCJ30" s="237"/>
      <c r="OCK30" s="237"/>
      <c r="OCL30" s="237"/>
      <c r="OCM30" s="237"/>
      <c r="OCN30" s="237"/>
      <c r="OCO30" s="237"/>
      <c r="OCP30" s="237"/>
      <c r="OCQ30" s="237"/>
      <c r="OCR30" s="237"/>
      <c r="OCS30" s="237"/>
      <c r="OCT30" s="237"/>
      <c r="OCU30" s="237"/>
      <c r="OCV30" s="237"/>
      <c r="OCW30" s="237"/>
      <c r="OCX30" s="237"/>
      <c r="OCY30" s="237"/>
      <c r="OCZ30" s="237"/>
      <c r="ODA30" s="237"/>
      <c r="ODB30" s="237"/>
      <c r="ODC30" s="237"/>
      <c r="ODD30" s="237"/>
      <c r="ODE30" s="237"/>
      <c r="ODF30" s="237"/>
      <c r="ODG30" s="237"/>
      <c r="ODH30" s="237"/>
      <c r="ODI30" s="237"/>
      <c r="ODJ30" s="237"/>
      <c r="ODK30" s="237"/>
      <c r="ODL30" s="237"/>
      <c r="ODM30" s="237"/>
      <c r="ODN30" s="237"/>
      <c r="ODO30" s="237"/>
      <c r="ODP30" s="237"/>
      <c r="ODQ30" s="237"/>
      <c r="ODR30" s="237"/>
      <c r="ODS30" s="237"/>
      <c r="ODT30" s="237"/>
      <c r="ODU30" s="237"/>
      <c r="ODV30" s="237"/>
      <c r="ODW30" s="237"/>
      <c r="ODX30" s="237"/>
      <c r="ODY30" s="237"/>
      <c r="ODZ30" s="237"/>
      <c r="OEA30" s="237"/>
      <c r="OEB30" s="237"/>
      <c r="OEC30" s="237"/>
      <c r="OED30" s="237"/>
      <c r="OEE30" s="237"/>
      <c r="OEF30" s="237"/>
      <c r="OEG30" s="237"/>
      <c r="OEH30" s="237"/>
      <c r="OEI30" s="237"/>
      <c r="OEJ30" s="237"/>
      <c r="OEK30" s="237"/>
      <c r="OEL30" s="237"/>
      <c r="OEM30" s="237"/>
      <c r="OEN30" s="237"/>
      <c r="OEO30" s="237"/>
      <c r="OEP30" s="237"/>
      <c r="OEQ30" s="237"/>
      <c r="OER30" s="237"/>
      <c r="OES30" s="237"/>
      <c r="OET30" s="237"/>
      <c r="OEU30" s="237"/>
      <c r="OEV30" s="237"/>
      <c r="OEW30" s="237"/>
      <c r="OEX30" s="237"/>
      <c r="OEY30" s="237"/>
      <c r="OEZ30" s="237"/>
      <c r="OFA30" s="237"/>
      <c r="OFB30" s="237"/>
      <c r="OFC30" s="237"/>
      <c r="OFD30" s="237"/>
      <c r="OFE30" s="237"/>
      <c r="OFF30" s="237"/>
      <c r="OFG30" s="237"/>
      <c r="OFH30" s="237"/>
      <c r="OFI30" s="237"/>
      <c r="OFJ30" s="237"/>
      <c r="OFK30" s="237"/>
      <c r="OFL30" s="237"/>
      <c r="OFM30" s="237"/>
      <c r="OFN30" s="237"/>
      <c r="OFO30" s="237"/>
      <c r="OFP30" s="237"/>
      <c r="OFQ30" s="237"/>
      <c r="OFR30" s="237"/>
      <c r="OFS30" s="237"/>
      <c r="OFT30" s="237"/>
      <c r="OFU30" s="237"/>
      <c r="OFV30" s="237"/>
      <c r="OFW30" s="237"/>
      <c r="OFX30" s="237"/>
      <c r="OFY30" s="237"/>
      <c r="OFZ30" s="237"/>
      <c r="OGA30" s="237"/>
      <c r="OGB30" s="237"/>
      <c r="OGC30" s="237"/>
      <c r="OGD30" s="237"/>
      <c r="OGE30" s="237"/>
      <c r="OGF30" s="237"/>
      <c r="OGG30" s="237"/>
      <c r="OGH30" s="237"/>
      <c r="OGI30" s="237"/>
      <c r="OGJ30" s="237"/>
      <c r="OGK30" s="237"/>
      <c r="OGL30" s="237"/>
      <c r="OGM30" s="237"/>
      <c r="OGN30" s="237"/>
      <c r="OGO30" s="237"/>
      <c r="OGP30" s="237"/>
      <c r="OGQ30" s="237"/>
      <c r="OGR30" s="237"/>
      <c r="OGS30" s="237"/>
      <c r="OGT30" s="237"/>
      <c r="OGU30" s="237"/>
      <c r="OGV30" s="237"/>
      <c r="OGW30" s="237"/>
      <c r="OGX30" s="237"/>
      <c r="OGY30" s="237"/>
      <c r="OGZ30" s="237"/>
      <c r="OHA30" s="237"/>
      <c r="OHB30" s="237"/>
      <c r="OHC30" s="237"/>
      <c r="OHD30" s="237"/>
      <c r="OHE30" s="237"/>
      <c r="OHF30" s="237"/>
      <c r="OHG30" s="237"/>
      <c r="OHH30" s="237"/>
      <c r="OHI30" s="237"/>
      <c r="OHJ30" s="237"/>
      <c r="OHK30" s="237"/>
      <c r="OHL30" s="237"/>
      <c r="OHM30" s="237"/>
      <c r="OHN30" s="237"/>
      <c r="OHO30" s="237"/>
      <c r="OHP30" s="237"/>
      <c r="OHQ30" s="237"/>
      <c r="OHR30" s="237"/>
      <c r="OHS30" s="237"/>
      <c r="OHT30" s="237"/>
      <c r="OHU30" s="237"/>
      <c r="OHV30" s="237"/>
      <c r="OHW30" s="237"/>
      <c r="OHX30" s="237"/>
      <c r="OHY30" s="237"/>
      <c r="OHZ30" s="237"/>
      <c r="OIA30" s="237"/>
      <c r="OIB30" s="237"/>
      <c r="OIC30" s="237"/>
      <c r="OID30" s="237"/>
      <c r="OIE30" s="237"/>
      <c r="OIF30" s="237"/>
      <c r="OIG30" s="237"/>
      <c r="OIH30" s="237"/>
      <c r="OII30" s="237"/>
      <c r="OIJ30" s="237"/>
      <c r="OIK30" s="237"/>
      <c r="OIL30" s="237"/>
      <c r="OIM30" s="237"/>
      <c r="OIN30" s="237"/>
      <c r="OIO30" s="237"/>
      <c r="OIP30" s="237"/>
      <c r="OIQ30" s="237"/>
      <c r="OIR30" s="237"/>
      <c r="OIS30" s="237"/>
      <c r="OIT30" s="237"/>
      <c r="OIU30" s="237"/>
      <c r="OIV30" s="237"/>
      <c r="OIW30" s="237"/>
      <c r="OIX30" s="237"/>
      <c r="OIY30" s="237"/>
      <c r="OIZ30" s="237"/>
      <c r="OJA30" s="237"/>
      <c r="OJB30" s="237"/>
      <c r="OJC30" s="237"/>
      <c r="OJD30" s="237"/>
      <c r="OJE30" s="237"/>
      <c r="OJF30" s="237"/>
      <c r="OJG30" s="237"/>
      <c r="OJH30" s="237"/>
      <c r="OJI30" s="237"/>
      <c r="OJJ30" s="237"/>
      <c r="OJK30" s="237"/>
      <c r="OJL30" s="237"/>
      <c r="OJM30" s="237"/>
      <c r="OJN30" s="237"/>
      <c r="OJO30" s="237"/>
      <c r="OJP30" s="237"/>
      <c r="OJQ30" s="237"/>
      <c r="OJR30" s="237"/>
      <c r="OJS30" s="237"/>
      <c r="OJT30" s="237"/>
      <c r="OJU30" s="237"/>
      <c r="OJV30" s="237"/>
      <c r="OJW30" s="237"/>
      <c r="OJX30" s="237"/>
      <c r="OJY30" s="237"/>
      <c r="OJZ30" s="237"/>
      <c r="OKA30" s="237"/>
      <c r="OKB30" s="237"/>
      <c r="OKC30" s="237"/>
      <c r="OKD30" s="237"/>
      <c r="OKE30" s="237"/>
      <c r="OKF30" s="237"/>
      <c r="OKG30" s="237"/>
      <c r="OKH30" s="237"/>
      <c r="OKI30" s="237"/>
      <c r="OKJ30" s="237"/>
      <c r="OKK30" s="237"/>
      <c r="OKL30" s="237"/>
      <c r="OKM30" s="237"/>
      <c r="OKN30" s="237"/>
      <c r="OKO30" s="237"/>
      <c r="OKP30" s="237"/>
      <c r="OKQ30" s="237"/>
      <c r="OKR30" s="237"/>
      <c r="OKS30" s="237"/>
      <c r="OKT30" s="237"/>
      <c r="OKU30" s="237"/>
      <c r="OKV30" s="237"/>
      <c r="OKW30" s="237"/>
      <c r="OKX30" s="237"/>
      <c r="OKY30" s="237"/>
      <c r="OKZ30" s="237"/>
      <c r="OLA30" s="237"/>
      <c r="OLB30" s="237"/>
      <c r="OLC30" s="237"/>
      <c r="OLD30" s="237"/>
      <c r="OLE30" s="237"/>
      <c r="OLF30" s="237"/>
      <c r="OLG30" s="237"/>
      <c r="OLH30" s="237"/>
      <c r="OLI30" s="237"/>
      <c r="OLJ30" s="237"/>
      <c r="OLK30" s="237"/>
      <c r="OLL30" s="237"/>
      <c r="OLM30" s="237"/>
      <c r="OLN30" s="237"/>
      <c r="OLO30" s="237"/>
      <c r="OLP30" s="237"/>
      <c r="OLQ30" s="237"/>
      <c r="OLR30" s="237"/>
      <c r="OLS30" s="237"/>
      <c r="OLT30" s="237"/>
      <c r="OLU30" s="237"/>
      <c r="OLV30" s="237"/>
      <c r="OLW30" s="237"/>
      <c r="OLX30" s="237"/>
      <c r="OLY30" s="237"/>
      <c r="OLZ30" s="237"/>
      <c r="OMA30" s="237"/>
      <c r="OMB30" s="237"/>
      <c r="OMC30" s="237"/>
      <c r="OMD30" s="237"/>
      <c r="OME30" s="237"/>
      <c r="OMF30" s="237"/>
      <c r="OMG30" s="237"/>
      <c r="OMH30" s="237"/>
      <c r="OMI30" s="237"/>
      <c r="OMJ30" s="237"/>
      <c r="OMK30" s="237"/>
      <c r="OML30" s="237"/>
      <c r="OMM30" s="237"/>
      <c r="OMN30" s="237"/>
      <c r="OMO30" s="237"/>
      <c r="OMP30" s="237"/>
      <c r="OMQ30" s="237"/>
      <c r="OMR30" s="237"/>
      <c r="OMS30" s="237"/>
      <c r="OMT30" s="237"/>
      <c r="OMU30" s="237"/>
      <c r="OMV30" s="237"/>
      <c r="OMW30" s="237"/>
      <c r="OMX30" s="237"/>
      <c r="OMY30" s="237"/>
      <c r="OMZ30" s="237"/>
      <c r="ONA30" s="237"/>
      <c r="ONB30" s="237"/>
      <c r="ONC30" s="237"/>
      <c r="OND30" s="237"/>
      <c r="ONE30" s="237"/>
      <c r="ONF30" s="237"/>
      <c r="ONG30" s="237"/>
      <c r="ONH30" s="237"/>
      <c r="ONI30" s="237"/>
      <c r="ONJ30" s="237"/>
      <c r="ONK30" s="237"/>
      <c r="ONL30" s="237"/>
      <c r="ONM30" s="237"/>
      <c r="ONN30" s="237"/>
      <c r="ONO30" s="237"/>
      <c r="ONP30" s="237"/>
      <c r="ONQ30" s="237"/>
      <c r="ONR30" s="237"/>
      <c r="ONS30" s="237"/>
      <c r="ONT30" s="237"/>
      <c r="ONU30" s="237"/>
      <c r="ONV30" s="237"/>
      <c r="ONW30" s="237"/>
      <c r="ONX30" s="237"/>
      <c r="ONY30" s="237"/>
      <c r="ONZ30" s="237"/>
      <c r="OOA30" s="237"/>
      <c r="OOB30" s="237"/>
      <c r="OOC30" s="237"/>
      <c r="OOD30" s="237"/>
      <c r="OOE30" s="237"/>
      <c r="OOF30" s="237"/>
      <c r="OOG30" s="237"/>
      <c r="OOH30" s="237"/>
      <c r="OOI30" s="237"/>
      <c r="OOJ30" s="237"/>
      <c r="OOK30" s="237"/>
      <c r="OOL30" s="237"/>
      <c r="OOM30" s="237"/>
      <c r="OON30" s="237"/>
      <c r="OOO30" s="237"/>
      <c r="OOP30" s="237"/>
      <c r="OOQ30" s="237"/>
      <c r="OOR30" s="237"/>
      <c r="OOS30" s="237"/>
      <c r="OOT30" s="237"/>
      <c r="OOU30" s="237"/>
      <c r="OOV30" s="237"/>
      <c r="OOW30" s="237"/>
      <c r="OOX30" s="237"/>
      <c r="OOY30" s="237"/>
      <c r="OOZ30" s="237"/>
      <c r="OPA30" s="237"/>
      <c r="OPB30" s="237"/>
      <c r="OPC30" s="237"/>
      <c r="OPD30" s="237"/>
      <c r="OPE30" s="237"/>
      <c r="OPF30" s="237"/>
      <c r="OPG30" s="237"/>
      <c r="OPH30" s="237"/>
      <c r="OPI30" s="237"/>
      <c r="OPJ30" s="237"/>
      <c r="OPK30" s="237"/>
      <c r="OPL30" s="237"/>
      <c r="OPM30" s="237"/>
      <c r="OPN30" s="237"/>
      <c r="OPO30" s="237"/>
      <c r="OPP30" s="237"/>
      <c r="OPQ30" s="237"/>
      <c r="OPR30" s="237"/>
      <c r="OPS30" s="237"/>
      <c r="OPT30" s="237"/>
      <c r="OPU30" s="237"/>
      <c r="OPV30" s="237"/>
      <c r="OPW30" s="237"/>
      <c r="OPX30" s="237"/>
      <c r="OPY30" s="237"/>
      <c r="OPZ30" s="237"/>
      <c r="OQA30" s="237"/>
      <c r="OQB30" s="237"/>
      <c r="OQC30" s="237"/>
      <c r="OQD30" s="237"/>
      <c r="OQE30" s="237"/>
      <c r="OQF30" s="237"/>
      <c r="OQG30" s="237"/>
      <c r="OQH30" s="237"/>
      <c r="OQI30" s="237"/>
      <c r="OQJ30" s="237"/>
      <c r="OQK30" s="237"/>
      <c r="OQL30" s="237"/>
      <c r="OQM30" s="237"/>
      <c r="OQN30" s="237"/>
      <c r="OQO30" s="237"/>
      <c r="OQP30" s="237"/>
      <c r="OQQ30" s="237"/>
      <c r="OQR30" s="237"/>
      <c r="OQS30" s="237"/>
      <c r="OQT30" s="237"/>
      <c r="OQU30" s="237"/>
      <c r="OQV30" s="237"/>
      <c r="OQW30" s="237"/>
      <c r="OQX30" s="237"/>
      <c r="OQY30" s="237"/>
      <c r="OQZ30" s="237"/>
      <c r="ORA30" s="237"/>
      <c r="ORB30" s="237"/>
      <c r="ORC30" s="237"/>
      <c r="ORD30" s="237"/>
      <c r="ORE30" s="237"/>
      <c r="ORF30" s="237"/>
      <c r="ORG30" s="237"/>
      <c r="ORH30" s="237"/>
      <c r="ORI30" s="237"/>
      <c r="ORJ30" s="237"/>
      <c r="ORK30" s="237"/>
      <c r="ORL30" s="237"/>
      <c r="ORM30" s="237"/>
      <c r="ORN30" s="237"/>
      <c r="ORO30" s="237"/>
      <c r="ORP30" s="237"/>
      <c r="ORQ30" s="237"/>
      <c r="ORR30" s="237"/>
      <c r="ORS30" s="237"/>
      <c r="ORT30" s="237"/>
      <c r="ORU30" s="237"/>
      <c r="ORV30" s="237"/>
      <c r="ORW30" s="237"/>
      <c r="ORX30" s="237"/>
      <c r="ORY30" s="237"/>
      <c r="ORZ30" s="237"/>
      <c r="OSA30" s="237"/>
      <c r="OSB30" s="237"/>
      <c r="OSC30" s="237"/>
      <c r="OSD30" s="237"/>
      <c r="OSE30" s="237"/>
      <c r="OSF30" s="237"/>
      <c r="OSG30" s="237"/>
      <c r="OSH30" s="237"/>
      <c r="OSI30" s="237"/>
      <c r="OSJ30" s="237"/>
      <c r="OSK30" s="237"/>
      <c r="OSL30" s="237"/>
      <c r="OSM30" s="237"/>
      <c r="OSN30" s="237"/>
      <c r="OSO30" s="237"/>
      <c r="OSP30" s="237"/>
      <c r="OSQ30" s="237"/>
      <c r="OSR30" s="237"/>
      <c r="OSS30" s="237"/>
      <c r="OST30" s="237"/>
      <c r="OSU30" s="237"/>
      <c r="OSV30" s="237"/>
      <c r="OSW30" s="237"/>
      <c r="OSX30" s="237"/>
      <c r="OSY30" s="237"/>
      <c r="OSZ30" s="237"/>
      <c r="OTA30" s="237"/>
      <c r="OTB30" s="237"/>
      <c r="OTC30" s="237"/>
      <c r="OTD30" s="237"/>
      <c r="OTE30" s="237"/>
      <c r="OTF30" s="237"/>
      <c r="OTG30" s="237"/>
      <c r="OTH30" s="237"/>
      <c r="OTI30" s="237"/>
      <c r="OTJ30" s="237"/>
      <c r="OTK30" s="237"/>
      <c r="OTL30" s="237"/>
      <c r="OTM30" s="237"/>
      <c r="OTN30" s="237"/>
      <c r="OTO30" s="237"/>
      <c r="OTP30" s="237"/>
      <c r="OTQ30" s="237"/>
      <c r="OTR30" s="237"/>
      <c r="OTS30" s="237"/>
      <c r="OTT30" s="237"/>
      <c r="OTU30" s="237"/>
      <c r="OTV30" s="237"/>
      <c r="OTW30" s="237"/>
      <c r="OTX30" s="237"/>
      <c r="OTY30" s="237"/>
      <c r="OTZ30" s="237"/>
      <c r="OUA30" s="237"/>
      <c r="OUB30" s="237"/>
      <c r="OUC30" s="237"/>
      <c r="OUD30" s="237"/>
      <c r="OUE30" s="237"/>
      <c r="OUF30" s="237"/>
      <c r="OUG30" s="237"/>
      <c r="OUH30" s="237"/>
      <c r="OUI30" s="237"/>
      <c r="OUJ30" s="237"/>
      <c r="OUK30" s="237"/>
      <c r="OUL30" s="237"/>
      <c r="OUM30" s="237"/>
      <c r="OUN30" s="237"/>
      <c r="OUO30" s="237"/>
      <c r="OUP30" s="237"/>
      <c r="OUQ30" s="237"/>
      <c r="OUR30" s="237"/>
      <c r="OUS30" s="237"/>
      <c r="OUT30" s="237"/>
      <c r="OUU30" s="237"/>
      <c r="OUV30" s="237"/>
      <c r="OUW30" s="237"/>
      <c r="OUX30" s="237"/>
      <c r="OUY30" s="237"/>
      <c r="OUZ30" s="237"/>
      <c r="OVA30" s="237"/>
      <c r="OVB30" s="237"/>
      <c r="OVC30" s="237"/>
      <c r="OVD30" s="237"/>
      <c r="OVE30" s="237"/>
      <c r="OVF30" s="237"/>
      <c r="OVG30" s="237"/>
      <c r="OVH30" s="237"/>
      <c r="OVI30" s="237"/>
      <c r="OVJ30" s="237"/>
      <c r="OVK30" s="237"/>
      <c r="OVL30" s="237"/>
      <c r="OVM30" s="237"/>
      <c r="OVN30" s="237"/>
      <c r="OVO30" s="237"/>
      <c r="OVP30" s="237"/>
      <c r="OVQ30" s="237"/>
      <c r="OVR30" s="237"/>
      <c r="OVS30" s="237"/>
      <c r="OVT30" s="237"/>
      <c r="OVU30" s="237"/>
      <c r="OVV30" s="237"/>
      <c r="OVW30" s="237"/>
      <c r="OVX30" s="237"/>
      <c r="OVY30" s="237"/>
      <c r="OVZ30" s="237"/>
      <c r="OWA30" s="237"/>
      <c r="OWB30" s="237"/>
      <c r="OWC30" s="237"/>
      <c r="OWD30" s="237"/>
      <c r="OWE30" s="237"/>
      <c r="OWF30" s="237"/>
      <c r="OWG30" s="237"/>
      <c r="OWH30" s="237"/>
      <c r="OWI30" s="237"/>
      <c r="OWJ30" s="237"/>
      <c r="OWK30" s="237"/>
      <c r="OWL30" s="237"/>
      <c r="OWM30" s="237"/>
      <c r="OWN30" s="237"/>
      <c r="OWO30" s="237"/>
      <c r="OWP30" s="237"/>
      <c r="OWQ30" s="237"/>
      <c r="OWR30" s="237"/>
      <c r="OWS30" s="237"/>
      <c r="OWT30" s="237"/>
      <c r="OWU30" s="237"/>
      <c r="OWV30" s="237"/>
      <c r="OWW30" s="237"/>
      <c r="OWX30" s="237"/>
      <c r="OWY30" s="237"/>
      <c r="OWZ30" s="237"/>
      <c r="OXA30" s="237"/>
      <c r="OXB30" s="237"/>
      <c r="OXC30" s="237"/>
      <c r="OXD30" s="237"/>
      <c r="OXE30" s="237"/>
      <c r="OXF30" s="237"/>
      <c r="OXG30" s="237"/>
      <c r="OXH30" s="237"/>
      <c r="OXI30" s="237"/>
      <c r="OXJ30" s="237"/>
      <c r="OXK30" s="237"/>
      <c r="OXL30" s="237"/>
      <c r="OXM30" s="237"/>
      <c r="OXN30" s="237"/>
      <c r="OXO30" s="237"/>
      <c r="OXP30" s="237"/>
      <c r="OXQ30" s="237"/>
      <c r="OXR30" s="237"/>
      <c r="OXS30" s="237"/>
      <c r="OXT30" s="237"/>
      <c r="OXU30" s="237"/>
      <c r="OXV30" s="237"/>
      <c r="OXW30" s="237"/>
      <c r="OXX30" s="237"/>
      <c r="OXY30" s="237"/>
      <c r="OXZ30" s="237"/>
      <c r="OYA30" s="237"/>
      <c r="OYB30" s="237"/>
      <c r="OYC30" s="237"/>
      <c r="OYD30" s="237"/>
      <c r="OYE30" s="237"/>
      <c r="OYF30" s="237"/>
      <c r="OYG30" s="237"/>
      <c r="OYH30" s="237"/>
      <c r="OYI30" s="237"/>
      <c r="OYJ30" s="237"/>
      <c r="OYK30" s="237"/>
      <c r="OYL30" s="237"/>
      <c r="OYM30" s="237"/>
      <c r="OYN30" s="237"/>
      <c r="OYO30" s="237"/>
      <c r="OYP30" s="237"/>
      <c r="OYQ30" s="237"/>
      <c r="OYR30" s="237"/>
      <c r="OYS30" s="237"/>
      <c r="OYT30" s="237"/>
      <c r="OYU30" s="237"/>
      <c r="OYV30" s="237"/>
      <c r="OYW30" s="237"/>
      <c r="OYX30" s="237"/>
      <c r="OYY30" s="237"/>
      <c r="OYZ30" s="237"/>
      <c r="OZA30" s="237"/>
      <c r="OZB30" s="237"/>
      <c r="OZC30" s="237"/>
      <c r="OZD30" s="237"/>
      <c r="OZE30" s="237"/>
      <c r="OZF30" s="237"/>
      <c r="OZG30" s="237"/>
      <c r="OZH30" s="237"/>
      <c r="OZI30" s="237"/>
      <c r="OZJ30" s="237"/>
      <c r="OZK30" s="237"/>
      <c r="OZL30" s="237"/>
      <c r="OZM30" s="237"/>
      <c r="OZN30" s="237"/>
      <c r="OZO30" s="237"/>
      <c r="OZP30" s="237"/>
      <c r="OZQ30" s="237"/>
      <c r="OZR30" s="237"/>
      <c r="OZS30" s="237"/>
      <c r="OZT30" s="237"/>
      <c r="OZU30" s="237"/>
      <c r="OZV30" s="237"/>
      <c r="OZW30" s="237"/>
      <c r="OZX30" s="237"/>
      <c r="OZY30" s="237"/>
      <c r="OZZ30" s="237"/>
      <c r="PAA30" s="237"/>
      <c r="PAB30" s="237"/>
      <c r="PAC30" s="237"/>
      <c r="PAD30" s="237"/>
      <c r="PAE30" s="237"/>
      <c r="PAF30" s="237"/>
      <c r="PAG30" s="237"/>
      <c r="PAH30" s="237"/>
      <c r="PAI30" s="237"/>
      <c r="PAJ30" s="237"/>
      <c r="PAK30" s="237"/>
      <c r="PAL30" s="237"/>
      <c r="PAM30" s="237"/>
      <c r="PAN30" s="237"/>
      <c r="PAO30" s="237"/>
      <c r="PAP30" s="237"/>
      <c r="PAQ30" s="237"/>
      <c r="PAR30" s="237"/>
      <c r="PAS30" s="237"/>
      <c r="PAT30" s="237"/>
      <c r="PAU30" s="237"/>
      <c r="PAV30" s="237"/>
      <c r="PAW30" s="237"/>
      <c r="PAX30" s="237"/>
      <c r="PAY30" s="237"/>
      <c r="PAZ30" s="237"/>
      <c r="PBA30" s="237"/>
      <c r="PBB30" s="237"/>
      <c r="PBC30" s="237"/>
      <c r="PBD30" s="237"/>
      <c r="PBE30" s="237"/>
      <c r="PBF30" s="237"/>
      <c r="PBG30" s="237"/>
      <c r="PBH30" s="237"/>
      <c r="PBI30" s="237"/>
      <c r="PBJ30" s="237"/>
      <c r="PBK30" s="237"/>
      <c r="PBL30" s="237"/>
      <c r="PBM30" s="237"/>
      <c r="PBN30" s="237"/>
      <c r="PBO30" s="237"/>
      <c r="PBP30" s="237"/>
      <c r="PBQ30" s="237"/>
      <c r="PBR30" s="237"/>
      <c r="PBS30" s="237"/>
      <c r="PBT30" s="237"/>
      <c r="PBU30" s="237"/>
      <c r="PBV30" s="237"/>
      <c r="PBW30" s="237"/>
      <c r="PBX30" s="237"/>
      <c r="PBY30" s="237"/>
      <c r="PBZ30" s="237"/>
      <c r="PCA30" s="237"/>
      <c r="PCB30" s="237"/>
      <c r="PCC30" s="237"/>
      <c r="PCD30" s="237"/>
      <c r="PCE30" s="237"/>
      <c r="PCF30" s="237"/>
      <c r="PCG30" s="237"/>
      <c r="PCH30" s="237"/>
      <c r="PCI30" s="237"/>
      <c r="PCJ30" s="237"/>
      <c r="PCK30" s="237"/>
      <c r="PCL30" s="237"/>
      <c r="PCM30" s="237"/>
      <c r="PCN30" s="237"/>
      <c r="PCO30" s="237"/>
      <c r="PCP30" s="237"/>
      <c r="PCQ30" s="237"/>
      <c r="PCR30" s="237"/>
      <c r="PCS30" s="237"/>
      <c r="PCT30" s="237"/>
      <c r="PCU30" s="237"/>
      <c r="PCV30" s="237"/>
      <c r="PCW30" s="237"/>
      <c r="PCX30" s="237"/>
      <c r="PCY30" s="237"/>
      <c r="PCZ30" s="237"/>
      <c r="PDA30" s="237"/>
      <c r="PDB30" s="237"/>
      <c r="PDC30" s="237"/>
      <c r="PDD30" s="237"/>
      <c r="PDE30" s="237"/>
      <c r="PDF30" s="237"/>
      <c r="PDG30" s="237"/>
      <c r="PDH30" s="237"/>
      <c r="PDI30" s="237"/>
      <c r="PDJ30" s="237"/>
      <c r="PDK30" s="237"/>
      <c r="PDL30" s="237"/>
      <c r="PDM30" s="237"/>
      <c r="PDN30" s="237"/>
      <c r="PDO30" s="237"/>
      <c r="PDP30" s="237"/>
      <c r="PDQ30" s="237"/>
      <c r="PDR30" s="237"/>
      <c r="PDS30" s="237"/>
      <c r="PDT30" s="237"/>
      <c r="PDU30" s="237"/>
      <c r="PDV30" s="237"/>
      <c r="PDW30" s="237"/>
      <c r="PDX30" s="237"/>
      <c r="PDY30" s="237"/>
      <c r="PDZ30" s="237"/>
      <c r="PEA30" s="237"/>
      <c r="PEB30" s="237"/>
      <c r="PEC30" s="237"/>
      <c r="PED30" s="237"/>
      <c r="PEE30" s="237"/>
      <c r="PEF30" s="237"/>
      <c r="PEG30" s="237"/>
      <c r="PEH30" s="237"/>
      <c r="PEI30" s="237"/>
      <c r="PEJ30" s="237"/>
      <c r="PEK30" s="237"/>
      <c r="PEL30" s="237"/>
      <c r="PEM30" s="237"/>
      <c r="PEN30" s="237"/>
      <c r="PEO30" s="237"/>
      <c r="PEP30" s="237"/>
      <c r="PEQ30" s="237"/>
      <c r="PER30" s="237"/>
      <c r="PES30" s="237"/>
      <c r="PET30" s="237"/>
      <c r="PEU30" s="237"/>
      <c r="PEV30" s="237"/>
      <c r="PEW30" s="237"/>
      <c r="PEX30" s="237"/>
      <c r="PEY30" s="237"/>
      <c r="PEZ30" s="237"/>
      <c r="PFA30" s="237"/>
      <c r="PFB30" s="237"/>
      <c r="PFC30" s="237"/>
      <c r="PFD30" s="237"/>
      <c r="PFE30" s="237"/>
      <c r="PFF30" s="237"/>
      <c r="PFG30" s="237"/>
      <c r="PFH30" s="237"/>
      <c r="PFI30" s="237"/>
      <c r="PFJ30" s="237"/>
      <c r="PFK30" s="237"/>
      <c r="PFL30" s="237"/>
      <c r="PFM30" s="237"/>
      <c r="PFN30" s="237"/>
      <c r="PFO30" s="237"/>
      <c r="PFP30" s="237"/>
      <c r="PFQ30" s="237"/>
      <c r="PFR30" s="237"/>
      <c r="PFS30" s="237"/>
      <c r="PFT30" s="237"/>
      <c r="PFU30" s="237"/>
      <c r="PFV30" s="237"/>
      <c r="PFW30" s="237"/>
      <c r="PFX30" s="237"/>
      <c r="PFY30" s="237"/>
      <c r="PFZ30" s="237"/>
      <c r="PGA30" s="237"/>
      <c r="PGB30" s="237"/>
      <c r="PGC30" s="237"/>
      <c r="PGD30" s="237"/>
      <c r="PGE30" s="237"/>
      <c r="PGF30" s="237"/>
      <c r="PGG30" s="237"/>
      <c r="PGH30" s="237"/>
      <c r="PGI30" s="237"/>
      <c r="PGJ30" s="237"/>
      <c r="PGK30" s="237"/>
      <c r="PGL30" s="237"/>
      <c r="PGM30" s="237"/>
      <c r="PGN30" s="237"/>
      <c r="PGO30" s="237"/>
      <c r="PGP30" s="237"/>
      <c r="PGQ30" s="237"/>
      <c r="PGR30" s="237"/>
      <c r="PGS30" s="237"/>
      <c r="PGT30" s="237"/>
      <c r="PGU30" s="237"/>
      <c r="PGV30" s="237"/>
      <c r="PGW30" s="237"/>
      <c r="PGX30" s="237"/>
      <c r="PGY30" s="237"/>
      <c r="PGZ30" s="237"/>
      <c r="PHA30" s="237"/>
      <c r="PHB30" s="237"/>
      <c r="PHC30" s="237"/>
      <c r="PHD30" s="237"/>
      <c r="PHE30" s="237"/>
      <c r="PHF30" s="237"/>
      <c r="PHG30" s="237"/>
      <c r="PHH30" s="237"/>
      <c r="PHI30" s="237"/>
      <c r="PHJ30" s="237"/>
      <c r="PHK30" s="237"/>
      <c r="PHL30" s="237"/>
      <c r="PHM30" s="237"/>
      <c r="PHN30" s="237"/>
      <c r="PHO30" s="237"/>
      <c r="PHP30" s="237"/>
      <c r="PHQ30" s="237"/>
      <c r="PHR30" s="237"/>
      <c r="PHS30" s="237"/>
      <c r="PHT30" s="237"/>
      <c r="PHU30" s="237"/>
      <c r="PHV30" s="237"/>
      <c r="PHW30" s="237"/>
      <c r="PHX30" s="237"/>
      <c r="PHY30" s="237"/>
      <c r="PHZ30" s="237"/>
      <c r="PIA30" s="237"/>
      <c r="PIB30" s="237"/>
      <c r="PIC30" s="237"/>
      <c r="PID30" s="237"/>
      <c r="PIE30" s="237"/>
      <c r="PIF30" s="237"/>
      <c r="PIG30" s="237"/>
      <c r="PIH30" s="237"/>
      <c r="PII30" s="237"/>
      <c r="PIJ30" s="237"/>
      <c r="PIK30" s="237"/>
      <c r="PIL30" s="237"/>
      <c r="PIM30" s="237"/>
      <c r="PIN30" s="237"/>
      <c r="PIO30" s="237"/>
      <c r="PIP30" s="237"/>
      <c r="PIQ30" s="237"/>
      <c r="PIR30" s="237"/>
      <c r="PIS30" s="237"/>
      <c r="PIT30" s="237"/>
      <c r="PIU30" s="237"/>
      <c r="PIV30" s="237"/>
      <c r="PIW30" s="237"/>
      <c r="PIX30" s="237"/>
      <c r="PIY30" s="237"/>
      <c r="PIZ30" s="237"/>
      <c r="PJA30" s="237"/>
      <c r="PJB30" s="237"/>
      <c r="PJC30" s="237"/>
      <c r="PJD30" s="237"/>
      <c r="PJE30" s="237"/>
      <c r="PJF30" s="237"/>
      <c r="PJG30" s="237"/>
      <c r="PJH30" s="237"/>
      <c r="PJI30" s="237"/>
      <c r="PJJ30" s="237"/>
      <c r="PJK30" s="237"/>
      <c r="PJL30" s="237"/>
      <c r="PJM30" s="237"/>
      <c r="PJN30" s="237"/>
      <c r="PJO30" s="237"/>
      <c r="PJP30" s="237"/>
      <c r="PJQ30" s="237"/>
      <c r="PJR30" s="237"/>
      <c r="PJS30" s="237"/>
      <c r="PJT30" s="237"/>
      <c r="PJU30" s="237"/>
      <c r="PJV30" s="237"/>
      <c r="PJW30" s="237"/>
      <c r="PJX30" s="237"/>
      <c r="PJY30" s="237"/>
      <c r="PJZ30" s="237"/>
      <c r="PKA30" s="237"/>
      <c r="PKB30" s="237"/>
      <c r="PKC30" s="237"/>
      <c r="PKD30" s="237"/>
      <c r="PKE30" s="237"/>
      <c r="PKF30" s="237"/>
      <c r="PKG30" s="237"/>
      <c r="PKH30" s="237"/>
      <c r="PKI30" s="237"/>
      <c r="PKJ30" s="237"/>
      <c r="PKK30" s="237"/>
      <c r="PKL30" s="237"/>
      <c r="PKM30" s="237"/>
      <c r="PKN30" s="237"/>
      <c r="PKO30" s="237"/>
      <c r="PKP30" s="237"/>
      <c r="PKQ30" s="237"/>
      <c r="PKR30" s="237"/>
      <c r="PKS30" s="237"/>
      <c r="PKT30" s="237"/>
      <c r="PKU30" s="237"/>
      <c r="PKV30" s="237"/>
      <c r="PKW30" s="237"/>
      <c r="PKX30" s="237"/>
      <c r="PKY30" s="237"/>
      <c r="PKZ30" s="237"/>
      <c r="PLA30" s="237"/>
      <c r="PLB30" s="237"/>
      <c r="PLC30" s="237"/>
      <c r="PLD30" s="237"/>
      <c r="PLE30" s="237"/>
      <c r="PLF30" s="237"/>
      <c r="PLG30" s="237"/>
      <c r="PLH30" s="237"/>
      <c r="PLI30" s="237"/>
      <c r="PLJ30" s="237"/>
      <c r="PLK30" s="237"/>
      <c r="PLL30" s="237"/>
      <c r="PLM30" s="237"/>
      <c r="PLN30" s="237"/>
      <c r="PLO30" s="237"/>
      <c r="PLP30" s="237"/>
      <c r="PLQ30" s="237"/>
      <c r="PLR30" s="237"/>
      <c r="PLS30" s="237"/>
      <c r="PLT30" s="237"/>
      <c r="PLU30" s="237"/>
      <c r="PLV30" s="237"/>
      <c r="PLW30" s="237"/>
      <c r="PLX30" s="237"/>
      <c r="PLY30" s="237"/>
      <c r="PLZ30" s="237"/>
      <c r="PMA30" s="237"/>
      <c r="PMB30" s="237"/>
      <c r="PMC30" s="237"/>
      <c r="PMD30" s="237"/>
      <c r="PME30" s="237"/>
      <c r="PMF30" s="237"/>
      <c r="PMG30" s="237"/>
      <c r="PMH30" s="237"/>
      <c r="PMI30" s="237"/>
      <c r="PMJ30" s="237"/>
      <c r="PMK30" s="237"/>
      <c r="PML30" s="237"/>
      <c r="PMM30" s="237"/>
      <c r="PMN30" s="237"/>
      <c r="PMO30" s="237"/>
      <c r="PMP30" s="237"/>
      <c r="PMQ30" s="237"/>
      <c r="PMR30" s="237"/>
      <c r="PMS30" s="237"/>
      <c r="PMT30" s="237"/>
      <c r="PMU30" s="237"/>
      <c r="PMV30" s="237"/>
      <c r="PMW30" s="237"/>
      <c r="PMX30" s="237"/>
      <c r="PMY30" s="237"/>
      <c r="PMZ30" s="237"/>
      <c r="PNA30" s="237"/>
      <c r="PNB30" s="237"/>
      <c r="PNC30" s="237"/>
      <c r="PND30" s="237"/>
      <c r="PNE30" s="237"/>
      <c r="PNF30" s="237"/>
      <c r="PNG30" s="237"/>
      <c r="PNH30" s="237"/>
      <c r="PNI30" s="237"/>
      <c r="PNJ30" s="237"/>
      <c r="PNK30" s="237"/>
      <c r="PNL30" s="237"/>
      <c r="PNM30" s="237"/>
      <c r="PNN30" s="237"/>
      <c r="PNO30" s="237"/>
      <c r="PNP30" s="237"/>
      <c r="PNQ30" s="237"/>
      <c r="PNR30" s="237"/>
      <c r="PNS30" s="237"/>
      <c r="PNT30" s="237"/>
      <c r="PNU30" s="237"/>
      <c r="PNV30" s="237"/>
      <c r="PNW30" s="237"/>
      <c r="PNX30" s="237"/>
      <c r="PNY30" s="237"/>
      <c r="PNZ30" s="237"/>
      <c r="POA30" s="237"/>
      <c r="POB30" s="237"/>
      <c r="POC30" s="237"/>
      <c r="POD30" s="237"/>
      <c r="POE30" s="237"/>
      <c r="POF30" s="237"/>
      <c r="POG30" s="237"/>
      <c r="POH30" s="237"/>
      <c r="POI30" s="237"/>
      <c r="POJ30" s="237"/>
      <c r="POK30" s="237"/>
      <c r="POL30" s="237"/>
      <c r="POM30" s="237"/>
      <c r="PON30" s="237"/>
      <c r="POO30" s="237"/>
      <c r="POP30" s="237"/>
      <c r="POQ30" s="237"/>
      <c r="POR30" s="237"/>
      <c r="POS30" s="237"/>
      <c r="POT30" s="237"/>
      <c r="POU30" s="237"/>
      <c r="POV30" s="237"/>
      <c r="POW30" s="237"/>
      <c r="POX30" s="237"/>
      <c r="POY30" s="237"/>
      <c r="POZ30" s="237"/>
      <c r="PPA30" s="237"/>
      <c r="PPB30" s="237"/>
      <c r="PPC30" s="237"/>
      <c r="PPD30" s="237"/>
      <c r="PPE30" s="237"/>
      <c r="PPF30" s="237"/>
      <c r="PPG30" s="237"/>
      <c r="PPH30" s="237"/>
      <c r="PPI30" s="237"/>
      <c r="PPJ30" s="237"/>
      <c r="PPK30" s="237"/>
      <c r="PPL30" s="237"/>
      <c r="PPM30" s="237"/>
      <c r="PPN30" s="237"/>
      <c r="PPO30" s="237"/>
      <c r="PPP30" s="237"/>
      <c r="PPQ30" s="237"/>
      <c r="PPR30" s="237"/>
      <c r="PPS30" s="237"/>
      <c r="PPT30" s="237"/>
      <c r="PPU30" s="237"/>
      <c r="PPV30" s="237"/>
      <c r="PPW30" s="237"/>
      <c r="PPX30" s="237"/>
      <c r="PPY30" s="237"/>
      <c r="PPZ30" s="237"/>
      <c r="PQA30" s="237"/>
      <c r="PQB30" s="237"/>
      <c r="PQC30" s="237"/>
      <c r="PQD30" s="237"/>
      <c r="PQE30" s="237"/>
      <c r="PQF30" s="237"/>
      <c r="PQG30" s="237"/>
      <c r="PQH30" s="237"/>
      <c r="PQI30" s="237"/>
      <c r="PQJ30" s="237"/>
      <c r="PQK30" s="237"/>
      <c r="PQL30" s="237"/>
      <c r="PQM30" s="237"/>
      <c r="PQN30" s="237"/>
      <c r="PQO30" s="237"/>
      <c r="PQP30" s="237"/>
      <c r="PQQ30" s="237"/>
      <c r="PQR30" s="237"/>
      <c r="PQS30" s="237"/>
      <c r="PQT30" s="237"/>
      <c r="PQU30" s="237"/>
      <c r="PQV30" s="237"/>
      <c r="PQW30" s="237"/>
      <c r="PQX30" s="237"/>
      <c r="PQY30" s="237"/>
      <c r="PQZ30" s="237"/>
      <c r="PRA30" s="237"/>
      <c r="PRB30" s="237"/>
      <c r="PRC30" s="237"/>
      <c r="PRD30" s="237"/>
      <c r="PRE30" s="237"/>
      <c r="PRF30" s="237"/>
      <c r="PRG30" s="237"/>
      <c r="PRH30" s="237"/>
      <c r="PRI30" s="237"/>
      <c r="PRJ30" s="237"/>
      <c r="PRK30" s="237"/>
      <c r="PRL30" s="237"/>
      <c r="PRM30" s="237"/>
      <c r="PRN30" s="237"/>
      <c r="PRO30" s="237"/>
      <c r="PRP30" s="237"/>
      <c r="PRQ30" s="237"/>
      <c r="PRR30" s="237"/>
      <c r="PRS30" s="237"/>
      <c r="PRT30" s="237"/>
      <c r="PRU30" s="237"/>
      <c r="PRV30" s="237"/>
      <c r="PRW30" s="237"/>
      <c r="PRX30" s="237"/>
      <c r="PRY30" s="237"/>
      <c r="PRZ30" s="237"/>
      <c r="PSA30" s="237"/>
      <c r="PSB30" s="237"/>
      <c r="PSC30" s="237"/>
      <c r="PSD30" s="237"/>
      <c r="PSE30" s="237"/>
      <c r="PSF30" s="237"/>
      <c r="PSG30" s="237"/>
      <c r="PSH30" s="237"/>
      <c r="PSI30" s="237"/>
      <c r="PSJ30" s="237"/>
      <c r="PSK30" s="237"/>
      <c r="PSL30" s="237"/>
      <c r="PSM30" s="237"/>
      <c r="PSN30" s="237"/>
      <c r="PSO30" s="237"/>
      <c r="PSP30" s="237"/>
      <c r="PSQ30" s="237"/>
      <c r="PSR30" s="237"/>
      <c r="PSS30" s="237"/>
      <c r="PST30" s="237"/>
      <c r="PSU30" s="237"/>
      <c r="PSV30" s="237"/>
      <c r="PSW30" s="237"/>
      <c r="PSX30" s="237"/>
      <c r="PSY30" s="237"/>
      <c r="PSZ30" s="237"/>
      <c r="PTA30" s="237"/>
      <c r="PTB30" s="237"/>
      <c r="PTC30" s="237"/>
      <c r="PTD30" s="237"/>
      <c r="PTE30" s="237"/>
      <c r="PTF30" s="237"/>
      <c r="PTG30" s="237"/>
      <c r="PTH30" s="237"/>
      <c r="PTI30" s="237"/>
      <c r="PTJ30" s="237"/>
      <c r="PTK30" s="237"/>
      <c r="PTL30" s="237"/>
      <c r="PTM30" s="237"/>
      <c r="PTN30" s="237"/>
      <c r="PTO30" s="237"/>
      <c r="PTP30" s="237"/>
      <c r="PTQ30" s="237"/>
      <c r="PTR30" s="237"/>
      <c r="PTS30" s="237"/>
      <c r="PTT30" s="237"/>
      <c r="PTU30" s="237"/>
      <c r="PTV30" s="237"/>
      <c r="PTW30" s="237"/>
      <c r="PTX30" s="237"/>
      <c r="PTY30" s="237"/>
      <c r="PTZ30" s="237"/>
      <c r="PUA30" s="237"/>
      <c r="PUB30" s="237"/>
      <c r="PUC30" s="237"/>
      <c r="PUD30" s="237"/>
      <c r="PUE30" s="237"/>
      <c r="PUF30" s="237"/>
      <c r="PUG30" s="237"/>
      <c r="PUH30" s="237"/>
      <c r="PUI30" s="237"/>
      <c r="PUJ30" s="237"/>
      <c r="PUK30" s="237"/>
      <c r="PUL30" s="237"/>
      <c r="PUM30" s="237"/>
      <c r="PUN30" s="237"/>
      <c r="PUO30" s="237"/>
      <c r="PUP30" s="237"/>
      <c r="PUQ30" s="237"/>
      <c r="PUR30" s="237"/>
      <c r="PUS30" s="237"/>
      <c r="PUT30" s="237"/>
      <c r="PUU30" s="237"/>
      <c r="PUV30" s="237"/>
      <c r="PUW30" s="237"/>
      <c r="PUX30" s="237"/>
      <c r="PUY30" s="237"/>
      <c r="PUZ30" s="237"/>
      <c r="PVA30" s="237"/>
      <c r="PVB30" s="237"/>
      <c r="PVC30" s="237"/>
      <c r="PVD30" s="237"/>
      <c r="PVE30" s="237"/>
      <c r="PVF30" s="237"/>
      <c r="PVG30" s="237"/>
      <c r="PVH30" s="237"/>
      <c r="PVI30" s="237"/>
      <c r="PVJ30" s="237"/>
      <c r="PVK30" s="237"/>
      <c r="PVL30" s="237"/>
      <c r="PVM30" s="237"/>
      <c r="PVN30" s="237"/>
      <c r="PVO30" s="237"/>
      <c r="PVP30" s="237"/>
      <c r="PVQ30" s="237"/>
      <c r="PVR30" s="237"/>
      <c r="PVS30" s="237"/>
      <c r="PVT30" s="237"/>
      <c r="PVU30" s="237"/>
      <c r="PVV30" s="237"/>
      <c r="PVW30" s="237"/>
      <c r="PVX30" s="237"/>
      <c r="PVY30" s="237"/>
      <c r="PVZ30" s="237"/>
      <c r="PWA30" s="237"/>
      <c r="PWB30" s="237"/>
      <c r="PWC30" s="237"/>
      <c r="PWD30" s="237"/>
      <c r="PWE30" s="237"/>
      <c r="PWF30" s="237"/>
      <c r="PWG30" s="237"/>
      <c r="PWH30" s="237"/>
      <c r="PWI30" s="237"/>
      <c r="PWJ30" s="237"/>
      <c r="PWK30" s="237"/>
      <c r="PWL30" s="237"/>
      <c r="PWM30" s="237"/>
      <c r="PWN30" s="237"/>
      <c r="PWO30" s="237"/>
      <c r="PWP30" s="237"/>
      <c r="PWQ30" s="237"/>
      <c r="PWR30" s="237"/>
      <c r="PWS30" s="237"/>
      <c r="PWT30" s="237"/>
      <c r="PWU30" s="237"/>
      <c r="PWV30" s="237"/>
      <c r="PWW30" s="237"/>
      <c r="PWX30" s="237"/>
      <c r="PWY30" s="237"/>
      <c r="PWZ30" s="237"/>
      <c r="PXA30" s="237"/>
      <c r="PXB30" s="237"/>
      <c r="PXC30" s="237"/>
      <c r="PXD30" s="237"/>
      <c r="PXE30" s="237"/>
      <c r="PXF30" s="237"/>
      <c r="PXG30" s="237"/>
      <c r="PXH30" s="237"/>
      <c r="PXI30" s="237"/>
      <c r="PXJ30" s="237"/>
      <c r="PXK30" s="237"/>
      <c r="PXL30" s="237"/>
      <c r="PXM30" s="237"/>
      <c r="PXN30" s="237"/>
      <c r="PXO30" s="237"/>
      <c r="PXP30" s="237"/>
      <c r="PXQ30" s="237"/>
      <c r="PXR30" s="237"/>
      <c r="PXS30" s="237"/>
      <c r="PXT30" s="237"/>
      <c r="PXU30" s="237"/>
      <c r="PXV30" s="237"/>
      <c r="PXW30" s="237"/>
      <c r="PXX30" s="237"/>
      <c r="PXY30" s="237"/>
      <c r="PXZ30" s="237"/>
      <c r="PYA30" s="237"/>
      <c r="PYB30" s="237"/>
      <c r="PYC30" s="237"/>
      <c r="PYD30" s="237"/>
      <c r="PYE30" s="237"/>
      <c r="PYF30" s="237"/>
      <c r="PYG30" s="237"/>
      <c r="PYH30" s="237"/>
      <c r="PYI30" s="237"/>
      <c r="PYJ30" s="237"/>
      <c r="PYK30" s="237"/>
      <c r="PYL30" s="237"/>
      <c r="PYM30" s="237"/>
      <c r="PYN30" s="237"/>
      <c r="PYO30" s="237"/>
      <c r="PYP30" s="237"/>
      <c r="PYQ30" s="237"/>
      <c r="PYR30" s="237"/>
      <c r="PYS30" s="237"/>
      <c r="PYT30" s="237"/>
      <c r="PYU30" s="237"/>
      <c r="PYV30" s="237"/>
      <c r="PYW30" s="237"/>
      <c r="PYX30" s="237"/>
      <c r="PYY30" s="237"/>
      <c r="PYZ30" s="237"/>
      <c r="PZA30" s="237"/>
      <c r="PZB30" s="237"/>
      <c r="PZC30" s="237"/>
      <c r="PZD30" s="237"/>
      <c r="PZE30" s="237"/>
      <c r="PZF30" s="237"/>
      <c r="PZG30" s="237"/>
      <c r="PZH30" s="237"/>
      <c r="PZI30" s="237"/>
      <c r="PZJ30" s="237"/>
      <c r="PZK30" s="237"/>
      <c r="PZL30" s="237"/>
      <c r="PZM30" s="237"/>
      <c r="PZN30" s="237"/>
      <c r="PZO30" s="237"/>
      <c r="PZP30" s="237"/>
      <c r="PZQ30" s="237"/>
      <c r="PZR30" s="237"/>
      <c r="PZS30" s="237"/>
      <c r="PZT30" s="237"/>
      <c r="PZU30" s="237"/>
      <c r="PZV30" s="237"/>
      <c r="PZW30" s="237"/>
      <c r="PZX30" s="237"/>
      <c r="PZY30" s="237"/>
      <c r="PZZ30" s="237"/>
      <c r="QAA30" s="237"/>
      <c r="QAB30" s="237"/>
      <c r="QAC30" s="237"/>
      <c r="QAD30" s="237"/>
      <c r="QAE30" s="237"/>
      <c r="QAF30" s="237"/>
      <c r="QAG30" s="237"/>
      <c r="QAH30" s="237"/>
      <c r="QAI30" s="237"/>
      <c r="QAJ30" s="237"/>
      <c r="QAK30" s="237"/>
      <c r="QAL30" s="237"/>
      <c r="QAM30" s="237"/>
      <c r="QAN30" s="237"/>
      <c r="QAO30" s="237"/>
      <c r="QAP30" s="237"/>
      <c r="QAQ30" s="237"/>
      <c r="QAR30" s="237"/>
      <c r="QAS30" s="237"/>
      <c r="QAT30" s="237"/>
      <c r="QAU30" s="237"/>
      <c r="QAV30" s="237"/>
      <c r="QAW30" s="237"/>
      <c r="QAX30" s="237"/>
      <c r="QAY30" s="237"/>
      <c r="QAZ30" s="237"/>
      <c r="QBA30" s="237"/>
      <c r="QBB30" s="237"/>
      <c r="QBC30" s="237"/>
      <c r="QBD30" s="237"/>
      <c r="QBE30" s="237"/>
      <c r="QBF30" s="237"/>
      <c r="QBG30" s="237"/>
      <c r="QBH30" s="237"/>
      <c r="QBI30" s="237"/>
      <c r="QBJ30" s="237"/>
      <c r="QBK30" s="237"/>
      <c r="QBL30" s="237"/>
      <c r="QBM30" s="237"/>
      <c r="QBN30" s="237"/>
      <c r="QBO30" s="237"/>
      <c r="QBP30" s="237"/>
      <c r="QBQ30" s="237"/>
      <c r="QBR30" s="237"/>
      <c r="QBS30" s="237"/>
      <c r="QBT30" s="237"/>
      <c r="QBU30" s="237"/>
      <c r="QBV30" s="237"/>
      <c r="QBW30" s="237"/>
      <c r="QBX30" s="237"/>
      <c r="QBY30" s="237"/>
      <c r="QBZ30" s="237"/>
      <c r="QCA30" s="237"/>
      <c r="QCB30" s="237"/>
      <c r="QCC30" s="237"/>
      <c r="QCD30" s="237"/>
      <c r="QCE30" s="237"/>
      <c r="QCF30" s="237"/>
      <c r="QCG30" s="237"/>
      <c r="QCH30" s="237"/>
      <c r="QCI30" s="237"/>
      <c r="QCJ30" s="237"/>
      <c r="QCK30" s="237"/>
      <c r="QCL30" s="237"/>
      <c r="QCM30" s="237"/>
      <c r="QCN30" s="237"/>
      <c r="QCO30" s="237"/>
      <c r="QCP30" s="237"/>
      <c r="QCQ30" s="237"/>
      <c r="QCR30" s="237"/>
      <c r="QCS30" s="237"/>
      <c r="QCT30" s="237"/>
      <c r="QCU30" s="237"/>
      <c r="QCV30" s="237"/>
      <c r="QCW30" s="237"/>
      <c r="QCX30" s="237"/>
      <c r="QCY30" s="237"/>
      <c r="QCZ30" s="237"/>
      <c r="QDA30" s="237"/>
      <c r="QDB30" s="237"/>
      <c r="QDC30" s="237"/>
      <c r="QDD30" s="237"/>
      <c r="QDE30" s="237"/>
      <c r="QDF30" s="237"/>
      <c r="QDG30" s="237"/>
      <c r="QDH30" s="237"/>
      <c r="QDI30" s="237"/>
      <c r="QDJ30" s="237"/>
      <c r="QDK30" s="237"/>
      <c r="QDL30" s="237"/>
      <c r="QDM30" s="237"/>
      <c r="QDN30" s="237"/>
      <c r="QDO30" s="237"/>
      <c r="QDP30" s="237"/>
      <c r="QDQ30" s="237"/>
      <c r="QDR30" s="237"/>
      <c r="QDS30" s="237"/>
      <c r="QDT30" s="237"/>
      <c r="QDU30" s="237"/>
      <c r="QDV30" s="237"/>
      <c r="QDW30" s="237"/>
      <c r="QDX30" s="237"/>
      <c r="QDY30" s="237"/>
      <c r="QDZ30" s="237"/>
      <c r="QEA30" s="237"/>
      <c r="QEB30" s="237"/>
      <c r="QEC30" s="237"/>
      <c r="QED30" s="237"/>
      <c r="QEE30" s="237"/>
      <c r="QEF30" s="237"/>
      <c r="QEG30" s="237"/>
      <c r="QEH30" s="237"/>
      <c r="QEI30" s="237"/>
      <c r="QEJ30" s="237"/>
      <c r="QEK30" s="237"/>
      <c r="QEL30" s="237"/>
      <c r="QEM30" s="237"/>
      <c r="QEN30" s="237"/>
      <c r="QEO30" s="237"/>
      <c r="QEP30" s="237"/>
      <c r="QEQ30" s="237"/>
      <c r="QER30" s="237"/>
      <c r="QES30" s="237"/>
      <c r="QET30" s="237"/>
      <c r="QEU30" s="237"/>
      <c r="QEV30" s="237"/>
      <c r="QEW30" s="237"/>
      <c r="QEX30" s="237"/>
      <c r="QEY30" s="237"/>
      <c r="QEZ30" s="237"/>
      <c r="QFA30" s="237"/>
      <c r="QFB30" s="237"/>
      <c r="QFC30" s="237"/>
      <c r="QFD30" s="237"/>
      <c r="QFE30" s="237"/>
      <c r="QFF30" s="237"/>
      <c r="QFG30" s="237"/>
      <c r="QFH30" s="237"/>
      <c r="QFI30" s="237"/>
      <c r="QFJ30" s="237"/>
      <c r="QFK30" s="237"/>
      <c r="QFL30" s="237"/>
      <c r="QFM30" s="237"/>
      <c r="QFN30" s="237"/>
      <c r="QFO30" s="237"/>
      <c r="QFP30" s="237"/>
      <c r="QFQ30" s="237"/>
      <c r="QFR30" s="237"/>
      <c r="QFS30" s="237"/>
      <c r="QFT30" s="237"/>
      <c r="QFU30" s="237"/>
      <c r="QFV30" s="237"/>
      <c r="QFW30" s="237"/>
      <c r="QFX30" s="237"/>
      <c r="QFY30" s="237"/>
      <c r="QFZ30" s="237"/>
      <c r="QGA30" s="237"/>
      <c r="QGB30" s="237"/>
      <c r="QGC30" s="237"/>
      <c r="QGD30" s="237"/>
      <c r="QGE30" s="237"/>
      <c r="QGF30" s="237"/>
      <c r="QGG30" s="237"/>
      <c r="QGH30" s="237"/>
      <c r="QGI30" s="237"/>
      <c r="QGJ30" s="237"/>
      <c r="QGK30" s="237"/>
      <c r="QGL30" s="237"/>
      <c r="QGM30" s="237"/>
      <c r="QGN30" s="237"/>
      <c r="QGO30" s="237"/>
      <c r="QGP30" s="237"/>
      <c r="QGQ30" s="237"/>
      <c r="QGR30" s="237"/>
      <c r="QGS30" s="237"/>
      <c r="QGT30" s="237"/>
      <c r="QGU30" s="237"/>
      <c r="QGV30" s="237"/>
      <c r="QGW30" s="237"/>
      <c r="QGX30" s="237"/>
      <c r="QGY30" s="237"/>
      <c r="QGZ30" s="237"/>
      <c r="QHA30" s="237"/>
      <c r="QHB30" s="237"/>
      <c r="QHC30" s="237"/>
      <c r="QHD30" s="237"/>
      <c r="QHE30" s="237"/>
      <c r="QHF30" s="237"/>
      <c r="QHG30" s="237"/>
      <c r="QHH30" s="237"/>
      <c r="QHI30" s="237"/>
      <c r="QHJ30" s="237"/>
      <c r="QHK30" s="237"/>
      <c r="QHL30" s="237"/>
      <c r="QHM30" s="237"/>
      <c r="QHN30" s="237"/>
      <c r="QHO30" s="237"/>
      <c r="QHP30" s="237"/>
      <c r="QHQ30" s="237"/>
      <c r="QHR30" s="237"/>
      <c r="QHS30" s="237"/>
      <c r="QHT30" s="237"/>
      <c r="QHU30" s="237"/>
      <c r="QHV30" s="237"/>
      <c r="QHW30" s="237"/>
      <c r="QHX30" s="237"/>
      <c r="QHY30" s="237"/>
      <c r="QHZ30" s="237"/>
      <c r="QIA30" s="237"/>
      <c r="QIB30" s="237"/>
      <c r="QIC30" s="237"/>
      <c r="QID30" s="237"/>
      <c r="QIE30" s="237"/>
      <c r="QIF30" s="237"/>
      <c r="QIG30" s="237"/>
      <c r="QIH30" s="237"/>
      <c r="QII30" s="237"/>
      <c r="QIJ30" s="237"/>
      <c r="QIK30" s="237"/>
      <c r="QIL30" s="237"/>
      <c r="QIM30" s="237"/>
      <c r="QIN30" s="237"/>
      <c r="QIO30" s="237"/>
      <c r="QIP30" s="237"/>
      <c r="QIQ30" s="237"/>
      <c r="QIR30" s="237"/>
      <c r="QIS30" s="237"/>
      <c r="QIT30" s="237"/>
      <c r="QIU30" s="237"/>
      <c r="QIV30" s="237"/>
      <c r="QIW30" s="237"/>
      <c r="QIX30" s="237"/>
      <c r="QIY30" s="237"/>
      <c r="QIZ30" s="237"/>
      <c r="QJA30" s="237"/>
      <c r="QJB30" s="237"/>
      <c r="QJC30" s="237"/>
      <c r="QJD30" s="237"/>
      <c r="QJE30" s="237"/>
      <c r="QJF30" s="237"/>
      <c r="QJG30" s="237"/>
      <c r="QJH30" s="237"/>
      <c r="QJI30" s="237"/>
      <c r="QJJ30" s="237"/>
      <c r="QJK30" s="237"/>
      <c r="QJL30" s="237"/>
      <c r="QJM30" s="237"/>
      <c r="QJN30" s="237"/>
      <c r="QJO30" s="237"/>
      <c r="QJP30" s="237"/>
      <c r="QJQ30" s="237"/>
      <c r="QJR30" s="237"/>
      <c r="QJS30" s="237"/>
      <c r="QJT30" s="237"/>
      <c r="QJU30" s="237"/>
      <c r="QJV30" s="237"/>
      <c r="QJW30" s="237"/>
      <c r="QJX30" s="237"/>
      <c r="QJY30" s="237"/>
      <c r="QJZ30" s="237"/>
      <c r="QKA30" s="237"/>
      <c r="QKB30" s="237"/>
      <c r="QKC30" s="237"/>
      <c r="QKD30" s="237"/>
      <c r="QKE30" s="237"/>
      <c r="QKF30" s="237"/>
      <c r="QKG30" s="237"/>
      <c r="QKH30" s="237"/>
      <c r="QKI30" s="237"/>
      <c r="QKJ30" s="237"/>
      <c r="QKK30" s="237"/>
      <c r="QKL30" s="237"/>
      <c r="QKM30" s="237"/>
      <c r="QKN30" s="237"/>
      <c r="QKO30" s="237"/>
      <c r="QKP30" s="237"/>
      <c r="QKQ30" s="237"/>
      <c r="QKR30" s="237"/>
      <c r="QKS30" s="237"/>
      <c r="QKT30" s="237"/>
      <c r="QKU30" s="237"/>
      <c r="QKV30" s="237"/>
      <c r="QKW30" s="237"/>
      <c r="QKX30" s="237"/>
      <c r="QKY30" s="237"/>
      <c r="QKZ30" s="237"/>
      <c r="QLA30" s="237"/>
      <c r="QLB30" s="237"/>
      <c r="QLC30" s="237"/>
      <c r="QLD30" s="237"/>
      <c r="QLE30" s="237"/>
      <c r="QLF30" s="237"/>
      <c r="QLG30" s="237"/>
      <c r="QLH30" s="237"/>
      <c r="QLI30" s="237"/>
      <c r="QLJ30" s="237"/>
      <c r="QLK30" s="237"/>
      <c r="QLL30" s="237"/>
      <c r="QLM30" s="237"/>
      <c r="QLN30" s="237"/>
      <c r="QLO30" s="237"/>
      <c r="QLP30" s="237"/>
      <c r="QLQ30" s="237"/>
      <c r="QLR30" s="237"/>
      <c r="QLS30" s="237"/>
      <c r="QLT30" s="237"/>
      <c r="QLU30" s="237"/>
      <c r="QLV30" s="237"/>
      <c r="QLW30" s="237"/>
      <c r="QLX30" s="237"/>
      <c r="QLY30" s="237"/>
      <c r="QLZ30" s="237"/>
      <c r="QMA30" s="237"/>
      <c r="QMB30" s="237"/>
      <c r="QMC30" s="237"/>
      <c r="QMD30" s="237"/>
      <c r="QME30" s="237"/>
      <c r="QMF30" s="237"/>
      <c r="QMG30" s="237"/>
      <c r="QMH30" s="237"/>
      <c r="QMI30" s="237"/>
      <c r="QMJ30" s="237"/>
      <c r="QMK30" s="237"/>
      <c r="QML30" s="237"/>
      <c r="QMM30" s="237"/>
      <c r="QMN30" s="237"/>
      <c r="QMO30" s="237"/>
      <c r="QMP30" s="237"/>
      <c r="QMQ30" s="237"/>
      <c r="QMR30" s="237"/>
      <c r="QMS30" s="237"/>
      <c r="QMT30" s="237"/>
      <c r="QMU30" s="237"/>
      <c r="QMV30" s="237"/>
      <c r="QMW30" s="237"/>
      <c r="QMX30" s="237"/>
      <c r="QMY30" s="237"/>
      <c r="QMZ30" s="237"/>
      <c r="QNA30" s="237"/>
      <c r="QNB30" s="237"/>
      <c r="QNC30" s="237"/>
      <c r="QND30" s="237"/>
      <c r="QNE30" s="237"/>
      <c r="QNF30" s="237"/>
      <c r="QNG30" s="237"/>
      <c r="QNH30" s="237"/>
      <c r="QNI30" s="237"/>
      <c r="QNJ30" s="237"/>
      <c r="QNK30" s="237"/>
      <c r="QNL30" s="237"/>
      <c r="QNM30" s="237"/>
      <c r="QNN30" s="237"/>
      <c r="QNO30" s="237"/>
      <c r="QNP30" s="237"/>
      <c r="QNQ30" s="237"/>
      <c r="QNR30" s="237"/>
      <c r="QNS30" s="237"/>
      <c r="QNT30" s="237"/>
      <c r="QNU30" s="237"/>
      <c r="QNV30" s="237"/>
      <c r="QNW30" s="237"/>
      <c r="QNX30" s="237"/>
      <c r="QNY30" s="237"/>
      <c r="QNZ30" s="237"/>
      <c r="QOA30" s="237"/>
      <c r="QOB30" s="237"/>
      <c r="QOC30" s="237"/>
      <c r="QOD30" s="237"/>
      <c r="QOE30" s="237"/>
      <c r="QOF30" s="237"/>
      <c r="QOG30" s="237"/>
      <c r="QOH30" s="237"/>
      <c r="QOI30" s="237"/>
      <c r="QOJ30" s="237"/>
      <c r="QOK30" s="237"/>
      <c r="QOL30" s="237"/>
      <c r="QOM30" s="237"/>
      <c r="QON30" s="237"/>
      <c r="QOO30" s="237"/>
      <c r="QOP30" s="237"/>
      <c r="QOQ30" s="237"/>
      <c r="QOR30" s="237"/>
      <c r="QOS30" s="237"/>
      <c r="QOT30" s="237"/>
      <c r="QOU30" s="237"/>
      <c r="QOV30" s="237"/>
      <c r="QOW30" s="237"/>
      <c r="QOX30" s="237"/>
      <c r="QOY30" s="237"/>
      <c r="QOZ30" s="237"/>
      <c r="QPA30" s="237"/>
      <c r="QPB30" s="237"/>
      <c r="QPC30" s="237"/>
      <c r="QPD30" s="237"/>
      <c r="QPE30" s="237"/>
      <c r="QPF30" s="237"/>
      <c r="QPG30" s="237"/>
      <c r="QPH30" s="237"/>
      <c r="QPI30" s="237"/>
      <c r="QPJ30" s="237"/>
      <c r="QPK30" s="237"/>
      <c r="QPL30" s="237"/>
      <c r="QPM30" s="237"/>
      <c r="QPN30" s="237"/>
      <c r="QPO30" s="237"/>
      <c r="QPP30" s="237"/>
      <c r="QPQ30" s="237"/>
      <c r="QPR30" s="237"/>
      <c r="QPS30" s="237"/>
      <c r="QPT30" s="237"/>
      <c r="QPU30" s="237"/>
      <c r="QPV30" s="237"/>
      <c r="QPW30" s="237"/>
      <c r="QPX30" s="237"/>
      <c r="QPY30" s="237"/>
      <c r="QPZ30" s="237"/>
      <c r="QQA30" s="237"/>
      <c r="QQB30" s="237"/>
      <c r="QQC30" s="237"/>
      <c r="QQD30" s="237"/>
      <c r="QQE30" s="237"/>
      <c r="QQF30" s="237"/>
      <c r="QQG30" s="237"/>
      <c r="QQH30" s="237"/>
      <c r="QQI30" s="237"/>
      <c r="QQJ30" s="237"/>
      <c r="QQK30" s="237"/>
      <c r="QQL30" s="237"/>
      <c r="QQM30" s="237"/>
      <c r="QQN30" s="237"/>
      <c r="QQO30" s="237"/>
      <c r="QQP30" s="237"/>
      <c r="QQQ30" s="237"/>
      <c r="QQR30" s="237"/>
      <c r="QQS30" s="237"/>
      <c r="QQT30" s="237"/>
      <c r="QQU30" s="237"/>
      <c r="QQV30" s="237"/>
      <c r="QQW30" s="237"/>
      <c r="QQX30" s="237"/>
      <c r="QQY30" s="237"/>
      <c r="QQZ30" s="237"/>
      <c r="QRA30" s="237"/>
      <c r="QRB30" s="237"/>
      <c r="QRC30" s="237"/>
      <c r="QRD30" s="237"/>
      <c r="QRE30" s="237"/>
      <c r="QRF30" s="237"/>
      <c r="QRG30" s="237"/>
      <c r="QRH30" s="237"/>
      <c r="QRI30" s="237"/>
      <c r="QRJ30" s="237"/>
      <c r="QRK30" s="237"/>
      <c r="QRL30" s="237"/>
      <c r="QRM30" s="237"/>
      <c r="QRN30" s="237"/>
      <c r="QRO30" s="237"/>
      <c r="QRP30" s="237"/>
      <c r="QRQ30" s="237"/>
      <c r="QRR30" s="237"/>
      <c r="QRS30" s="237"/>
      <c r="QRT30" s="237"/>
      <c r="QRU30" s="237"/>
      <c r="QRV30" s="237"/>
      <c r="QRW30" s="237"/>
      <c r="QRX30" s="237"/>
      <c r="QRY30" s="237"/>
      <c r="QRZ30" s="237"/>
      <c r="QSA30" s="237"/>
      <c r="QSB30" s="237"/>
      <c r="QSC30" s="237"/>
      <c r="QSD30" s="237"/>
      <c r="QSE30" s="237"/>
      <c r="QSF30" s="237"/>
      <c r="QSG30" s="237"/>
      <c r="QSH30" s="237"/>
      <c r="QSI30" s="237"/>
      <c r="QSJ30" s="237"/>
      <c r="QSK30" s="237"/>
      <c r="QSL30" s="237"/>
      <c r="QSM30" s="237"/>
      <c r="QSN30" s="237"/>
      <c r="QSO30" s="237"/>
      <c r="QSP30" s="237"/>
      <c r="QSQ30" s="237"/>
      <c r="QSR30" s="237"/>
      <c r="QSS30" s="237"/>
      <c r="QST30" s="237"/>
      <c r="QSU30" s="237"/>
      <c r="QSV30" s="237"/>
      <c r="QSW30" s="237"/>
      <c r="QSX30" s="237"/>
      <c r="QSY30" s="237"/>
      <c r="QSZ30" s="237"/>
      <c r="QTA30" s="237"/>
      <c r="QTB30" s="237"/>
      <c r="QTC30" s="237"/>
      <c r="QTD30" s="237"/>
      <c r="QTE30" s="237"/>
      <c r="QTF30" s="237"/>
      <c r="QTG30" s="237"/>
      <c r="QTH30" s="237"/>
      <c r="QTI30" s="237"/>
      <c r="QTJ30" s="237"/>
      <c r="QTK30" s="237"/>
      <c r="QTL30" s="237"/>
      <c r="QTM30" s="237"/>
      <c r="QTN30" s="237"/>
      <c r="QTO30" s="237"/>
      <c r="QTP30" s="237"/>
      <c r="QTQ30" s="237"/>
      <c r="QTR30" s="237"/>
      <c r="QTS30" s="237"/>
      <c r="QTT30" s="237"/>
      <c r="QTU30" s="237"/>
      <c r="QTV30" s="237"/>
      <c r="QTW30" s="237"/>
      <c r="QTX30" s="237"/>
      <c r="QTY30" s="237"/>
      <c r="QTZ30" s="237"/>
      <c r="QUA30" s="237"/>
      <c r="QUB30" s="237"/>
      <c r="QUC30" s="237"/>
      <c r="QUD30" s="237"/>
      <c r="QUE30" s="237"/>
      <c r="QUF30" s="237"/>
      <c r="QUG30" s="237"/>
      <c r="QUH30" s="237"/>
      <c r="QUI30" s="237"/>
      <c r="QUJ30" s="237"/>
      <c r="QUK30" s="237"/>
      <c r="QUL30" s="237"/>
      <c r="QUM30" s="237"/>
      <c r="QUN30" s="237"/>
      <c r="QUO30" s="237"/>
      <c r="QUP30" s="237"/>
      <c r="QUQ30" s="237"/>
      <c r="QUR30" s="237"/>
      <c r="QUS30" s="237"/>
      <c r="QUT30" s="237"/>
      <c r="QUU30" s="237"/>
      <c r="QUV30" s="237"/>
      <c r="QUW30" s="237"/>
      <c r="QUX30" s="237"/>
      <c r="QUY30" s="237"/>
      <c r="QUZ30" s="237"/>
      <c r="QVA30" s="237"/>
      <c r="QVB30" s="237"/>
      <c r="QVC30" s="237"/>
      <c r="QVD30" s="237"/>
      <c r="QVE30" s="237"/>
      <c r="QVF30" s="237"/>
      <c r="QVG30" s="237"/>
      <c r="QVH30" s="237"/>
      <c r="QVI30" s="237"/>
      <c r="QVJ30" s="237"/>
      <c r="QVK30" s="237"/>
      <c r="QVL30" s="237"/>
      <c r="QVM30" s="237"/>
      <c r="QVN30" s="237"/>
      <c r="QVO30" s="237"/>
      <c r="QVP30" s="237"/>
      <c r="QVQ30" s="237"/>
      <c r="QVR30" s="237"/>
      <c r="QVS30" s="237"/>
      <c r="QVT30" s="237"/>
      <c r="QVU30" s="237"/>
      <c r="QVV30" s="237"/>
      <c r="QVW30" s="237"/>
      <c r="QVX30" s="237"/>
      <c r="QVY30" s="237"/>
      <c r="QVZ30" s="237"/>
      <c r="QWA30" s="237"/>
      <c r="QWB30" s="237"/>
      <c r="QWC30" s="237"/>
      <c r="QWD30" s="237"/>
      <c r="QWE30" s="237"/>
      <c r="QWF30" s="237"/>
      <c r="QWG30" s="237"/>
      <c r="QWH30" s="237"/>
      <c r="QWI30" s="237"/>
      <c r="QWJ30" s="237"/>
      <c r="QWK30" s="237"/>
      <c r="QWL30" s="237"/>
      <c r="QWM30" s="237"/>
      <c r="QWN30" s="237"/>
      <c r="QWO30" s="237"/>
      <c r="QWP30" s="237"/>
      <c r="QWQ30" s="237"/>
      <c r="QWR30" s="237"/>
      <c r="QWS30" s="237"/>
      <c r="QWT30" s="237"/>
      <c r="QWU30" s="237"/>
      <c r="QWV30" s="237"/>
      <c r="QWW30" s="237"/>
      <c r="QWX30" s="237"/>
      <c r="QWY30" s="237"/>
      <c r="QWZ30" s="237"/>
      <c r="QXA30" s="237"/>
      <c r="QXB30" s="237"/>
      <c r="QXC30" s="237"/>
      <c r="QXD30" s="237"/>
      <c r="QXE30" s="237"/>
      <c r="QXF30" s="237"/>
      <c r="QXG30" s="237"/>
      <c r="QXH30" s="237"/>
      <c r="QXI30" s="237"/>
      <c r="QXJ30" s="237"/>
      <c r="QXK30" s="237"/>
      <c r="QXL30" s="237"/>
      <c r="QXM30" s="237"/>
      <c r="QXN30" s="237"/>
      <c r="QXO30" s="237"/>
      <c r="QXP30" s="237"/>
      <c r="QXQ30" s="237"/>
      <c r="QXR30" s="237"/>
      <c r="QXS30" s="237"/>
      <c r="QXT30" s="237"/>
      <c r="QXU30" s="237"/>
      <c r="QXV30" s="237"/>
      <c r="QXW30" s="237"/>
      <c r="QXX30" s="237"/>
      <c r="QXY30" s="237"/>
      <c r="QXZ30" s="237"/>
      <c r="QYA30" s="237"/>
      <c r="QYB30" s="237"/>
      <c r="QYC30" s="237"/>
      <c r="QYD30" s="237"/>
      <c r="QYE30" s="237"/>
      <c r="QYF30" s="237"/>
      <c r="QYG30" s="237"/>
      <c r="QYH30" s="237"/>
      <c r="QYI30" s="237"/>
      <c r="QYJ30" s="237"/>
      <c r="QYK30" s="237"/>
      <c r="QYL30" s="237"/>
      <c r="QYM30" s="237"/>
      <c r="QYN30" s="237"/>
      <c r="QYO30" s="237"/>
      <c r="QYP30" s="237"/>
      <c r="QYQ30" s="237"/>
      <c r="QYR30" s="237"/>
      <c r="QYS30" s="237"/>
      <c r="QYT30" s="237"/>
      <c r="QYU30" s="237"/>
      <c r="QYV30" s="237"/>
      <c r="QYW30" s="237"/>
      <c r="QYX30" s="237"/>
      <c r="QYY30" s="237"/>
      <c r="QYZ30" s="237"/>
      <c r="QZA30" s="237"/>
      <c r="QZB30" s="237"/>
      <c r="QZC30" s="237"/>
      <c r="QZD30" s="237"/>
      <c r="QZE30" s="237"/>
      <c r="QZF30" s="237"/>
      <c r="QZG30" s="237"/>
      <c r="QZH30" s="237"/>
      <c r="QZI30" s="237"/>
      <c r="QZJ30" s="237"/>
      <c r="QZK30" s="237"/>
      <c r="QZL30" s="237"/>
      <c r="QZM30" s="237"/>
      <c r="QZN30" s="237"/>
      <c r="QZO30" s="237"/>
      <c r="QZP30" s="237"/>
      <c r="QZQ30" s="237"/>
      <c r="QZR30" s="237"/>
      <c r="QZS30" s="237"/>
      <c r="QZT30" s="237"/>
      <c r="QZU30" s="237"/>
      <c r="QZV30" s="237"/>
      <c r="QZW30" s="237"/>
      <c r="QZX30" s="237"/>
      <c r="QZY30" s="237"/>
      <c r="QZZ30" s="237"/>
      <c r="RAA30" s="237"/>
      <c r="RAB30" s="237"/>
      <c r="RAC30" s="237"/>
      <c r="RAD30" s="237"/>
      <c r="RAE30" s="237"/>
      <c r="RAF30" s="237"/>
      <c r="RAG30" s="237"/>
      <c r="RAH30" s="237"/>
      <c r="RAI30" s="237"/>
      <c r="RAJ30" s="237"/>
      <c r="RAK30" s="237"/>
      <c r="RAL30" s="237"/>
      <c r="RAM30" s="237"/>
      <c r="RAN30" s="237"/>
      <c r="RAO30" s="237"/>
      <c r="RAP30" s="237"/>
      <c r="RAQ30" s="237"/>
      <c r="RAR30" s="237"/>
      <c r="RAS30" s="237"/>
      <c r="RAT30" s="237"/>
      <c r="RAU30" s="237"/>
      <c r="RAV30" s="237"/>
      <c r="RAW30" s="237"/>
      <c r="RAX30" s="237"/>
      <c r="RAY30" s="237"/>
      <c r="RAZ30" s="237"/>
      <c r="RBA30" s="237"/>
      <c r="RBB30" s="237"/>
      <c r="RBC30" s="237"/>
      <c r="RBD30" s="237"/>
      <c r="RBE30" s="237"/>
      <c r="RBF30" s="237"/>
      <c r="RBG30" s="237"/>
      <c r="RBH30" s="237"/>
      <c r="RBI30" s="237"/>
      <c r="RBJ30" s="237"/>
      <c r="RBK30" s="237"/>
      <c r="RBL30" s="237"/>
      <c r="RBM30" s="237"/>
      <c r="RBN30" s="237"/>
      <c r="RBO30" s="237"/>
      <c r="RBP30" s="237"/>
      <c r="RBQ30" s="237"/>
      <c r="RBR30" s="237"/>
      <c r="RBS30" s="237"/>
      <c r="RBT30" s="237"/>
      <c r="RBU30" s="237"/>
      <c r="RBV30" s="237"/>
      <c r="RBW30" s="237"/>
      <c r="RBX30" s="237"/>
      <c r="RBY30" s="237"/>
      <c r="RBZ30" s="237"/>
      <c r="RCA30" s="237"/>
      <c r="RCB30" s="237"/>
      <c r="RCC30" s="237"/>
      <c r="RCD30" s="237"/>
      <c r="RCE30" s="237"/>
      <c r="RCF30" s="237"/>
      <c r="RCG30" s="237"/>
      <c r="RCH30" s="237"/>
      <c r="RCI30" s="237"/>
      <c r="RCJ30" s="237"/>
      <c r="RCK30" s="237"/>
      <c r="RCL30" s="237"/>
      <c r="RCM30" s="237"/>
      <c r="RCN30" s="237"/>
      <c r="RCO30" s="237"/>
      <c r="RCP30" s="237"/>
      <c r="RCQ30" s="237"/>
      <c r="RCR30" s="237"/>
      <c r="RCS30" s="237"/>
      <c r="RCT30" s="237"/>
      <c r="RCU30" s="237"/>
      <c r="RCV30" s="237"/>
      <c r="RCW30" s="237"/>
      <c r="RCX30" s="237"/>
      <c r="RCY30" s="237"/>
      <c r="RCZ30" s="237"/>
      <c r="RDA30" s="237"/>
      <c r="RDB30" s="237"/>
      <c r="RDC30" s="237"/>
      <c r="RDD30" s="237"/>
      <c r="RDE30" s="237"/>
      <c r="RDF30" s="237"/>
      <c r="RDG30" s="237"/>
      <c r="RDH30" s="237"/>
      <c r="RDI30" s="237"/>
      <c r="RDJ30" s="237"/>
      <c r="RDK30" s="237"/>
      <c r="RDL30" s="237"/>
      <c r="RDM30" s="237"/>
      <c r="RDN30" s="237"/>
      <c r="RDO30" s="237"/>
      <c r="RDP30" s="237"/>
      <c r="RDQ30" s="237"/>
      <c r="RDR30" s="237"/>
      <c r="RDS30" s="237"/>
      <c r="RDT30" s="237"/>
      <c r="RDU30" s="237"/>
      <c r="RDV30" s="237"/>
      <c r="RDW30" s="237"/>
      <c r="RDX30" s="237"/>
      <c r="RDY30" s="237"/>
      <c r="RDZ30" s="237"/>
      <c r="REA30" s="237"/>
      <c r="REB30" s="237"/>
      <c r="REC30" s="237"/>
      <c r="RED30" s="237"/>
      <c r="REE30" s="237"/>
      <c r="REF30" s="237"/>
      <c r="REG30" s="237"/>
      <c r="REH30" s="237"/>
      <c r="REI30" s="237"/>
      <c r="REJ30" s="237"/>
      <c r="REK30" s="237"/>
      <c r="REL30" s="237"/>
      <c r="REM30" s="237"/>
      <c r="REN30" s="237"/>
      <c r="REO30" s="237"/>
      <c r="REP30" s="237"/>
      <c r="REQ30" s="237"/>
      <c r="RER30" s="237"/>
      <c r="RES30" s="237"/>
      <c r="RET30" s="237"/>
      <c r="REU30" s="237"/>
      <c r="REV30" s="237"/>
      <c r="REW30" s="237"/>
      <c r="REX30" s="237"/>
      <c r="REY30" s="237"/>
      <c r="REZ30" s="237"/>
      <c r="RFA30" s="237"/>
      <c r="RFB30" s="237"/>
      <c r="RFC30" s="237"/>
      <c r="RFD30" s="237"/>
      <c r="RFE30" s="237"/>
      <c r="RFF30" s="237"/>
      <c r="RFG30" s="237"/>
      <c r="RFH30" s="237"/>
      <c r="RFI30" s="237"/>
      <c r="RFJ30" s="237"/>
      <c r="RFK30" s="237"/>
      <c r="RFL30" s="237"/>
      <c r="RFM30" s="237"/>
      <c r="RFN30" s="237"/>
      <c r="RFO30" s="237"/>
      <c r="RFP30" s="237"/>
      <c r="RFQ30" s="237"/>
      <c r="RFR30" s="237"/>
      <c r="RFS30" s="237"/>
      <c r="RFT30" s="237"/>
      <c r="RFU30" s="237"/>
      <c r="RFV30" s="237"/>
      <c r="RFW30" s="237"/>
      <c r="RFX30" s="237"/>
      <c r="RFY30" s="237"/>
      <c r="RFZ30" s="237"/>
      <c r="RGA30" s="237"/>
      <c r="RGB30" s="237"/>
      <c r="RGC30" s="237"/>
      <c r="RGD30" s="237"/>
      <c r="RGE30" s="237"/>
      <c r="RGF30" s="237"/>
      <c r="RGG30" s="237"/>
      <c r="RGH30" s="237"/>
      <c r="RGI30" s="237"/>
      <c r="RGJ30" s="237"/>
      <c r="RGK30" s="237"/>
      <c r="RGL30" s="237"/>
      <c r="RGM30" s="237"/>
      <c r="RGN30" s="237"/>
      <c r="RGO30" s="237"/>
      <c r="RGP30" s="237"/>
      <c r="RGQ30" s="237"/>
      <c r="RGR30" s="237"/>
      <c r="RGS30" s="237"/>
      <c r="RGT30" s="237"/>
      <c r="RGU30" s="237"/>
      <c r="RGV30" s="237"/>
      <c r="RGW30" s="237"/>
      <c r="RGX30" s="237"/>
      <c r="RGY30" s="237"/>
      <c r="RGZ30" s="237"/>
      <c r="RHA30" s="237"/>
      <c r="RHB30" s="237"/>
      <c r="RHC30" s="237"/>
      <c r="RHD30" s="237"/>
      <c r="RHE30" s="237"/>
      <c r="RHF30" s="237"/>
      <c r="RHG30" s="237"/>
      <c r="RHH30" s="237"/>
      <c r="RHI30" s="237"/>
      <c r="RHJ30" s="237"/>
      <c r="RHK30" s="237"/>
      <c r="RHL30" s="237"/>
      <c r="RHM30" s="237"/>
      <c r="RHN30" s="237"/>
      <c r="RHO30" s="237"/>
      <c r="RHP30" s="237"/>
      <c r="RHQ30" s="237"/>
      <c r="RHR30" s="237"/>
      <c r="RHS30" s="237"/>
      <c r="RHT30" s="237"/>
      <c r="RHU30" s="237"/>
      <c r="RHV30" s="237"/>
      <c r="RHW30" s="237"/>
      <c r="RHX30" s="237"/>
      <c r="RHY30" s="237"/>
      <c r="RHZ30" s="237"/>
      <c r="RIA30" s="237"/>
      <c r="RIB30" s="237"/>
      <c r="RIC30" s="237"/>
      <c r="RID30" s="237"/>
      <c r="RIE30" s="237"/>
      <c r="RIF30" s="237"/>
      <c r="RIG30" s="237"/>
      <c r="RIH30" s="237"/>
      <c r="RII30" s="237"/>
      <c r="RIJ30" s="237"/>
      <c r="RIK30" s="237"/>
      <c r="RIL30" s="237"/>
      <c r="RIM30" s="237"/>
      <c r="RIN30" s="237"/>
      <c r="RIO30" s="237"/>
      <c r="RIP30" s="237"/>
      <c r="RIQ30" s="237"/>
      <c r="RIR30" s="237"/>
      <c r="RIS30" s="237"/>
      <c r="RIT30" s="237"/>
      <c r="RIU30" s="237"/>
      <c r="RIV30" s="237"/>
      <c r="RIW30" s="237"/>
      <c r="RIX30" s="237"/>
      <c r="RIY30" s="237"/>
      <c r="RIZ30" s="237"/>
      <c r="RJA30" s="237"/>
      <c r="RJB30" s="237"/>
      <c r="RJC30" s="237"/>
      <c r="RJD30" s="237"/>
      <c r="RJE30" s="237"/>
      <c r="RJF30" s="237"/>
      <c r="RJG30" s="237"/>
      <c r="RJH30" s="237"/>
      <c r="RJI30" s="237"/>
      <c r="RJJ30" s="237"/>
      <c r="RJK30" s="237"/>
      <c r="RJL30" s="237"/>
      <c r="RJM30" s="237"/>
      <c r="RJN30" s="237"/>
      <c r="RJO30" s="237"/>
      <c r="RJP30" s="237"/>
      <c r="RJQ30" s="237"/>
      <c r="RJR30" s="237"/>
      <c r="RJS30" s="237"/>
      <c r="RJT30" s="237"/>
      <c r="RJU30" s="237"/>
      <c r="RJV30" s="237"/>
      <c r="RJW30" s="237"/>
      <c r="RJX30" s="237"/>
      <c r="RJY30" s="237"/>
      <c r="RJZ30" s="237"/>
      <c r="RKA30" s="237"/>
      <c r="RKB30" s="237"/>
      <c r="RKC30" s="237"/>
      <c r="RKD30" s="237"/>
      <c r="RKE30" s="237"/>
      <c r="RKF30" s="237"/>
      <c r="RKG30" s="237"/>
      <c r="RKH30" s="237"/>
      <c r="RKI30" s="237"/>
      <c r="RKJ30" s="237"/>
      <c r="RKK30" s="237"/>
      <c r="RKL30" s="237"/>
      <c r="RKM30" s="237"/>
      <c r="RKN30" s="237"/>
      <c r="RKO30" s="237"/>
      <c r="RKP30" s="237"/>
      <c r="RKQ30" s="237"/>
      <c r="RKR30" s="237"/>
      <c r="RKS30" s="237"/>
      <c r="RKT30" s="237"/>
      <c r="RKU30" s="237"/>
      <c r="RKV30" s="237"/>
      <c r="RKW30" s="237"/>
      <c r="RKX30" s="237"/>
      <c r="RKY30" s="237"/>
      <c r="RKZ30" s="237"/>
      <c r="RLA30" s="237"/>
      <c r="RLB30" s="237"/>
      <c r="RLC30" s="237"/>
      <c r="RLD30" s="237"/>
      <c r="RLE30" s="237"/>
      <c r="RLF30" s="237"/>
      <c r="RLG30" s="237"/>
      <c r="RLH30" s="237"/>
      <c r="RLI30" s="237"/>
      <c r="RLJ30" s="237"/>
      <c r="RLK30" s="237"/>
      <c r="RLL30" s="237"/>
      <c r="RLM30" s="237"/>
      <c r="RLN30" s="237"/>
      <c r="RLO30" s="237"/>
      <c r="RLP30" s="237"/>
      <c r="RLQ30" s="237"/>
      <c r="RLR30" s="237"/>
      <c r="RLS30" s="237"/>
      <c r="RLT30" s="237"/>
      <c r="RLU30" s="237"/>
      <c r="RLV30" s="237"/>
      <c r="RLW30" s="237"/>
      <c r="RLX30" s="237"/>
      <c r="RLY30" s="237"/>
      <c r="RLZ30" s="237"/>
      <c r="RMA30" s="237"/>
      <c r="RMB30" s="237"/>
      <c r="RMC30" s="237"/>
      <c r="RMD30" s="237"/>
      <c r="RME30" s="237"/>
      <c r="RMF30" s="237"/>
      <c r="RMG30" s="237"/>
      <c r="RMH30" s="237"/>
      <c r="RMI30" s="237"/>
      <c r="RMJ30" s="237"/>
      <c r="RMK30" s="237"/>
      <c r="RML30" s="237"/>
      <c r="RMM30" s="237"/>
      <c r="RMN30" s="237"/>
      <c r="RMO30" s="237"/>
      <c r="RMP30" s="237"/>
      <c r="RMQ30" s="237"/>
      <c r="RMR30" s="237"/>
      <c r="RMS30" s="237"/>
      <c r="RMT30" s="237"/>
      <c r="RMU30" s="237"/>
      <c r="RMV30" s="237"/>
      <c r="RMW30" s="237"/>
      <c r="RMX30" s="237"/>
      <c r="RMY30" s="237"/>
      <c r="RMZ30" s="237"/>
      <c r="RNA30" s="237"/>
      <c r="RNB30" s="237"/>
      <c r="RNC30" s="237"/>
      <c r="RND30" s="237"/>
      <c r="RNE30" s="237"/>
      <c r="RNF30" s="237"/>
      <c r="RNG30" s="237"/>
      <c r="RNH30" s="237"/>
      <c r="RNI30" s="237"/>
      <c r="RNJ30" s="237"/>
      <c r="RNK30" s="237"/>
      <c r="RNL30" s="237"/>
      <c r="RNM30" s="237"/>
      <c r="RNN30" s="237"/>
      <c r="RNO30" s="237"/>
      <c r="RNP30" s="237"/>
      <c r="RNQ30" s="237"/>
      <c r="RNR30" s="237"/>
      <c r="RNS30" s="237"/>
      <c r="RNT30" s="237"/>
      <c r="RNU30" s="237"/>
      <c r="RNV30" s="237"/>
      <c r="RNW30" s="237"/>
      <c r="RNX30" s="237"/>
      <c r="RNY30" s="237"/>
      <c r="RNZ30" s="237"/>
      <c r="ROA30" s="237"/>
      <c r="ROB30" s="237"/>
      <c r="ROC30" s="237"/>
      <c r="ROD30" s="237"/>
      <c r="ROE30" s="237"/>
      <c r="ROF30" s="237"/>
      <c r="ROG30" s="237"/>
      <c r="ROH30" s="237"/>
      <c r="ROI30" s="237"/>
      <c r="ROJ30" s="237"/>
      <c r="ROK30" s="237"/>
      <c r="ROL30" s="237"/>
      <c r="ROM30" s="237"/>
      <c r="RON30" s="237"/>
      <c r="ROO30" s="237"/>
      <c r="ROP30" s="237"/>
      <c r="ROQ30" s="237"/>
      <c r="ROR30" s="237"/>
      <c r="ROS30" s="237"/>
      <c r="ROT30" s="237"/>
      <c r="ROU30" s="237"/>
      <c r="ROV30" s="237"/>
      <c r="ROW30" s="237"/>
      <c r="ROX30" s="237"/>
      <c r="ROY30" s="237"/>
      <c r="ROZ30" s="237"/>
      <c r="RPA30" s="237"/>
      <c r="RPB30" s="237"/>
      <c r="RPC30" s="237"/>
      <c r="RPD30" s="237"/>
      <c r="RPE30" s="237"/>
      <c r="RPF30" s="237"/>
      <c r="RPG30" s="237"/>
      <c r="RPH30" s="237"/>
      <c r="RPI30" s="237"/>
      <c r="RPJ30" s="237"/>
      <c r="RPK30" s="237"/>
      <c r="RPL30" s="237"/>
      <c r="RPM30" s="237"/>
      <c r="RPN30" s="237"/>
      <c r="RPO30" s="237"/>
      <c r="RPP30" s="237"/>
      <c r="RPQ30" s="237"/>
      <c r="RPR30" s="237"/>
      <c r="RPS30" s="237"/>
      <c r="RPT30" s="237"/>
      <c r="RPU30" s="237"/>
      <c r="RPV30" s="237"/>
      <c r="RPW30" s="237"/>
      <c r="RPX30" s="237"/>
      <c r="RPY30" s="237"/>
      <c r="RPZ30" s="237"/>
      <c r="RQA30" s="237"/>
      <c r="RQB30" s="237"/>
      <c r="RQC30" s="237"/>
      <c r="RQD30" s="237"/>
      <c r="RQE30" s="237"/>
      <c r="RQF30" s="237"/>
      <c r="RQG30" s="237"/>
      <c r="RQH30" s="237"/>
      <c r="RQI30" s="237"/>
      <c r="RQJ30" s="237"/>
      <c r="RQK30" s="237"/>
      <c r="RQL30" s="237"/>
      <c r="RQM30" s="237"/>
      <c r="RQN30" s="237"/>
      <c r="RQO30" s="237"/>
      <c r="RQP30" s="237"/>
      <c r="RQQ30" s="237"/>
      <c r="RQR30" s="237"/>
      <c r="RQS30" s="237"/>
      <c r="RQT30" s="237"/>
      <c r="RQU30" s="237"/>
      <c r="RQV30" s="237"/>
      <c r="RQW30" s="237"/>
      <c r="RQX30" s="237"/>
      <c r="RQY30" s="237"/>
      <c r="RQZ30" s="237"/>
      <c r="RRA30" s="237"/>
      <c r="RRB30" s="237"/>
      <c r="RRC30" s="237"/>
      <c r="RRD30" s="237"/>
      <c r="RRE30" s="237"/>
      <c r="RRF30" s="237"/>
      <c r="RRG30" s="237"/>
      <c r="RRH30" s="237"/>
      <c r="RRI30" s="237"/>
      <c r="RRJ30" s="237"/>
      <c r="RRK30" s="237"/>
      <c r="RRL30" s="237"/>
      <c r="RRM30" s="237"/>
      <c r="RRN30" s="237"/>
      <c r="RRO30" s="237"/>
      <c r="RRP30" s="237"/>
      <c r="RRQ30" s="237"/>
      <c r="RRR30" s="237"/>
      <c r="RRS30" s="237"/>
      <c r="RRT30" s="237"/>
      <c r="RRU30" s="237"/>
      <c r="RRV30" s="237"/>
      <c r="RRW30" s="237"/>
      <c r="RRX30" s="237"/>
      <c r="RRY30" s="237"/>
      <c r="RRZ30" s="237"/>
      <c r="RSA30" s="237"/>
      <c r="RSB30" s="237"/>
      <c r="RSC30" s="237"/>
      <c r="RSD30" s="237"/>
      <c r="RSE30" s="237"/>
      <c r="RSF30" s="237"/>
      <c r="RSG30" s="237"/>
      <c r="RSH30" s="237"/>
      <c r="RSI30" s="237"/>
      <c r="RSJ30" s="237"/>
      <c r="RSK30" s="237"/>
      <c r="RSL30" s="237"/>
      <c r="RSM30" s="237"/>
      <c r="RSN30" s="237"/>
      <c r="RSO30" s="237"/>
      <c r="RSP30" s="237"/>
      <c r="RSQ30" s="237"/>
      <c r="RSR30" s="237"/>
      <c r="RSS30" s="237"/>
      <c r="RST30" s="237"/>
      <c r="RSU30" s="237"/>
      <c r="RSV30" s="237"/>
      <c r="RSW30" s="237"/>
      <c r="RSX30" s="237"/>
      <c r="RSY30" s="237"/>
      <c r="RSZ30" s="237"/>
      <c r="RTA30" s="237"/>
      <c r="RTB30" s="237"/>
      <c r="RTC30" s="237"/>
      <c r="RTD30" s="237"/>
      <c r="RTE30" s="237"/>
      <c r="RTF30" s="237"/>
      <c r="RTG30" s="237"/>
      <c r="RTH30" s="237"/>
      <c r="RTI30" s="237"/>
      <c r="RTJ30" s="237"/>
      <c r="RTK30" s="237"/>
      <c r="RTL30" s="237"/>
      <c r="RTM30" s="237"/>
      <c r="RTN30" s="237"/>
      <c r="RTO30" s="237"/>
      <c r="RTP30" s="237"/>
      <c r="RTQ30" s="237"/>
      <c r="RTR30" s="237"/>
      <c r="RTS30" s="237"/>
      <c r="RTT30" s="237"/>
      <c r="RTU30" s="237"/>
      <c r="RTV30" s="237"/>
      <c r="RTW30" s="237"/>
      <c r="RTX30" s="237"/>
      <c r="RTY30" s="237"/>
      <c r="RTZ30" s="237"/>
      <c r="RUA30" s="237"/>
      <c r="RUB30" s="237"/>
      <c r="RUC30" s="237"/>
      <c r="RUD30" s="237"/>
      <c r="RUE30" s="237"/>
      <c r="RUF30" s="237"/>
      <c r="RUG30" s="237"/>
      <c r="RUH30" s="237"/>
      <c r="RUI30" s="237"/>
      <c r="RUJ30" s="237"/>
      <c r="RUK30" s="237"/>
      <c r="RUL30" s="237"/>
      <c r="RUM30" s="237"/>
      <c r="RUN30" s="237"/>
      <c r="RUO30" s="237"/>
      <c r="RUP30" s="237"/>
      <c r="RUQ30" s="237"/>
      <c r="RUR30" s="237"/>
      <c r="RUS30" s="237"/>
      <c r="RUT30" s="237"/>
      <c r="RUU30" s="237"/>
      <c r="RUV30" s="237"/>
      <c r="RUW30" s="237"/>
      <c r="RUX30" s="237"/>
      <c r="RUY30" s="237"/>
      <c r="RUZ30" s="237"/>
      <c r="RVA30" s="237"/>
      <c r="RVB30" s="237"/>
      <c r="RVC30" s="237"/>
      <c r="RVD30" s="237"/>
      <c r="RVE30" s="237"/>
      <c r="RVF30" s="237"/>
      <c r="RVG30" s="237"/>
      <c r="RVH30" s="237"/>
      <c r="RVI30" s="237"/>
      <c r="RVJ30" s="237"/>
      <c r="RVK30" s="237"/>
      <c r="RVL30" s="237"/>
      <c r="RVM30" s="237"/>
      <c r="RVN30" s="237"/>
      <c r="RVO30" s="237"/>
      <c r="RVP30" s="237"/>
      <c r="RVQ30" s="237"/>
      <c r="RVR30" s="237"/>
      <c r="RVS30" s="237"/>
      <c r="RVT30" s="237"/>
      <c r="RVU30" s="237"/>
      <c r="RVV30" s="237"/>
      <c r="RVW30" s="237"/>
      <c r="RVX30" s="237"/>
      <c r="RVY30" s="237"/>
      <c r="RVZ30" s="237"/>
      <c r="RWA30" s="237"/>
      <c r="RWB30" s="237"/>
      <c r="RWC30" s="237"/>
      <c r="RWD30" s="237"/>
      <c r="RWE30" s="237"/>
      <c r="RWF30" s="237"/>
      <c r="RWG30" s="237"/>
      <c r="RWH30" s="237"/>
      <c r="RWI30" s="237"/>
      <c r="RWJ30" s="237"/>
      <c r="RWK30" s="237"/>
      <c r="RWL30" s="237"/>
      <c r="RWM30" s="237"/>
      <c r="RWN30" s="237"/>
      <c r="RWO30" s="237"/>
      <c r="RWP30" s="237"/>
      <c r="RWQ30" s="237"/>
      <c r="RWR30" s="237"/>
      <c r="RWS30" s="237"/>
      <c r="RWT30" s="237"/>
      <c r="RWU30" s="237"/>
      <c r="RWV30" s="237"/>
      <c r="RWW30" s="237"/>
      <c r="RWX30" s="237"/>
      <c r="RWY30" s="237"/>
      <c r="RWZ30" s="237"/>
      <c r="RXA30" s="237"/>
      <c r="RXB30" s="237"/>
      <c r="RXC30" s="237"/>
      <c r="RXD30" s="237"/>
      <c r="RXE30" s="237"/>
      <c r="RXF30" s="237"/>
      <c r="RXG30" s="237"/>
      <c r="RXH30" s="237"/>
      <c r="RXI30" s="237"/>
      <c r="RXJ30" s="237"/>
      <c r="RXK30" s="237"/>
      <c r="RXL30" s="237"/>
      <c r="RXM30" s="237"/>
      <c r="RXN30" s="237"/>
      <c r="RXO30" s="237"/>
      <c r="RXP30" s="237"/>
      <c r="RXQ30" s="237"/>
      <c r="RXR30" s="237"/>
      <c r="RXS30" s="237"/>
      <c r="RXT30" s="237"/>
      <c r="RXU30" s="237"/>
      <c r="RXV30" s="237"/>
      <c r="RXW30" s="237"/>
      <c r="RXX30" s="237"/>
      <c r="RXY30" s="237"/>
      <c r="RXZ30" s="237"/>
      <c r="RYA30" s="237"/>
      <c r="RYB30" s="237"/>
      <c r="RYC30" s="237"/>
      <c r="RYD30" s="237"/>
      <c r="RYE30" s="237"/>
      <c r="RYF30" s="237"/>
      <c r="RYG30" s="237"/>
      <c r="RYH30" s="237"/>
      <c r="RYI30" s="237"/>
      <c r="RYJ30" s="237"/>
      <c r="RYK30" s="237"/>
      <c r="RYL30" s="237"/>
      <c r="RYM30" s="237"/>
      <c r="RYN30" s="237"/>
      <c r="RYO30" s="237"/>
      <c r="RYP30" s="237"/>
      <c r="RYQ30" s="237"/>
      <c r="RYR30" s="237"/>
      <c r="RYS30" s="237"/>
      <c r="RYT30" s="237"/>
      <c r="RYU30" s="237"/>
      <c r="RYV30" s="237"/>
      <c r="RYW30" s="237"/>
      <c r="RYX30" s="237"/>
      <c r="RYY30" s="237"/>
      <c r="RYZ30" s="237"/>
      <c r="RZA30" s="237"/>
      <c r="RZB30" s="237"/>
      <c r="RZC30" s="237"/>
      <c r="RZD30" s="237"/>
      <c r="RZE30" s="237"/>
      <c r="RZF30" s="237"/>
      <c r="RZG30" s="237"/>
      <c r="RZH30" s="237"/>
      <c r="RZI30" s="237"/>
      <c r="RZJ30" s="237"/>
      <c r="RZK30" s="237"/>
      <c r="RZL30" s="237"/>
      <c r="RZM30" s="237"/>
      <c r="RZN30" s="237"/>
      <c r="RZO30" s="237"/>
      <c r="RZP30" s="237"/>
      <c r="RZQ30" s="237"/>
      <c r="RZR30" s="237"/>
      <c r="RZS30" s="237"/>
      <c r="RZT30" s="237"/>
      <c r="RZU30" s="237"/>
      <c r="RZV30" s="237"/>
      <c r="RZW30" s="237"/>
      <c r="RZX30" s="237"/>
      <c r="RZY30" s="237"/>
      <c r="RZZ30" s="237"/>
      <c r="SAA30" s="237"/>
      <c r="SAB30" s="237"/>
      <c r="SAC30" s="237"/>
      <c r="SAD30" s="237"/>
      <c r="SAE30" s="237"/>
      <c r="SAF30" s="237"/>
      <c r="SAG30" s="237"/>
      <c r="SAH30" s="237"/>
      <c r="SAI30" s="237"/>
      <c r="SAJ30" s="237"/>
      <c r="SAK30" s="237"/>
      <c r="SAL30" s="237"/>
      <c r="SAM30" s="237"/>
      <c r="SAN30" s="237"/>
      <c r="SAO30" s="237"/>
      <c r="SAP30" s="237"/>
      <c r="SAQ30" s="237"/>
      <c r="SAR30" s="237"/>
      <c r="SAS30" s="237"/>
      <c r="SAT30" s="237"/>
      <c r="SAU30" s="237"/>
      <c r="SAV30" s="237"/>
      <c r="SAW30" s="237"/>
      <c r="SAX30" s="237"/>
      <c r="SAY30" s="237"/>
      <c r="SAZ30" s="237"/>
      <c r="SBA30" s="237"/>
      <c r="SBB30" s="237"/>
      <c r="SBC30" s="237"/>
      <c r="SBD30" s="237"/>
      <c r="SBE30" s="237"/>
      <c r="SBF30" s="237"/>
      <c r="SBG30" s="237"/>
      <c r="SBH30" s="237"/>
      <c r="SBI30" s="237"/>
      <c r="SBJ30" s="237"/>
      <c r="SBK30" s="237"/>
      <c r="SBL30" s="237"/>
      <c r="SBM30" s="237"/>
      <c r="SBN30" s="237"/>
      <c r="SBO30" s="237"/>
      <c r="SBP30" s="237"/>
      <c r="SBQ30" s="237"/>
      <c r="SBR30" s="237"/>
      <c r="SBS30" s="237"/>
      <c r="SBT30" s="237"/>
      <c r="SBU30" s="237"/>
      <c r="SBV30" s="237"/>
      <c r="SBW30" s="237"/>
      <c r="SBX30" s="237"/>
      <c r="SBY30" s="237"/>
      <c r="SBZ30" s="237"/>
      <c r="SCA30" s="237"/>
      <c r="SCB30" s="237"/>
      <c r="SCC30" s="237"/>
      <c r="SCD30" s="237"/>
      <c r="SCE30" s="237"/>
      <c r="SCF30" s="237"/>
      <c r="SCG30" s="237"/>
      <c r="SCH30" s="237"/>
      <c r="SCI30" s="237"/>
      <c r="SCJ30" s="237"/>
      <c r="SCK30" s="237"/>
      <c r="SCL30" s="237"/>
      <c r="SCM30" s="237"/>
      <c r="SCN30" s="237"/>
      <c r="SCO30" s="237"/>
      <c r="SCP30" s="237"/>
      <c r="SCQ30" s="237"/>
      <c r="SCR30" s="237"/>
      <c r="SCS30" s="237"/>
      <c r="SCT30" s="237"/>
      <c r="SCU30" s="237"/>
      <c r="SCV30" s="237"/>
      <c r="SCW30" s="237"/>
      <c r="SCX30" s="237"/>
      <c r="SCY30" s="237"/>
      <c r="SCZ30" s="237"/>
      <c r="SDA30" s="237"/>
      <c r="SDB30" s="237"/>
      <c r="SDC30" s="237"/>
      <c r="SDD30" s="237"/>
      <c r="SDE30" s="237"/>
      <c r="SDF30" s="237"/>
      <c r="SDG30" s="237"/>
      <c r="SDH30" s="237"/>
      <c r="SDI30" s="237"/>
      <c r="SDJ30" s="237"/>
      <c r="SDK30" s="237"/>
      <c r="SDL30" s="237"/>
      <c r="SDM30" s="237"/>
      <c r="SDN30" s="237"/>
      <c r="SDO30" s="237"/>
      <c r="SDP30" s="237"/>
      <c r="SDQ30" s="237"/>
      <c r="SDR30" s="237"/>
      <c r="SDS30" s="237"/>
      <c r="SDT30" s="237"/>
      <c r="SDU30" s="237"/>
      <c r="SDV30" s="237"/>
      <c r="SDW30" s="237"/>
      <c r="SDX30" s="237"/>
      <c r="SDY30" s="237"/>
      <c r="SDZ30" s="237"/>
      <c r="SEA30" s="237"/>
      <c r="SEB30" s="237"/>
      <c r="SEC30" s="237"/>
      <c r="SED30" s="237"/>
      <c r="SEE30" s="237"/>
      <c r="SEF30" s="237"/>
      <c r="SEG30" s="237"/>
      <c r="SEH30" s="237"/>
      <c r="SEI30" s="237"/>
      <c r="SEJ30" s="237"/>
      <c r="SEK30" s="237"/>
      <c r="SEL30" s="237"/>
      <c r="SEM30" s="237"/>
      <c r="SEN30" s="237"/>
      <c r="SEO30" s="237"/>
      <c r="SEP30" s="237"/>
      <c r="SEQ30" s="237"/>
      <c r="SER30" s="237"/>
      <c r="SES30" s="237"/>
      <c r="SET30" s="237"/>
      <c r="SEU30" s="237"/>
      <c r="SEV30" s="237"/>
      <c r="SEW30" s="237"/>
      <c r="SEX30" s="237"/>
      <c r="SEY30" s="237"/>
      <c r="SEZ30" s="237"/>
      <c r="SFA30" s="237"/>
      <c r="SFB30" s="237"/>
      <c r="SFC30" s="237"/>
      <c r="SFD30" s="237"/>
      <c r="SFE30" s="237"/>
      <c r="SFF30" s="237"/>
      <c r="SFG30" s="237"/>
      <c r="SFH30" s="237"/>
      <c r="SFI30" s="237"/>
      <c r="SFJ30" s="237"/>
      <c r="SFK30" s="237"/>
      <c r="SFL30" s="237"/>
      <c r="SFM30" s="237"/>
      <c r="SFN30" s="237"/>
      <c r="SFO30" s="237"/>
      <c r="SFP30" s="237"/>
      <c r="SFQ30" s="237"/>
      <c r="SFR30" s="237"/>
      <c r="SFS30" s="237"/>
      <c r="SFT30" s="237"/>
      <c r="SFU30" s="237"/>
      <c r="SFV30" s="237"/>
      <c r="SFW30" s="237"/>
      <c r="SFX30" s="237"/>
      <c r="SFY30" s="237"/>
      <c r="SFZ30" s="237"/>
      <c r="SGA30" s="237"/>
      <c r="SGB30" s="237"/>
      <c r="SGC30" s="237"/>
      <c r="SGD30" s="237"/>
      <c r="SGE30" s="237"/>
      <c r="SGF30" s="237"/>
      <c r="SGG30" s="237"/>
      <c r="SGH30" s="237"/>
      <c r="SGI30" s="237"/>
      <c r="SGJ30" s="237"/>
      <c r="SGK30" s="237"/>
      <c r="SGL30" s="237"/>
      <c r="SGM30" s="237"/>
      <c r="SGN30" s="237"/>
      <c r="SGO30" s="237"/>
      <c r="SGP30" s="237"/>
      <c r="SGQ30" s="237"/>
      <c r="SGR30" s="237"/>
      <c r="SGS30" s="237"/>
      <c r="SGT30" s="237"/>
      <c r="SGU30" s="237"/>
      <c r="SGV30" s="237"/>
      <c r="SGW30" s="237"/>
      <c r="SGX30" s="237"/>
      <c r="SGY30" s="237"/>
      <c r="SGZ30" s="237"/>
      <c r="SHA30" s="237"/>
      <c r="SHB30" s="237"/>
      <c r="SHC30" s="237"/>
      <c r="SHD30" s="237"/>
      <c r="SHE30" s="237"/>
      <c r="SHF30" s="237"/>
      <c r="SHG30" s="237"/>
      <c r="SHH30" s="237"/>
      <c r="SHI30" s="237"/>
      <c r="SHJ30" s="237"/>
      <c r="SHK30" s="237"/>
      <c r="SHL30" s="237"/>
      <c r="SHM30" s="237"/>
      <c r="SHN30" s="237"/>
      <c r="SHO30" s="237"/>
      <c r="SHP30" s="237"/>
      <c r="SHQ30" s="237"/>
      <c r="SHR30" s="237"/>
      <c r="SHS30" s="237"/>
      <c r="SHT30" s="237"/>
      <c r="SHU30" s="237"/>
      <c r="SHV30" s="237"/>
      <c r="SHW30" s="237"/>
      <c r="SHX30" s="237"/>
      <c r="SHY30" s="237"/>
      <c r="SHZ30" s="237"/>
      <c r="SIA30" s="237"/>
      <c r="SIB30" s="237"/>
      <c r="SIC30" s="237"/>
      <c r="SID30" s="237"/>
      <c r="SIE30" s="237"/>
      <c r="SIF30" s="237"/>
      <c r="SIG30" s="237"/>
      <c r="SIH30" s="237"/>
      <c r="SII30" s="237"/>
      <c r="SIJ30" s="237"/>
      <c r="SIK30" s="237"/>
      <c r="SIL30" s="237"/>
      <c r="SIM30" s="237"/>
      <c r="SIN30" s="237"/>
      <c r="SIO30" s="237"/>
      <c r="SIP30" s="237"/>
      <c r="SIQ30" s="237"/>
      <c r="SIR30" s="237"/>
      <c r="SIS30" s="237"/>
      <c r="SIT30" s="237"/>
      <c r="SIU30" s="237"/>
      <c r="SIV30" s="237"/>
      <c r="SIW30" s="237"/>
      <c r="SIX30" s="237"/>
      <c r="SIY30" s="237"/>
      <c r="SIZ30" s="237"/>
      <c r="SJA30" s="237"/>
      <c r="SJB30" s="237"/>
      <c r="SJC30" s="237"/>
      <c r="SJD30" s="237"/>
      <c r="SJE30" s="237"/>
      <c r="SJF30" s="237"/>
      <c r="SJG30" s="237"/>
      <c r="SJH30" s="237"/>
      <c r="SJI30" s="237"/>
      <c r="SJJ30" s="237"/>
      <c r="SJK30" s="237"/>
      <c r="SJL30" s="237"/>
      <c r="SJM30" s="237"/>
      <c r="SJN30" s="237"/>
      <c r="SJO30" s="237"/>
      <c r="SJP30" s="237"/>
      <c r="SJQ30" s="237"/>
      <c r="SJR30" s="237"/>
      <c r="SJS30" s="237"/>
      <c r="SJT30" s="237"/>
      <c r="SJU30" s="237"/>
      <c r="SJV30" s="237"/>
      <c r="SJW30" s="237"/>
      <c r="SJX30" s="237"/>
      <c r="SJY30" s="237"/>
      <c r="SJZ30" s="237"/>
      <c r="SKA30" s="237"/>
      <c r="SKB30" s="237"/>
      <c r="SKC30" s="237"/>
      <c r="SKD30" s="237"/>
      <c r="SKE30" s="237"/>
      <c r="SKF30" s="237"/>
      <c r="SKG30" s="237"/>
      <c r="SKH30" s="237"/>
      <c r="SKI30" s="237"/>
      <c r="SKJ30" s="237"/>
      <c r="SKK30" s="237"/>
      <c r="SKL30" s="237"/>
      <c r="SKM30" s="237"/>
      <c r="SKN30" s="237"/>
      <c r="SKO30" s="237"/>
      <c r="SKP30" s="237"/>
      <c r="SKQ30" s="237"/>
      <c r="SKR30" s="237"/>
      <c r="SKS30" s="237"/>
      <c r="SKT30" s="237"/>
      <c r="SKU30" s="237"/>
      <c r="SKV30" s="237"/>
      <c r="SKW30" s="237"/>
      <c r="SKX30" s="237"/>
      <c r="SKY30" s="237"/>
      <c r="SKZ30" s="237"/>
      <c r="SLA30" s="237"/>
      <c r="SLB30" s="237"/>
      <c r="SLC30" s="237"/>
      <c r="SLD30" s="237"/>
      <c r="SLE30" s="237"/>
      <c r="SLF30" s="237"/>
      <c r="SLG30" s="237"/>
      <c r="SLH30" s="237"/>
      <c r="SLI30" s="237"/>
      <c r="SLJ30" s="237"/>
      <c r="SLK30" s="237"/>
      <c r="SLL30" s="237"/>
      <c r="SLM30" s="237"/>
      <c r="SLN30" s="237"/>
      <c r="SLO30" s="237"/>
      <c r="SLP30" s="237"/>
      <c r="SLQ30" s="237"/>
      <c r="SLR30" s="237"/>
      <c r="SLS30" s="237"/>
      <c r="SLT30" s="237"/>
      <c r="SLU30" s="237"/>
      <c r="SLV30" s="237"/>
      <c r="SLW30" s="237"/>
      <c r="SLX30" s="237"/>
      <c r="SLY30" s="237"/>
      <c r="SLZ30" s="237"/>
      <c r="SMA30" s="237"/>
      <c r="SMB30" s="237"/>
      <c r="SMC30" s="237"/>
      <c r="SMD30" s="237"/>
      <c r="SME30" s="237"/>
      <c r="SMF30" s="237"/>
      <c r="SMG30" s="237"/>
      <c r="SMH30" s="237"/>
      <c r="SMI30" s="237"/>
      <c r="SMJ30" s="237"/>
      <c r="SMK30" s="237"/>
      <c r="SML30" s="237"/>
      <c r="SMM30" s="237"/>
      <c r="SMN30" s="237"/>
      <c r="SMO30" s="237"/>
      <c r="SMP30" s="237"/>
      <c r="SMQ30" s="237"/>
      <c r="SMR30" s="237"/>
      <c r="SMS30" s="237"/>
      <c r="SMT30" s="237"/>
      <c r="SMU30" s="237"/>
      <c r="SMV30" s="237"/>
      <c r="SMW30" s="237"/>
      <c r="SMX30" s="237"/>
      <c r="SMY30" s="237"/>
      <c r="SMZ30" s="237"/>
      <c r="SNA30" s="237"/>
      <c r="SNB30" s="237"/>
      <c r="SNC30" s="237"/>
      <c r="SND30" s="237"/>
      <c r="SNE30" s="237"/>
      <c r="SNF30" s="237"/>
      <c r="SNG30" s="237"/>
      <c r="SNH30" s="237"/>
      <c r="SNI30" s="237"/>
      <c r="SNJ30" s="237"/>
      <c r="SNK30" s="237"/>
      <c r="SNL30" s="237"/>
      <c r="SNM30" s="237"/>
      <c r="SNN30" s="237"/>
      <c r="SNO30" s="237"/>
      <c r="SNP30" s="237"/>
      <c r="SNQ30" s="237"/>
      <c r="SNR30" s="237"/>
      <c r="SNS30" s="237"/>
      <c r="SNT30" s="237"/>
      <c r="SNU30" s="237"/>
      <c r="SNV30" s="237"/>
      <c r="SNW30" s="237"/>
      <c r="SNX30" s="237"/>
      <c r="SNY30" s="237"/>
      <c r="SNZ30" s="237"/>
      <c r="SOA30" s="237"/>
      <c r="SOB30" s="237"/>
      <c r="SOC30" s="237"/>
      <c r="SOD30" s="237"/>
      <c r="SOE30" s="237"/>
      <c r="SOF30" s="237"/>
      <c r="SOG30" s="237"/>
      <c r="SOH30" s="237"/>
      <c r="SOI30" s="237"/>
      <c r="SOJ30" s="237"/>
      <c r="SOK30" s="237"/>
      <c r="SOL30" s="237"/>
      <c r="SOM30" s="237"/>
      <c r="SON30" s="237"/>
      <c r="SOO30" s="237"/>
      <c r="SOP30" s="237"/>
      <c r="SOQ30" s="237"/>
      <c r="SOR30" s="237"/>
      <c r="SOS30" s="237"/>
      <c r="SOT30" s="237"/>
      <c r="SOU30" s="237"/>
      <c r="SOV30" s="237"/>
      <c r="SOW30" s="237"/>
      <c r="SOX30" s="237"/>
      <c r="SOY30" s="237"/>
      <c r="SOZ30" s="237"/>
      <c r="SPA30" s="237"/>
      <c r="SPB30" s="237"/>
      <c r="SPC30" s="237"/>
      <c r="SPD30" s="237"/>
      <c r="SPE30" s="237"/>
      <c r="SPF30" s="237"/>
      <c r="SPG30" s="237"/>
      <c r="SPH30" s="237"/>
      <c r="SPI30" s="237"/>
      <c r="SPJ30" s="237"/>
      <c r="SPK30" s="237"/>
      <c r="SPL30" s="237"/>
      <c r="SPM30" s="237"/>
      <c r="SPN30" s="237"/>
      <c r="SPO30" s="237"/>
      <c r="SPP30" s="237"/>
      <c r="SPQ30" s="237"/>
      <c r="SPR30" s="237"/>
      <c r="SPS30" s="237"/>
      <c r="SPT30" s="237"/>
      <c r="SPU30" s="237"/>
      <c r="SPV30" s="237"/>
      <c r="SPW30" s="237"/>
      <c r="SPX30" s="237"/>
      <c r="SPY30" s="237"/>
      <c r="SPZ30" s="237"/>
      <c r="SQA30" s="237"/>
      <c r="SQB30" s="237"/>
      <c r="SQC30" s="237"/>
      <c r="SQD30" s="237"/>
      <c r="SQE30" s="237"/>
      <c r="SQF30" s="237"/>
      <c r="SQG30" s="237"/>
      <c r="SQH30" s="237"/>
      <c r="SQI30" s="237"/>
      <c r="SQJ30" s="237"/>
      <c r="SQK30" s="237"/>
      <c r="SQL30" s="237"/>
      <c r="SQM30" s="237"/>
      <c r="SQN30" s="237"/>
      <c r="SQO30" s="237"/>
      <c r="SQP30" s="237"/>
      <c r="SQQ30" s="237"/>
      <c r="SQR30" s="237"/>
      <c r="SQS30" s="237"/>
      <c r="SQT30" s="237"/>
      <c r="SQU30" s="237"/>
      <c r="SQV30" s="237"/>
      <c r="SQW30" s="237"/>
      <c r="SQX30" s="237"/>
      <c r="SQY30" s="237"/>
      <c r="SQZ30" s="237"/>
      <c r="SRA30" s="237"/>
      <c r="SRB30" s="237"/>
      <c r="SRC30" s="237"/>
      <c r="SRD30" s="237"/>
      <c r="SRE30" s="237"/>
      <c r="SRF30" s="237"/>
      <c r="SRG30" s="237"/>
      <c r="SRH30" s="237"/>
      <c r="SRI30" s="237"/>
      <c r="SRJ30" s="237"/>
      <c r="SRK30" s="237"/>
      <c r="SRL30" s="237"/>
      <c r="SRM30" s="237"/>
      <c r="SRN30" s="237"/>
      <c r="SRO30" s="237"/>
      <c r="SRP30" s="237"/>
      <c r="SRQ30" s="237"/>
      <c r="SRR30" s="237"/>
      <c r="SRS30" s="237"/>
      <c r="SRT30" s="237"/>
      <c r="SRU30" s="237"/>
      <c r="SRV30" s="237"/>
      <c r="SRW30" s="237"/>
      <c r="SRX30" s="237"/>
      <c r="SRY30" s="237"/>
      <c r="SRZ30" s="237"/>
      <c r="SSA30" s="237"/>
      <c r="SSB30" s="237"/>
      <c r="SSC30" s="237"/>
      <c r="SSD30" s="237"/>
      <c r="SSE30" s="237"/>
      <c r="SSF30" s="237"/>
      <c r="SSG30" s="237"/>
      <c r="SSH30" s="237"/>
      <c r="SSI30" s="237"/>
      <c r="SSJ30" s="237"/>
      <c r="SSK30" s="237"/>
      <c r="SSL30" s="237"/>
      <c r="SSM30" s="237"/>
      <c r="SSN30" s="237"/>
      <c r="SSO30" s="237"/>
      <c r="SSP30" s="237"/>
      <c r="SSQ30" s="237"/>
      <c r="SSR30" s="237"/>
      <c r="SSS30" s="237"/>
      <c r="SST30" s="237"/>
      <c r="SSU30" s="237"/>
      <c r="SSV30" s="237"/>
      <c r="SSW30" s="237"/>
      <c r="SSX30" s="237"/>
      <c r="SSY30" s="237"/>
      <c r="SSZ30" s="237"/>
      <c r="STA30" s="237"/>
      <c r="STB30" s="237"/>
      <c r="STC30" s="237"/>
      <c r="STD30" s="237"/>
      <c r="STE30" s="237"/>
      <c r="STF30" s="237"/>
      <c r="STG30" s="237"/>
      <c r="STH30" s="237"/>
      <c r="STI30" s="237"/>
      <c r="STJ30" s="237"/>
      <c r="STK30" s="237"/>
      <c r="STL30" s="237"/>
      <c r="STM30" s="237"/>
      <c r="STN30" s="237"/>
      <c r="STO30" s="237"/>
      <c r="STP30" s="237"/>
      <c r="STQ30" s="237"/>
      <c r="STR30" s="237"/>
      <c r="STS30" s="237"/>
      <c r="STT30" s="237"/>
      <c r="STU30" s="237"/>
      <c r="STV30" s="237"/>
      <c r="STW30" s="237"/>
      <c r="STX30" s="237"/>
      <c r="STY30" s="237"/>
      <c r="STZ30" s="237"/>
      <c r="SUA30" s="237"/>
      <c r="SUB30" s="237"/>
      <c r="SUC30" s="237"/>
      <c r="SUD30" s="237"/>
      <c r="SUE30" s="237"/>
      <c r="SUF30" s="237"/>
      <c r="SUG30" s="237"/>
      <c r="SUH30" s="237"/>
      <c r="SUI30" s="237"/>
      <c r="SUJ30" s="237"/>
      <c r="SUK30" s="237"/>
      <c r="SUL30" s="237"/>
      <c r="SUM30" s="237"/>
      <c r="SUN30" s="237"/>
      <c r="SUO30" s="237"/>
      <c r="SUP30" s="237"/>
      <c r="SUQ30" s="237"/>
      <c r="SUR30" s="237"/>
      <c r="SUS30" s="237"/>
      <c r="SUT30" s="237"/>
      <c r="SUU30" s="237"/>
      <c r="SUV30" s="237"/>
      <c r="SUW30" s="237"/>
      <c r="SUX30" s="237"/>
      <c r="SUY30" s="237"/>
      <c r="SUZ30" s="237"/>
      <c r="SVA30" s="237"/>
      <c r="SVB30" s="237"/>
      <c r="SVC30" s="237"/>
      <c r="SVD30" s="237"/>
      <c r="SVE30" s="237"/>
      <c r="SVF30" s="237"/>
      <c r="SVG30" s="237"/>
      <c r="SVH30" s="237"/>
      <c r="SVI30" s="237"/>
      <c r="SVJ30" s="237"/>
      <c r="SVK30" s="237"/>
      <c r="SVL30" s="237"/>
      <c r="SVM30" s="237"/>
      <c r="SVN30" s="237"/>
      <c r="SVO30" s="237"/>
      <c r="SVP30" s="237"/>
      <c r="SVQ30" s="237"/>
      <c r="SVR30" s="237"/>
      <c r="SVS30" s="237"/>
      <c r="SVT30" s="237"/>
      <c r="SVU30" s="237"/>
      <c r="SVV30" s="237"/>
      <c r="SVW30" s="237"/>
      <c r="SVX30" s="237"/>
      <c r="SVY30" s="237"/>
      <c r="SVZ30" s="237"/>
      <c r="SWA30" s="237"/>
      <c r="SWB30" s="237"/>
      <c r="SWC30" s="237"/>
      <c r="SWD30" s="237"/>
      <c r="SWE30" s="237"/>
      <c r="SWF30" s="237"/>
      <c r="SWG30" s="237"/>
      <c r="SWH30" s="237"/>
      <c r="SWI30" s="237"/>
      <c r="SWJ30" s="237"/>
      <c r="SWK30" s="237"/>
      <c r="SWL30" s="237"/>
      <c r="SWM30" s="237"/>
      <c r="SWN30" s="237"/>
      <c r="SWO30" s="237"/>
      <c r="SWP30" s="237"/>
      <c r="SWQ30" s="237"/>
      <c r="SWR30" s="237"/>
      <c r="SWS30" s="237"/>
      <c r="SWT30" s="237"/>
      <c r="SWU30" s="237"/>
      <c r="SWV30" s="237"/>
      <c r="SWW30" s="237"/>
      <c r="SWX30" s="237"/>
      <c r="SWY30" s="237"/>
      <c r="SWZ30" s="237"/>
      <c r="SXA30" s="237"/>
      <c r="SXB30" s="237"/>
      <c r="SXC30" s="237"/>
      <c r="SXD30" s="237"/>
      <c r="SXE30" s="237"/>
      <c r="SXF30" s="237"/>
      <c r="SXG30" s="237"/>
      <c r="SXH30" s="237"/>
      <c r="SXI30" s="237"/>
      <c r="SXJ30" s="237"/>
      <c r="SXK30" s="237"/>
      <c r="SXL30" s="237"/>
      <c r="SXM30" s="237"/>
      <c r="SXN30" s="237"/>
      <c r="SXO30" s="237"/>
      <c r="SXP30" s="237"/>
      <c r="SXQ30" s="237"/>
      <c r="SXR30" s="237"/>
      <c r="SXS30" s="237"/>
      <c r="SXT30" s="237"/>
      <c r="SXU30" s="237"/>
      <c r="SXV30" s="237"/>
      <c r="SXW30" s="237"/>
      <c r="SXX30" s="237"/>
      <c r="SXY30" s="237"/>
      <c r="SXZ30" s="237"/>
      <c r="SYA30" s="237"/>
      <c r="SYB30" s="237"/>
      <c r="SYC30" s="237"/>
      <c r="SYD30" s="237"/>
      <c r="SYE30" s="237"/>
      <c r="SYF30" s="237"/>
      <c r="SYG30" s="237"/>
      <c r="SYH30" s="237"/>
      <c r="SYI30" s="237"/>
      <c r="SYJ30" s="237"/>
      <c r="SYK30" s="237"/>
      <c r="SYL30" s="237"/>
      <c r="SYM30" s="237"/>
      <c r="SYN30" s="237"/>
      <c r="SYO30" s="237"/>
      <c r="SYP30" s="237"/>
      <c r="SYQ30" s="237"/>
      <c r="SYR30" s="237"/>
      <c r="SYS30" s="237"/>
      <c r="SYT30" s="237"/>
      <c r="SYU30" s="237"/>
      <c r="SYV30" s="237"/>
      <c r="SYW30" s="237"/>
      <c r="SYX30" s="237"/>
      <c r="SYY30" s="237"/>
      <c r="SYZ30" s="237"/>
      <c r="SZA30" s="237"/>
      <c r="SZB30" s="237"/>
      <c r="SZC30" s="237"/>
      <c r="SZD30" s="237"/>
      <c r="SZE30" s="237"/>
      <c r="SZF30" s="237"/>
      <c r="SZG30" s="237"/>
      <c r="SZH30" s="237"/>
      <c r="SZI30" s="237"/>
      <c r="SZJ30" s="237"/>
      <c r="SZK30" s="237"/>
      <c r="SZL30" s="237"/>
      <c r="SZM30" s="237"/>
      <c r="SZN30" s="237"/>
      <c r="SZO30" s="237"/>
      <c r="SZP30" s="237"/>
      <c r="SZQ30" s="237"/>
      <c r="SZR30" s="237"/>
      <c r="SZS30" s="237"/>
      <c r="SZT30" s="237"/>
      <c r="SZU30" s="237"/>
      <c r="SZV30" s="237"/>
      <c r="SZW30" s="237"/>
      <c r="SZX30" s="237"/>
      <c r="SZY30" s="237"/>
      <c r="SZZ30" s="237"/>
      <c r="TAA30" s="237"/>
      <c r="TAB30" s="237"/>
      <c r="TAC30" s="237"/>
      <c r="TAD30" s="237"/>
      <c r="TAE30" s="237"/>
      <c r="TAF30" s="237"/>
      <c r="TAG30" s="237"/>
      <c r="TAH30" s="237"/>
      <c r="TAI30" s="237"/>
      <c r="TAJ30" s="237"/>
      <c r="TAK30" s="237"/>
      <c r="TAL30" s="237"/>
      <c r="TAM30" s="237"/>
      <c r="TAN30" s="237"/>
      <c r="TAO30" s="237"/>
      <c r="TAP30" s="237"/>
      <c r="TAQ30" s="237"/>
      <c r="TAR30" s="237"/>
      <c r="TAS30" s="237"/>
      <c r="TAT30" s="237"/>
      <c r="TAU30" s="237"/>
      <c r="TAV30" s="237"/>
      <c r="TAW30" s="237"/>
      <c r="TAX30" s="237"/>
      <c r="TAY30" s="237"/>
      <c r="TAZ30" s="237"/>
      <c r="TBA30" s="237"/>
      <c r="TBB30" s="237"/>
      <c r="TBC30" s="237"/>
      <c r="TBD30" s="237"/>
      <c r="TBE30" s="237"/>
      <c r="TBF30" s="237"/>
      <c r="TBG30" s="237"/>
      <c r="TBH30" s="237"/>
      <c r="TBI30" s="237"/>
      <c r="TBJ30" s="237"/>
      <c r="TBK30" s="237"/>
      <c r="TBL30" s="237"/>
      <c r="TBM30" s="237"/>
      <c r="TBN30" s="237"/>
      <c r="TBO30" s="237"/>
      <c r="TBP30" s="237"/>
      <c r="TBQ30" s="237"/>
      <c r="TBR30" s="237"/>
      <c r="TBS30" s="237"/>
      <c r="TBT30" s="237"/>
      <c r="TBU30" s="237"/>
      <c r="TBV30" s="237"/>
      <c r="TBW30" s="237"/>
      <c r="TBX30" s="237"/>
      <c r="TBY30" s="237"/>
      <c r="TBZ30" s="237"/>
      <c r="TCA30" s="237"/>
      <c r="TCB30" s="237"/>
      <c r="TCC30" s="237"/>
      <c r="TCD30" s="237"/>
      <c r="TCE30" s="237"/>
      <c r="TCF30" s="237"/>
      <c r="TCG30" s="237"/>
      <c r="TCH30" s="237"/>
      <c r="TCI30" s="237"/>
      <c r="TCJ30" s="237"/>
      <c r="TCK30" s="237"/>
      <c r="TCL30" s="237"/>
      <c r="TCM30" s="237"/>
      <c r="TCN30" s="237"/>
      <c r="TCO30" s="237"/>
      <c r="TCP30" s="237"/>
      <c r="TCQ30" s="237"/>
      <c r="TCR30" s="237"/>
      <c r="TCS30" s="237"/>
      <c r="TCT30" s="237"/>
      <c r="TCU30" s="237"/>
      <c r="TCV30" s="237"/>
      <c r="TCW30" s="237"/>
      <c r="TCX30" s="237"/>
      <c r="TCY30" s="237"/>
      <c r="TCZ30" s="237"/>
      <c r="TDA30" s="237"/>
      <c r="TDB30" s="237"/>
      <c r="TDC30" s="237"/>
      <c r="TDD30" s="237"/>
      <c r="TDE30" s="237"/>
      <c r="TDF30" s="237"/>
      <c r="TDG30" s="237"/>
      <c r="TDH30" s="237"/>
      <c r="TDI30" s="237"/>
      <c r="TDJ30" s="237"/>
      <c r="TDK30" s="237"/>
      <c r="TDL30" s="237"/>
      <c r="TDM30" s="237"/>
      <c r="TDN30" s="237"/>
      <c r="TDO30" s="237"/>
      <c r="TDP30" s="237"/>
      <c r="TDQ30" s="237"/>
      <c r="TDR30" s="237"/>
      <c r="TDS30" s="237"/>
      <c r="TDT30" s="237"/>
      <c r="TDU30" s="237"/>
      <c r="TDV30" s="237"/>
      <c r="TDW30" s="237"/>
      <c r="TDX30" s="237"/>
      <c r="TDY30" s="237"/>
      <c r="TDZ30" s="237"/>
      <c r="TEA30" s="237"/>
      <c r="TEB30" s="237"/>
      <c r="TEC30" s="237"/>
      <c r="TED30" s="237"/>
      <c r="TEE30" s="237"/>
      <c r="TEF30" s="237"/>
      <c r="TEG30" s="237"/>
      <c r="TEH30" s="237"/>
      <c r="TEI30" s="237"/>
      <c r="TEJ30" s="237"/>
      <c r="TEK30" s="237"/>
      <c r="TEL30" s="237"/>
      <c r="TEM30" s="237"/>
      <c r="TEN30" s="237"/>
      <c r="TEO30" s="237"/>
      <c r="TEP30" s="237"/>
      <c r="TEQ30" s="237"/>
      <c r="TER30" s="237"/>
      <c r="TES30" s="237"/>
      <c r="TET30" s="237"/>
      <c r="TEU30" s="237"/>
      <c r="TEV30" s="237"/>
      <c r="TEW30" s="237"/>
      <c r="TEX30" s="237"/>
      <c r="TEY30" s="237"/>
      <c r="TEZ30" s="237"/>
      <c r="TFA30" s="237"/>
      <c r="TFB30" s="237"/>
      <c r="TFC30" s="237"/>
      <c r="TFD30" s="237"/>
      <c r="TFE30" s="237"/>
      <c r="TFF30" s="237"/>
      <c r="TFG30" s="237"/>
      <c r="TFH30" s="237"/>
      <c r="TFI30" s="237"/>
      <c r="TFJ30" s="237"/>
      <c r="TFK30" s="237"/>
      <c r="TFL30" s="237"/>
      <c r="TFM30" s="237"/>
      <c r="TFN30" s="237"/>
      <c r="TFO30" s="237"/>
      <c r="TFP30" s="237"/>
      <c r="TFQ30" s="237"/>
      <c r="TFR30" s="237"/>
      <c r="TFS30" s="237"/>
      <c r="TFT30" s="237"/>
      <c r="TFU30" s="237"/>
      <c r="TFV30" s="237"/>
      <c r="TFW30" s="237"/>
      <c r="TFX30" s="237"/>
      <c r="TFY30" s="237"/>
      <c r="TFZ30" s="237"/>
      <c r="TGA30" s="237"/>
      <c r="TGB30" s="237"/>
      <c r="TGC30" s="237"/>
      <c r="TGD30" s="237"/>
      <c r="TGE30" s="237"/>
      <c r="TGF30" s="237"/>
      <c r="TGG30" s="237"/>
      <c r="TGH30" s="237"/>
      <c r="TGI30" s="237"/>
      <c r="TGJ30" s="237"/>
      <c r="TGK30" s="237"/>
      <c r="TGL30" s="237"/>
      <c r="TGM30" s="237"/>
      <c r="TGN30" s="237"/>
      <c r="TGO30" s="237"/>
      <c r="TGP30" s="237"/>
      <c r="TGQ30" s="237"/>
      <c r="TGR30" s="237"/>
      <c r="TGS30" s="237"/>
      <c r="TGT30" s="237"/>
      <c r="TGU30" s="237"/>
      <c r="TGV30" s="237"/>
      <c r="TGW30" s="237"/>
      <c r="TGX30" s="237"/>
      <c r="TGY30" s="237"/>
      <c r="TGZ30" s="237"/>
      <c r="THA30" s="237"/>
      <c r="THB30" s="237"/>
      <c r="THC30" s="237"/>
      <c r="THD30" s="237"/>
      <c r="THE30" s="237"/>
      <c r="THF30" s="237"/>
      <c r="THG30" s="237"/>
      <c r="THH30" s="237"/>
      <c r="THI30" s="237"/>
      <c r="THJ30" s="237"/>
      <c r="THK30" s="237"/>
      <c r="THL30" s="237"/>
      <c r="THM30" s="237"/>
      <c r="THN30" s="237"/>
      <c r="THO30" s="237"/>
      <c r="THP30" s="237"/>
      <c r="THQ30" s="237"/>
      <c r="THR30" s="237"/>
      <c r="THS30" s="237"/>
      <c r="THT30" s="237"/>
      <c r="THU30" s="237"/>
      <c r="THV30" s="237"/>
      <c r="THW30" s="237"/>
      <c r="THX30" s="237"/>
      <c r="THY30" s="237"/>
      <c r="THZ30" s="237"/>
      <c r="TIA30" s="237"/>
      <c r="TIB30" s="237"/>
      <c r="TIC30" s="237"/>
      <c r="TID30" s="237"/>
      <c r="TIE30" s="237"/>
      <c r="TIF30" s="237"/>
      <c r="TIG30" s="237"/>
      <c r="TIH30" s="237"/>
      <c r="TII30" s="237"/>
      <c r="TIJ30" s="237"/>
      <c r="TIK30" s="237"/>
      <c r="TIL30" s="237"/>
      <c r="TIM30" s="237"/>
      <c r="TIN30" s="237"/>
      <c r="TIO30" s="237"/>
      <c r="TIP30" s="237"/>
      <c r="TIQ30" s="237"/>
      <c r="TIR30" s="237"/>
      <c r="TIS30" s="237"/>
      <c r="TIT30" s="237"/>
      <c r="TIU30" s="237"/>
      <c r="TIV30" s="237"/>
      <c r="TIW30" s="237"/>
      <c r="TIX30" s="237"/>
      <c r="TIY30" s="237"/>
      <c r="TIZ30" s="237"/>
      <c r="TJA30" s="237"/>
      <c r="TJB30" s="237"/>
      <c r="TJC30" s="237"/>
      <c r="TJD30" s="237"/>
      <c r="TJE30" s="237"/>
      <c r="TJF30" s="237"/>
      <c r="TJG30" s="237"/>
      <c r="TJH30" s="237"/>
      <c r="TJI30" s="237"/>
      <c r="TJJ30" s="237"/>
      <c r="TJK30" s="237"/>
      <c r="TJL30" s="237"/>
      <c r="TJM30" s="237"/>
      <c r="TJN30" s="237"/>
      <c r="TJO30" s="237"/>
      <c r="TJP30" s="237"/>
      <c r="TJQ30" s="237"/>
      <c r="TJR30" s="237"/>
      <c r="TJS30" s="237"/>
      <c r="TJT30" s="237"/>
      <c r="TJU30" s="237"/>
      <c r="TJV30" s="237"/>
      <c r="TJW30" s="237"/>
      <c r="TJX30" s="237"/>
      <c r="TJY30" s="237"/>
      <c r="TJZ30" s="237"/>
      <c r="TKA30" s="237"/>
      <c r="TKB30" s="237"/>
      <c r="TKC30" s="237"/>
      <c r="TKD30" s="237"/>
      <c r="TKE30" s="237"/>
      <c r="TKF30" s="237"/>
      <c r="TKG30" s="237"/>
      <c r="TKH30" s="237"/>
      <c r="TKI30" s="237"/>
      <c r="TKJ30" s="237"/>
      <c r="TKK30" s="237"/>
      <c r="TKL30" s="237"/>
      <c r="TKM30" s="237"/>
      <c r="TKN30" s="237"/>
      <c r="TKO30" s="237"/>
      <c r="TKP30" s="237"/>
      <c r="TKQ30" s="237"/>
      <c r="TKR30" s="237"/>
      <c r="TKS30" s="237"/>
      <c r="TKT30" s="237"/>
      <c r="TKU30" s="237"/>
      <c r="TKV30" s="237"/>
      <c r="TKW30" s="237"/>
      <c r="TKX30" s="237"/>
      <c r="TKY30" s="237"/>
      <c r="TKZ30" s="237"/>
      <c r="TLA30" s="237"/>
      <c r="TLB30" s="237"/>
      <c r="TLC30" s="237"/>
      <c r="TLD30" s="237"/>
      <c r="TLE30" s="237"/>
      <c r="TLF30" s="237"/>
      <c r="TLG30" s="237"/>
      <c r="TLH30" s="237"/>
      <c r="TLI30" s="237"/>
      <c r="TLJ30" s="237"/>
      <c r="TLK30" s="237"/>
      <c r="TLL30" s="237"/>
      <c r="TLM30" s="237"/>
      <c r="TLN30" s="237"/>
      <c r="TLO30" s="237"/>
      <c r="TLP30" s="237"/>
      <c r="TLQ30" s="237"/>
      <c r="TLR30" s="237"/>
      <c r="TLS30" s="237"/>
      <c r="TLT30" s="237"/>
      <c r="TLU30" s="237"/>
      <c r="TLV30" s="237"/>
      <c r="TLW30" s="237"/>
      <c r="TLX30" s="237"/>
      <c r="TLY30" s="237"/>
      <c r="TLZ30" s="237"/>
      <c r="TMA30" s="237"/>
      <c r="TMB30" s="237"/>
      <c r="TMC30" s="237"/>
      <c r="TMD30" s="237"/>
      <c r="TME30" s="237"/>
      <c r="TMF30" s="237"/>
      <c r="TMG30" s="237"/>
      <c r="TMH30" s="237"/>
      <c r="TMI30" s="237"/>
      <c r="TMJ30" s="237"/>
      <c r="TMK30" s="237"/>
      <c r="TML30" s="237"/>
      <c r="TMM30" s="237"/>
      <c r="TMN30" s="237"/>
      <c r="TMO30" s="237"/>
      <c r="TMP30" s="237"/>
      <c r="TMQ30" s="237"/>
      <c r="TMR30" s="237"/>
      <c r="TMS30" s="237"/>
      <c r="TMT30" s="237"/>
      <c r="TMU30" s="237"/>
      <c r="TMV30" s="237"/>
      <c r="TMW30" s="237"/>
      <c r="TMX30" s="237"/>
      <c r="TMY30" s="237"/>
      <c r="TMZ30" s="237"/>
      <c r="TNA30" s="237"/>
      <c r="TNB30" s="237"/>
      <c r="TNC30" s="237"/>
      <c r="TND30" s="237"/>
      <c r="TNE30" s="237"/>
      <c r="TNF30" s="237"/>
      <c r="TNG30" s="237"/>
      <c r="TNH30" s="237"/>
      <c r="TNI30" s="237"/>
      <c r="TNJ30" s="237"/>
      <c r="TNK30" s="237"/>
      <c r="TNL30" s="237"/>
      <c r="TNM30" s="237"/>
      <c r="TNN30" s="237"/>
      <c r="TNO30" s="237"/>
      <c r="TNP30" s="237"/>
      <c r="TNQ30" s="237"/>
      <c r="TNR30" s="237"/>
      <c r="TNS30" s="237"/>
      <c r="TNT30" s="237"/>
      <c r="TNU30" s="237"/>
      <c r="TNV30" s="237"/>
      <c r="TNW30" s="237"/>
      <c r="TNX30" s="237"/>
      <c r="TNY30" s="237"/>
      <c r="TNZ30" s="237"/>
      <c r="TOA30" s="237"/>
      <c r="TOB30" s="237"/>
      <c r="TOC30" s="237"/>
      <c r="TOD30" s="237"/>
      <c r="TOE30" s="237"/>
      <c r="TOF30" s="237"/>
      <c r="TOG30" s="237"/>
      <c r="TOH30" s="237"/>
      <c r="TOI30" s="237"/>
      <c r="TOJ30" s="237"/>
      <c r="TOK30" s="237"/>
      <c r="TOL30" s="237"/>
      <c r="TOM30" s="237"/>
      <c r="TON30" s="237"/>
      <c r="TOO30" s="237"/>
      <c r="TOP30" s="237"/>
      <c r="TOQ30" s="237"/>
      <c r="TOR30" s="237"/>
      <c r="TOS30" s="237"/>
      <c r="TOT30" s="237"/>
      <c r="TOU30" s="237"/>
      <c r="TOV30" s="237"/>
      <c r="TOW30" s="237"/>
      <c r="TOX30" s="237"/>
      <c r="TOY30" s="237"/>
      <c r="TOZ30" s="237"/>
      <c r="TPA30" s="237"/>
      <c r="TPB30" s="237"/>
      <c r="TPC30" s="237"/>
      <c r="TPD30" s="237"/>
      <c r="TPE30" s="237"/>
      <c r="TPF30" s="237"/>
      <c r="TPG30" s="237"/>
      <c r="TPH30" s="237"/>
      <c r="TPI30" s="237"/>
      <c r="TPJ30" s="237"/>
      <c r="TPK30" s="237"/>
      <c r="TPL30" s="237"/>
      <c r="TPM30" s="237"/>
      <c r="TPN30" s="237"/>
      <c r="TPO30" s="237"/>
      <c r="TPP30" s="237"/>
      <c r="TPQ30" s="237"/>
      <c r="TPR30" s="237"/>
      <c r="TPS30" s="237"/>
      <c r="TPT30" s="237"/>
      <c r="TPU30" s="237"/>
      <c r="TPV30" s="237"/>
      <c r="TPW30" s="237"/>
      <c r="TPX30" s="237"/>
      <c r="TPY30" s="237"/>
      <c r="TPZ30" s="237"/>
      <c r="TQA30" s="237"/>
      <c r="TQB30" s="237"/>
      <c r="TQC30" s="237"/>
      <c r="TQD30" s="237"/>
      <c r="TQE30" s="237"/>
      <c r="TQF30" s="237"/>
      <c r="TQG30" s="237"/>
      <c r="TQH30" s="237"/>
      <c r="TQI30" s="237"/>
      <c r="TQJ30" s="237"/>
      <c r="TQK30" s="237"/>
      <c r="TQL30" s="237"/>
      <c r="TQM30" s="237"/>
      <c r="TQN30" s="237"/>
      <c r="TQO30" s="237"/>
      <c r="TQP30" s="237"/>
      <c r="TQQ30" s="237"/>
      <c r="TQR30" s="237"/>
      <c r="TQS30" s="237"/>
      <c r="TQT30" s="237"/>
      <c r="TQU30" s="237"/>
      <c r="TQV30" s="237"/>
      <c r="TQW30" s="237"/>
      <c r="TQX30" s="237"/>
      <c r="TQY30" s="237"/>
      <c r="TQZ30" s="237"/>
      <c r="TRA30" s="237"/>
      <c r="TRB30" s="237"/>
      <c r="TRC30" s="237"/>
      <c r="TRD30" s="237"/>
      <c r="TRE30" s="237"/>
      <c r="TRF30" s="237"/>
      <c r="TRG30" s="237"/>
      <c r="TRH30" s="237"/>
      <c r="TRI30" s="237"/>
      <c r="TRJ30" s="237"/>
      <c r="TRK30" s="237"/>
      <c r="TRL30" s="237"/>
      <c r="TRM30" s="237"/>
      <c r="TRN30" s="237"/>
      <c r="TRO30" s="237"/>
      <c r="TRP30" s="237"/>
      <c r="TRQ30" s="237"/>
      <c r="TRR30" s="237"/>
      <c r="TRS30" s="237"/>
      <c r="TRT30" s="237"/>
      <c r="TRU30" s="237"/>
      <c r="TRV30" s="237"/>
      <c r="TRW30" s="237"/>
      <c r="TRX30" s="237"/>
      <c r="TRY30" s="237"/>
      <c r="TRZ30" s="237"/>
      <c r="TSA30" s="237"/>
      <c r="TSB30" s="237"/>
      <c r="TSC30" s="237"/>
      <c r="TSD30" s="237"/>
      <c r="TSE30" s="237"/>
      <c r="TSF30" s="237"/>
      <c r="TSG30" s="237"/>
      <c r="TSH30" s="237"/>
      <c r="TSI30" s="237"/>
      <c r="TSJ30" s="237"/>
      <c r="TSK30" s="237"/>
      <c r="TSL30" s="237"/>
      <c r="TSM30" s="237"/>
      <c r="TSN30" s="237"/>
      <c r="TSO30" s="237"/>
      <c r="TSP30" s="237"/>
      <c r="TSQ30" s="237"/>
      <c r="TSR30" s="237"/>
      <c r="TSS30" s="237"/>
      <c r="TST30" s="237"/>
      <c r="TSU30" s="237"/>
      <c r="TSV30" s="237"/>
      <c r="TSW30" s="237"/>
      <c r="TSX30" s="237"/>
      <c r="TSY30" s="237"/>
      <c r="TSZ30" s="237"/>
      <c r="TTA30" s="237"/>
      <c r="TTB30" s="237"/>
      <c r="TTC30" s="237"/>
      <c r="TTD30" s="237"/>
      <c r="TTE30" s="237"/>
      <c r="TTF30" s="237"/>
      <c r="TTG30" s="237"/>
      <c r="TTH30" s="237"/>
      <c r="TTI30" s="237"/>
      <c r="TTJ30" s="237"/>
      <c r="TTK30" s="237"/>
      <c r="TTL30" s="237"/>
      <c r="TTM30" s="237"/>
      <c r="TTN30" s="237"/>
      <c r="TTO30" s="237"/>
      <c r="TTP30" s="237"/>
      <c r="TTQ30" s="237"/>
      <c r="TTR30" s="237"/>
      <c r="TTS30" s="237"/>
      <c r="TTT30" s="237"/>
      <c r="TTU30" s="237"/>
      <c r="TTV30" s="237"/>
      <c r="TTW30" s="237"/>
      <c r="TTX30" s="237"/>
      <c r="TTY30" s="237"/>
      <c r="TTZ30" s="237"/>
      <c r="TUA30" s="237"/>
      <c r="TUB30" s="237"/>
      <c r="TUC30" s="237"/>
      <c r="TUD30" s="237"/>
      <c r="TUE30" s="237"/>
      <c r="TUF30" s="237"/>
      <c r="TUG30" s="237"/>
      <c r="TUH30" s="237"/>
      <c r="TUI30" s="237"/>
      <c r="TUJ30" s="237"/>
      <c r="TUK30" s="237"/>
      <c r="TUL30" s="237"/>
      <c r="TUM30" s="237"/>
      <c r="TUN30" s="237"/>
      <c r="TUO30" s="237"/>
      <c r="TUP30" s="237"/>
      <c r="TUQ30" s="237"/>
      <c r="TUR30" s="237"/>
      <c r="TUS30" s="237"/>
      <c r="TUT30" s="237"/>
      <c r="TUU30" s="237"/>
      <c r="TUV30" s="237"/>
      <c r="TUW30" s="237"/>
      <c r="TUX30" s="237"/>
      <c r="TUY30" s="237"/>
      <c r="TUZ30" s="237"/>
      <c r="TVA30" s="237"/>
      <c r="TVB30" s="237"/>
      <c r="TVC30" s="237"/>
      <c r="TVD30" s="237"/>
      <c r="TVE30" s="237"/>
      <c r="TVF30" s="237"/>
      <c r="TVG30" s="237"/>
      <c r="TVH30" s="237"/>
      <c r="TVI30" s="237"/>
      <c r="TVJ30" s="237"/>
      <c r="TVK30" s="237"/>
      <c r="TVL30" s="237"/>
      <c r="TVM30" s="237"/>
      <c r="TVN30" s="237"/>
      <c r="TVO30" s="237"/>
      <c r="TVP30" s="237"/>
      <c r="TVQ30" s="237"/>
      <c r="TVR30" s="237"/>
      <c r="TVS30" s="237"/>
      <c r="TVT30" s="237"/>
      <c r="TVU30" s="237"/>
      <c r="TVV30" s="237"/>
      <c r="TVW30" s="237"/>
      <c r="TVX30" s="237"/>
      <c r="TVY30" s="237"/>
      <c r="TVZ30" s="237"/>
      <c r="TWA30" s="237"/>
      <c r="TWB30" s="237"/>
      <c r="TWC30" s="237"/>
      <c r="TWD30" s="237"/>
      <c r="TWE30" s="237"/>
      <c r="TWF30" s="237"/>
      <c r="TWG30" s="237"/>
      <c r="TWH30" s="237"/>
      <c r="TWI30" s="237"/>
      <c r="TWJ30" s="237"/>
      <c r="TWK30" s="237"/>
      <c r="TWL30" s="237"/>
      <c r="TWM30" s="237"/>
      <c r="TWN30" s="237"/>
      <c r="TWO30" s="237"/>
      <c r="TWP30" s="237"/>
      <c r="TWQ30" s="237"/>
      <c r="TWR30" s="237"/>
      <c r="TWS30" s="237"/>
      <c r="TWT30" s="237"/>
      <c r="TWU30" s="237"/>
      <c r="TWV30" s="237"/>
      <c r="TWW30" s="237"/>
      <c r="TWX30" s="237"/>
      <c r="TWY30" s="237"/>
      <c r="TWZ30" s="237"/>
      <c r="TXA30" s="237"/>
      <c r="TXB30" s="237"/>
      <c r="TXC30" s="237"/>
      <c r="TXD30" s="237"/>
      <c r="TXE30" s="237"/>
      <c r="TXF30" s="237"/>
      <c r="TXG30" s="237"/>
      <c r="TXH30" s="237"/>
      <c r="TXI30" s="237"/>
      <c r="TXJ30" s="237"/>
      <c r="TXK30" s="237"/>
      <c r="TXL30" s="237"/>
      <c r="TXM30" s="237"/>
      <c r="TXN30" s="237"/>
      <c r="TXO30" s="237"/>
      <c r="TXP30" s="237"/>
      <c r="TXQ30" s="237"/>
      <c r="TXR30" s="237"/>
      <c r="TXS30" s="237"/>
      <c r="TXT30" s="237"/>
      <c r="TXU30" s="237"/>
      <c r="TXV30" s="237"/>
      <c r="TXW30" s="237"/>
      <c r="TXX30" s="237"/>
      <c r="TXY30" s="237"/>
      <c r="TXZ30" s="237"/>
      <c r="TYA30" s="237"/>
      <c r="TYB30" s="237"/>
      <c r="TYC30" s="237"/>
      <c r="TYD30" s="237"/>
      <c r="TYE30" s="237"/>
      <c r="TYF30" s="237"/>
      <c r="TYG30" s="237"/>
      <c r="TYH30" s="237"/>
      <c r="TYI30" s="237"/>
      <c r="TYJ30" s="237"/>
      <c r="TYK30" s="237"/>
      <c r="TYL30" s="237"/>
      <c r="TYM30" s="237"/>
      <c r="TYN30" s="237"/>
      <c r="TYO30" s="237"/>
      <c r="TYP30" s="237"/>
      <c r="TYQ30" s="237"/>
      <c r="TYR30" s="237"/>
      <c r="TYS30" s="237"/>
      <c r="TYT30" s="237"/>
      <c r="TYU30" s="237"/>
      <c r="TYV30" s="237"/>
      <c r="TYW30" s="237"/>
      <c r="TYX30" s="237"/>
      <c r="TYY30" s="237"/>
      <c r="TYZ30" s="237"/>
      <c r="TZA30" s="237"/>
      <c r="TZB30" s="237"/>
      <c r="TZC30" s="237"/>
      <c r="TZD30" s="237"/>
      <c r="TZE30" s="237"/>
      <c r="TZF30" s="237"/>
      <c r="TZG30" s="237"/>
      <c r="TZH30" s="237"/>
      <c r="TZI30" s="237"/>
      <c r="TZJ30" s="237"/>
      <c r="TZK30" s="237"/>
      <c r="TZL30" s="237"/>
      <c r="TZM30" s="237"/>
      <c r="TZN30" s="237"/>
      <c r="TZO30" s="237"/>
      <c r="TZP30" s="237"/>
      <c r="TZQ30" s="237"/>
      <c r="TZR30" s="237"/>
      <c r="TZS30" s="237"/>
      <c r="TZT30" s="237"/>
      <c r="TZU30" s="237"/>
      <c r="TZV30" s="237"/>
      <c r="TZW30" s="237"/>
      <c r="TZX30" s="237"/>
      <c r="TZY30" s="237"/>
      <c r="TZZ30" s="237"/>
      <c r="UAA30" s="237"/>
      <c r="UAB30" s="237"/>
      <c r="UAC30" s="237"/>
      <c r="UAD30" s="237"/>
      <c r="UAE30" s="237"/>
      <c r="UAF30" s="237"/>
      <c r="UAG30" s="237"/>
      <c r="UAH30" s="237"/>
      <c r="UAI30" s="237"/>
      <c r="UAJ30" s="237"/>
      <c r="UAK30" s="237"/>
      <c r="UAL30" s="237"/>
      <c r="UAM30" s="237"/>
      <c r="UAN30" s="237"/>
      <c r="UAO30" s="237"/>
      <c r="UAP30" s="237"/>
      <c r="UAQ30" s="237"/>
      <c r="UAR30" s="237"/>
      <c r="UAS30" s="237"/>
      <c r="UAT30" s="237"/>
      <c r="UAU30" s="237"/>
      <c r="UAV30" s="237"/>
      <c r="UAW30" s="237"/>
      <c r="UAX30" s="237"/>
      <c r="UAY30" s="237"/>
      <c r="UAZ30" s="237"/>
      <c r="UBA30" s="237"/>
      <c r="UBB30" s="237"/>
      <c r="UBC30" s="237"/>
      <c r="UBD30" s="237"/>
      <c r="UBE30" s="237"/>
      <c r="UBF30" s="237"/>
      <c r="UBG30" s="237"/>
      <c r="UBH30" s="237"/>
      <c r="UBI30" s="237"/>
      <c r="UBJ30" s="237"/>
      <c r="UBK30" s="237"/>
      <c r="UBL30" s="237"/>
      <c r="UBM30" s="237"/>
      <c r="UBN30" s="237"/>
      <c r="UBO30" s="237"/>
      <c r="UBP30" s="237"/>
      <c r="UBQ30" s="237"/>
      <c r="UBR30" s="237"/>
      <c r="UBS30" s="237"/>
      <c r="UBT30" s="237"/>
      <c r="UBU30" s="237"/>
      <c r="UBV30" s="237"/>
      <c r="UBW30" s="237"/>
      <c r="UBX30" s="237"/>
      <c r="UBY30" s="237"/>
      <c r="UBZ30" s="237"/>
      <c r="UCA30" s="237"/>
      <c r="UCB30" s="237"/>
      <c r="UCC30" s="237"/>
      <c r="UCD30" s="237"/>
      <c r="UCE30" s="237"/>
      <c r="UCF30" s="237"/>
      <c r="UCG30" s="237"/>
      <c r="UCH30" s="237"/>
      <c r="UCI30" s="237"/>
      <c r="UCJ30" s="237"/>
      <c r="UCK30" s="237"/>
      <c r="UCL30" s="237"/>
      <c r="UCM30" s="237"/>
      <c r="UCN30" s="237"/>
      <c r="UCO30" s="237"/>
      <c r="UCP30" s="237"/>
      <c r="UCQ30" s="237"/>
      <c r="UCR30" s="237"/>
      <c r="UCS30" s="237"/>
      <c r="UCT30" s="237"/>
      <c r="UCU30" s="237"/>
      <c r="UCV30" s="237"/>
      <c r="UCW30" s="237"/>
      <c r="UCX30" s="237"/>
      <c r="UCY30" s="237"/>
      <c r="UCZ30" s="237"/>
      <c r="UDA30" s="237"/>
      <c r="UDB30" s="237"/>
      <c r="UDC30" s="237"/>
      <c r="UDD30" s="237"/>
      <c r="UDE30" s="237"/>
      <c r="UDF30" s="237"/>
      <c r="UDG30" s="237"/>
      <c r="UDH30" s="237"/>
      <c r="UDI30" s="237"/>
      <c r="UDJ30" s="237"/>
      <c r="UDK30" s="237"/>
      <c r="UDL30" s="237"/>
      <c r="UDM30" s="237"/>
      <c r="UDN30" s="237"/>
      <c r="UDO30" s="237"/>
      <c r="UDP30" s="237"/>
      <c r="UDQ30" s="237"/>
      <c r="UDR30" s="237"/>
      <c r="UDS30" s="237"/>
      <c r="UDT30" s="237"/>
      <c r="UDU30" s="237"/>
      <c r="UDV30" s="237"/>
      <c r="UDW30" s="237"/>
      <c r="UDX30" s="237"/>
      <c r="UDY30" s="237"/>
      <c r="UDZ30" s="237"/>
      <c r="UEA30" s="237"/>
      <c r="UEB30" s="237"/>
      <c r="UEC30" s="237"/>
      <c r="UED30" s="237"/>
      <c r="UEE30" s="237"/>
      <c r="UEF30" s="237"/>
      <c r="UEG30" s="237"/>
      <c r="UEH30" s="237"/>
      <c r="UEI30" s="237"/>
      <c r="UEJ30" s="237"/>
      <c r="UEK30" s="237"/>
      <c r="UEL30" s="237"/>
      <c r="UEM30" s="237"/>
      <c r="UEN30" s="237"/>
      <c r="UEO30" s="237"/>
      <c r="UEP30" s="237"/>
      <c r="UEQ30" s="237"/>
      <c r="UER30" s="237"/>
      <c r="UES30" s="237"/>
      <c r="UET30" s="237"/>
      <c r="UEU30" s="237"/>
      <c r="UEV30" s="237"/>
      <c r="UEW30" s="237"/>
      <c r="UEX30" s="237"/>
      <c r="UEY30" s="237"/>
      <c r="UEZ30" s="237"/>
      <c r="UFA30" s="237"/>
      <c r="UFB30" s="237"/>
      <c r="UFC30" s="237"/>
      <c r="UFD30" s="237"/>
      <c r="UFE30" s="237"/>
      <c r="UFF30" s="237"/>
      <c r="UFG30" s="237"/>
      <c r="UFH30" s="237"/>
      <c r="UFI30" s="237"/>
      <c r="UFJ30" s="237"/>
      <c r="UFK30" s="237"/>
      <c r="UFL30" s="237"/>
      <c r="UFM30" s="237"/>
      <c r="UFN30" s="237"/>
      <c r="UFO30" s="237"/>
      <c r="UFP30" s="237"/>
      <c r="UFQ30" s="237"/>
      <c r="UFR30" s="237"/>
      <c r="UFS30" s="237"/>
      <c r="UFT30" s="237"/>
      <c r="UFU30" s="237"/>
      <c r="UFV30" s="237"/>
      <c r="UFW30" s="237"/>
      <c r="UFX30" s="237"/>
      <c r="UFY30" s="237"/>
      <c r="UFZ30" s="237"/>
      <c r="UGA30" s="237"/>
      <c r="UGB30" s="237"/>
      <c r="UGC30" s="237"/>
      <c r="UGD30" s="237"/>
      <c r="UGE30" s="237"/>
      <c r="UGF30" s="237"/>
      <c r="UGG30" s="237"/>
      <c r="UGH30" s="237"/>
      <c r="UGI30" s="237"/>
      <c r="UGJ30" s="237"/>
      <c r="UGK30" s="237"/>
      <c r="UGL30" s="237"/>
      <c r="UGM30" s="237"/>
      <c r="UGN30" s="237"/>
      <c r="UGO30" s="237"/>
      <c r="UGP30" s="237"/>
      <c r="UGQ30" s="237"/>
      <c r="UGR30" s="237"/>
      <c r="UGS30" s="237"/>
      <c r="UGT30" s="237"/>
      <c r="UGU30" s="237"/>
      <c r="UGV30" s="237"/>
      <c r="UGW30" s="237"/>
      <c r="UGX30" s="237"/>
      <c r="UGY30" s="237"/>
      <c r="UGZ30" s="237"/>
      <c r="UHA30" s="237"/>
      <c r="UHB30" s="237"/>
      <c r="UHC30" s="237"/>
      <c r="UHD30" s="237"/>
      <c r="UHE30" s="237"/>
      <c r="UHF30" s="237"/>
      <c r="UHG30" s="237"/>
      <c r="UHH30" s="237"/>
      <c r="UHI30" s="237"/>
      <c r="UHJ30" s="237"/>
      <c r="UHK30" s="237"/>
      <c r="UHL30" s="237"/>
      <c r="UHM30" s="237"/>
      <c r="UHN30" s="237"/>
      <c r="UHO30" s="237"/>
      <c r="UHP30" s="237"/>
      <c r="UHQ30" s="237"/>
      <c r="UHR30" s="237"/>
      <c r="UHS30" s="237"/>
      <c r="UHT30" s="237"/>
      <c r="UHU30" s="237"/>
      <c r="UHV30" s="237"/>
      <c r="UHW30" s="237"/>
      <c r="UHX30" s="237"/>
      <c r="UHY30" s="237"/>
      <c r="UHZ30" s="237"/>
      <c r="UIA30" s="237"/>
      <c r="UIB30" s="237"/>
      <c r="UIC30" s="237"/>
      <c r="UID30" s="237"/>
      <c r="UIE30" s="237"/>
      <c r="UIF30" s="237"/>
      <c r="UIG30" s="237"/>
      <c r="UIH30" s="237"/>
      <c r="UII30" s="237"/>
      <c r="UIJ30" s="237"/>
      <c r="UIK30" s="237"/>
      <c r="UIL30" s="237"/>
      <c r="UIM30" s="237"/>
      <c r="UIN30" s="237"/>
      <c r="UIO30" s="237"/>
      <c r="UIP30" s="237"/>
      <c r="UIQ30" s="237"/>
      <c r="UIR30" s="237"/>
      <c r="UIS30" s="237"/>
      <c r="UIT30" s="237"/>
      <c r="UIU30" s="237"/>
      <c r="UIV30" s="237"/>
      <c r="UIW30" s="237"/>
      <c r="UIX30" s="237"/>
      <c r="UIY30" s="237"/>
      <c r="UIZ30" s="237"/>
      <c r="UJA30" s="237"/>
      <c r="UJB30" s="237"/>
      <c r="UJC30" s="237"/>
      <c r="UJD30" s="237"/>
      <c r="UJE30" s="237"/>
      <c r="UJF30" s="237"/>
      <c r="UJG30" s="237"/>
      <c r="UJH30" s="237"/>
      <c r="UJI30" s="237"/>
      <c r="UJJ30" s="237"/>
      <c r="UJK30" s="237"/>
      <c r="UJL30" s="237"/>
      <c r="UJM30" s="237"/>
      <c r="UJN30" s="237"/>
      <c r="UJO30" s="237"/>
      <c r="UJP30" s="237"/>
      <c r="UJQ30" s="237"/>
      <c r="UJR30" s="237"/>
      <c r="UJS30" s="237"/>
      <c r="UJT30" s="237"/>
      <c r="UJU30" s="237"/>
      <c r="UJV30" s="237"/>
      <c r="UJW30" s="237"/>
      <c r="UJX30" s="237"/>
      <c r="UJY30" s="237"/>
      <c r="UJZ30" s="237"/>
      <c r="UKA30" s="237"/>
      <c r="UKB30" s="237"/>
      <c r="UKC30" s="237"/>
      <c r="UKD30" s="237"/>
      <c r="UKE30" s="237"/>
      <c r="UKF30" s="237"/>
      <c r="UKG30" s="237"/>
      <c r="UKH30" s="237"/>
      <c r="UKI30" s="237"/>
      <c r="UKJ30" s="237"/>
      <c r="UKK30" s="237"/>
      <c r="UKL30" s="237"/>
      <c r="UKM30" s="237"/>
      <c r="UKN30" s="237"/>
      <c r="UKO30" s="237"/>
      <c r="UKP30" s="237"/>
      <c r="UKQ30" s="237"/>
      <c r="UKR30" s="237"/>
      <c r="UKS30" s="237"/>
      <c r="UKT30" s="237"/>
      <c r="UKU30" s="237"/>
      <c r="UKV30" s="237"/>
      <c r="UKW30" s="237"/>
      <c r="UKX30" s="237"/>
      <c r="UKY30" s="237"/>
      <c r="UKZ30" s="237"/>
      <c r="ULA30" s="237"/>
      <c r="ULB30" s="237"/>
      <c r="ULC30" s="237"/>
      <c r="ULD30" s="237"/>
      <c r="ULE30" s="237"/>
      <c r="ULF30" s="237"/>
      <c r="ULG30" s="237"/>
      <c r="ULH30" s="237"/>
      <c r="ULI30" s="237"/>
      <c r="ULJ30" s="237"/>
      <c r="ULK30" s="237"/>
      <c r="ULL30" s="237"/>
      <c r="ULM30" s="237"/>
      <c r="ULN30" s="237"/>
      <c r="ULO30" s="237"/>
      <c r="ULP30" s="237"/>
      <c r="ULQ30" s="237"/>
      <c r="ULR30" s="237"/>
      <c r="ULS30" s="237"/>
      <c r="ULT30" s="237"/>
      <c r="ULU30" s="237"/>
      <c r="ULV30" s="237"/>
      <c r="ULW30" s="237"/>
      <c r="ULX30" s="237"/>
      <c r="ULY30" s="237"/>
      <c r="ULZ30" s="237"/>
      <c r="UMA30" s="237"/>
      <c r="UMB30" s="237"/>
      <c r="UMC30" s="237"/>
      <c r="UMD30" s="237"/>
      <c r="UME30" s="237"/>
      <c r="UMF30" s="237"/>
      <c r="UMG30" s="237"/>
      <c r="UMH30" s="237"/>
      <c r="UMI30" s="237"/>
      <c r="UMJ30" s="237"/>
      <c r="UMK30" s="237"/>
      <c r="UML30" s="237"/>
      <c r="UMM30" s="237"/>
      <c r="UMN30" s="237"/>
      <c r="UMO30" s="237"/>
      <c r="UMP30" s="237"/>
      <c r="UMQ30" s="237"/>
      <c r="UMR30" s="237"/>
      <c r="UMS30" s="237"/>
      <c r="UMT30" s="237"/>
      <c r="UMU30" s="237"/>
      <c r="UMV30" s="237"/>
      <c r="UMW30" s="237"/>
      <c r="UMX30" s="237"/>
      <c r="UMY30" s="237"/>
      <c r="UMZ30" s="237"/>
      <c r="UNA30" s="237"/>
      <c r="UNB30" s="237"/>
      <c r="UNC30" s="237"/>
      <c r="UND30" s="237"/>
      <c r="UNE30" s="237"/>
      <c r="UNF30" s="237"/>
      <c r="UNG30" s="237"/>
      <c r="UNH30" s="237"/>
      <c r="UNI30" s="237"/>
      <c r="UNJ30" s="237"/>
      <c r="UNK30" s="237"/>
      <c r="UNL30" s="237"/>
      <c r="UNM30" s="237"/>
      <c r="UNN30" s="237"/>
      <c r="UNO30" s="237"/>
      <c r="UNP30" s="237"/>
      <c r="UNQ30" s="237"/>
      <c r="UNR30" s="237"/>
      <c r="UNS30" s="237"/>
      <c r="UNT30" s="237"/>
      <c r="UNU30" s="237"/>
      <c r="UNV30" s="237"/>
      <c r="UNW30" s="237"/>
      <c r="UNX30" s="237"/>
      <c r="UNY30" s="237"/>
      <c r="UNZ30" s="237"/>
      <c r="UOA30" s="237"/>
      <c r="UOB30" s="237"/>
      <c r="UOC30" s="237"/>
      <c r="UOD30" s="237"/>
      <c r="UOE30" s="237"/>
      <c r="UOF30" s="237"/>
      <c r="UOG30" s="237"/>
      <c r="UOH30" s="237"/>
      <c r="UOI30" s="237"/>
      <c r="UOJ30" s="237"/>
      <c r="UOK30" s="237"/>
      <c r="UOL30" s="237"/>
      <c r="UOM30" s="237"/>
      <c r="UON30" s="237"/>
      <c r="UOO30" s="237"/>
      <c r="UOP30" s="237"/>
      <c r="UOQ30" s="237"/>
      <c r="UOR30" s="237"/>
      <c r="UOS30" s="237"/>
      <c r="UOT30" s="237"/>
      <c r="UOU30" s="237"/>
      <c r="UOV30" s="237"/>
      <c r="UOW30" s="237"/>
      <c r="UOX30" s="237"/>
      <c r="UOY30" s="237"/>
      <c r="UOZ30" s="237"/>
      <c r="UPA30" s="237"/>
      <c r="UPB30" s="237"/>
      <c r="UPC30" s="237"/>
      <c r="UPD30" s="237"/>
      <c r="UPE30" s="237"/>
      <c r="UPF30" s="237"/>
      <c r="UPG30" s="237"/>
      <c r="UPH30" s="237"/>
      <c r="UPI30" s="237"/>
      <c r="UPJ30" s="237"/>
      <c r="UPK30" s="237"/>
      <c r="UPL30" s="237"/>
      <c r="UPM30" s="237"/>
      <c r="UPN30" s="237"/>
      <c r="UPO30" s="237"/>
      <c r="UPP30" s="237"/>
      <c r="UPQ30" s="237"/>
      <c r="UPR30" s="237"/>
      <c r="UPS30" s="237"/>
      <c r="UPT30" s="237"/>
      <c r="UPU30" s="237"/>
      <c r="UPV30" s="237"/>
      <c r="UPW30" s="237"/>
      <c r="UPX30" s="237"/>
      <c r="UPY30" s="237"/>
      <c r="UPZ30" s="237"/>
      <c r="UQA30" s="237"/>
      <c r="UQB30" s="237"/>
      <c r="UQC30" s="237"/>
      <c r="UQD30" s="237"/>
      <c r="UQE30" s="237"/>
      <c r="UQF30" s="237"/>
      <c r="UQG30" s="237"/>
      <c r="UQH30" s="237"/>
      <c r="UQI30" s="237"/>
      <c r="UQJ30" s="237"/>
      <c r="UQK30" s="237"/>
      <c r="UQL30" s="237"/>
      <c r="UQM30" s="237"/>
      <c r="UQN30" s="237"/>
      <c r="UQO30" s="237"/>
      <c r="UQP30" s="237"/>
      <c r="UQQ30" s="237"/>
      <c r="UQR30" s="237"/>
      <c r="UQS30" s="237"/>
      <c r="UQT30" s="237"/>
      <c r="UQU30" s="237"/>
      <c r="UQV30" s="237"/>
      <c r="UQW30" s="237"/>
      <c r="UQX30" s="237"/>
      <c r="UQY30" s="237"/>
      <c r="UQZ30" s="237"/>
      <c r="URA30" s="237"/>
      <c r="URB30" s="237"/>
      <c r="URC30" s="237"/>
      <c r="URD30" s="237"/>
      <c r="URE30" s="237"/>
      <c r="URF30" s="237"/>
      <c r="URG30" s="237"/>
      <c r="URH30" s="237"/>
      <c r="URI30" s="237"/>
      <c r="URJ30" s="237"/>
      <c r="URK30" s="237"/>
      <c r="URL30" s="237"/>
      <c r="URM30" s="237"/>
      <c r="URN30" s="237"/>
      <c r="URO30" s="237"/>
      <c r="URP30" s="237"/>
      <c r="URQ30" s="237"/>
      <c r="URR30" s="237"/>
      <c r="URS30" s="237"/>
      <c r="URT30" s="237"/>
      <c r="URU30" s="237"/>
      <c r="URV30" s="237"/>
      <c r="URW30" s="237"/>
      <c r="URX30" s="237"/>
      <c r="URY30" s="237"/>
      <c r="URZ30" s="237"/>
      <c r="USA30" s="237"/>
      <c r="USB30" s="237"/>
      <c r="USC30" s="237"/>
      <c r="USD30" s="237"/>
      <c r="USE30" s="237"/>
      <c r="USF30" s="237"/>
      <c r="USG30" s="237"/>
      <c r="USH30" s="237"/>
      <c r="USI30" s="237"/>
      <c r="USJ30" s="237"/>
      <c r="USK30" s="237"/>
      <c r="USL30" s="237"/>
      <c r="USM30" s="237"/>
      <c r="USN30" s="237"/>
      <c r="USO30" s="237"/>
      <c r="USP30" s="237"/>
      <c r="USQ30" s="237"/>
      <c r="USR30" s="237"/>
      <c r="USS30" s="237"/>
      <c r="UST30" s="237"/>
      <c r="USU30" s="237"/>
      <c r="USV30" s="237"/>
      <c r="USW30" s="237"/>
      <c r="USX30" s="237"/>
      <c r="USY30" s="237"/>
      <c r="USZ30" s="237"/>
      <c r="UTA30" s="237"/>
      <c r="UTB30" s="237"/>
      <c r="UTC30" s="237"/>
      <c r="UTD30" s="237"/>
      <c r="UTE30" s="237"/>
      <c r="UTF30" s="237"/>
      <c r="UTG30" s="237"/>
      <c r="UTH30" s="237"/>
      <c r="UTI30" s="237"/>
      <c r="UTJ30" s="237"/>
      <c r="UTK30" s="237"/>
      <c r="UTL30" s="237"/>
      <c r="UTM30" s="237"/>
      <c r="UTN30" s="237"/>
      <c r="UTO30" s="237"/>
      <c r="UTP30" s="237"/>
      <c r="UTQ30" s="237"/>
      <c r="UTR30" s="237"/>
      <c r="UTS30" s="237"/>
      <c r="UTT30" s="237"/>
      <c r="UTU30" s="237"/>
      <c r="UTV30" s="237"/>
      <c r="UTW30" s="237"/>
      <c r="UTX30" s="237"/>
      <c r="UTY30" s="237"/>
      <c r="UTZ30" s="237"/>
      <c r="UUA30" s="237"/>
      <c r="UUB30" s="237"/>
      <c r="UUC30" s="237"/>
      <c r="UUD30" s="237"/>
      <c r="UUE30" s="237"/>
      <c r="UUF30" s="237"/>
      <c r="UUG30" s="237"/>
      <c r="UUH30" s="237"/>
      <c r="UUI30" s="237"/>
      <c r="UUJ30" s="237"/>
      <c r="UUK30" s="237"/>
      <c r="UUL30" s="237"/>
      <c r="UUM30" s="237"/>
      <c r="UUN30" s="237"/>
      <c r="UUO30" s="237"/>
      <c r="UUP30" s="237"/>
      <c r="UUQ30" s="237"/>
      <c r="UUR30" s="237"/>
      <c r="UUS30" s="237"/>
      <c r="UUT30" s="237"/>
      <c r="UUU30" s="237"/>
      <c r="UUV30" s="237"/>
      <c r="UUW30" s="237"/>
      <c r="UUX30" s="237"/>
      <c r="UUY30" s="237"/>
      <c r="UUZ30" s="237"/>
      <c r="UVA30" s="237"/>
      <c r="UVB30" s="237"/>
      <c r="UVC30" s="237"/>
      <c r="UVD30" s="237"/>
      <c r="UVE30" s="237"/>
      <c r="UVF30" s="237"/>
      <c r="UVG30" s="237"/>
      <c r="UVH30" s="237"/>
      <c r="UVI30" s="237"/>
      <c r="UVJ30" s="237"/>
      <c r="UVK30" s="237"/>
      <c r="UVL30" s="237"/>
      <c r="UVM30" s="237"/>
      <c r="UVN30" s="237"/>
      <c r="UVO30" s="237"/>
      <c r="UVP30" s="237"/>
      <c r="UVQ30" s="237"/>
      <c r="UVR30" s="237"/>
      <c r="UVS30" s="237"/>
      <c r="UVT30" s="237"/>
      <c r="UVU30" s="237"/>
      <c r="UVV30" s="237"/>
      <c r="UVW30" s="237"/>
      <c r="UVX30" s="237"/>
      <c r="UVY30" s="237"/>
      <c r="UVZ30" s="237"/>
      <c r="UWA30" s="237"/>
      <c r="UWB30" s="237"/>
      <c r="UWC30" s="237"/>
      <c r="UWD30" s="237"/>
      <c r="UWE30" s="237"/>
      <c r="UWF30" s="237"/>
      <c r="UWG30" s="237"/>
      <c r="UWH30" s="237"/>
      <c r="UWI30" s="237"/>
      <c r="UWJ30" s="237"/>
      <c r="UWK30" s="237"/>
      <c r="UWL30" s="237"/>
      <c r="UWM30" s="237"/>
      <c r="UWN30" s="237"/>
      <c r="UWO30" s="237"/>
      <c r="UWP30" s="237"/>
      <c r="UWQ30" s="237"/>
      <c r="UWR30" s="237"/>
      <c r="UWS30" s="237"/>
      <c r="UWT30" s="237"/>
      <c r="UWU30" s="237"/>
      <c r="UWV30" s="237"/>
      <c r="UWW30" s="237"/>
      <c r="UWX30" s="237"/>
      <c r="UWY30" s="237"/>
      <c r="UWZ30" s="237"/>
      <c r="UXA30" s="237"/>
      <c r="UXB30" s="237"/>
      <c r="UXC30" s="237"/>
      <c r="UXD30" s="237"/>
      <c r="UXE30" s="237"/>
      <c r="UXF30" s="237"/>
      <c r="UXG30" s="237"/>
      <c r="UXH30" s="237"/>
      <c r="UXI30" s="237"/>
      <c r="UXJ30" s="237"/>
      <c r="UXK30" s="237"/>
      <c r="UXL30" s="237"/>
      <c r="UXM30" s="237"/>
      <c r="UXN30" s="237"/>
      <c r="UXO30" s="237"/>
      <c r="UXP30" s="237"/>
      <c r="UXQ30" s="237"/>
      <c r="UXR30" s="237"/>
      <c r="UXS30" s="237"/>
      <c r="UXT30" s="237"/>
      <c r="UXU30" s="237"/>
      <c r="UXV30" s="237"/>
      <c r="UXW30" s="237"/>
      <c r="UXX30" s="237"/>
      <c r="UXY30" s="237"/>
      <c r="UXZ30" s="237"/>
      <c r="UYA30" s="237"/>
      <c r="UYB30" s="237"/>
      <c r="UYC30" s="237"/>
      <c r="UYD30" s="237"/>
      <c r="UYE30" s="237"/>
      <c r="UYF30" s="237"/>
      <c r="UYG30" s="237"/>
      <c r="UYH30" s="237"/>
      <c r="UYI30" s="237"/>
      <c r="UYJ30" s="237"/>
      <c r="UYK30" s="237"/>
      <c r="UYL30" s="237"/>
      <c r="UYM30" s="237"/>
      <c r="UYN30" s="237"/>
      <c r="UYO30" s="237"/>
      <c r="UYP30" s="237"/>
      <c r="UYQ30" s="237"/>
      <c r="UYR30" s="237"/>
      <c r="UYS30" s="237"/>
      <c r="UYT30" s="237"/>
      <c r="UYU30" s="237"/>
      <c r="UYV30" s="237"/>
      <c r="UYW30" s="237"/>
      <c r="UYX30" s="237"/>
      <c r="UYY30" s="237"/>
      <c r="UYZ30" s="237"/>
      <c r="UZA30" s="237"/>
      <c r="UZB30" s="237"/>
      <c r="UZC30" s="237"/>
      <c r="UZD30" s="237"/>
      <c r="UZE30" s="237"/>
      <c r="UZF30" s="237"/>
      <c r="UZG30" s="237"/>
      <c r="UZH30" s="237"/>
      <c r="UZI30" s="237"/>
      <c r="UZJ30" s="237"/>
      <c r="UZK30" s="237"/>
      <c r="UZL30" s="237"/>
      <c r="UZM30" s="237"/>
      <c r="UZN30" s="237"/>
      <c r="UZO30" s="237"/>
      <c r="UZP30" s="237"/>
      <c r="UZQ30" s="237"/>
      <c r="UZR30" s="237"/>
      <c r="UZS30" s="237"/>
      <c r="UZT30" s="237"/>
      <c r="UZU30" s="237"/>
      <c r="UZV30" s="237"/>
      <c r="UZW30" s="237"/>
      <c r="UZX30" s="237"/>
      <c r="UZY30" s="237"/>
      <c r="UZZ30" s="237"/>
      <c r="VAA30" s="237"/>
      <c r="VAB30" s="237"/>
      <c r="VAC30" s="237"/>
      <c r="VAD30" s="237"/>
      <c r="VAE30" s="237"/>
      <c r="VAF30" s="237"/>
      <c r="VAG30" s="237"/>
      <c r="VAH30" s="237"/>
      <c r="VAI30" s="237"/>
      <c r="VAJ30" s="237"/>
      <c r="VAK30" s="237"/>
      <c r="VAL30" s="237"/>
      <c r="VAM30" s="237"/>
      <c r="VAN30" s="237"/>
      <c r="VAO30" s="237"/>
      <c r="VAP30" s="237"/>
      <c r="VAQ30" s="237"/>
      <c r="VAR30" s="237"/>
      <c r="VAS30" s="237"/>
      <c r="VAT30" s="237"/>
      <c r="VAU30" s="237"/>
      <c r="VAV30" s="237"/>
      <c r="VAW30" s="237"/>
      <c r="VAX30" s="237"/>
      <c r="VAY30" s="237"/>
      <c r="VAZ30" s="237"/>
      <c r="VBA30" s="237"/>
      <c r="VBB30" s="237"/>
      <c r="VBC30" s="237"/>
      <c r="VBD30" s="237"/>
      <c r="VBE30" s="237"/>
      <c r="VBF30" s="237"/>
      <c r="VBG30" s="237"/>
      <c r="VBH30" s="237"/>
      <c r="VBI30" s="237"/>
      <c r="VBJ30" s="237"/>
      <c r="VBK30" s="237"/>
      <c r="VBL30" s="237"/>
      <c r="VBM30" s="237"/>
      <c r="VBN30" s="237"/>
      <c r="VBO30" s="237"/>
      <c r="VBP30" s="237"/>
      <c r="VBQ30" s="237"/>
      <c r="VBR30" s="237"/>
      <c r="VBS30" s="237"/>
      <c r="VBT30" s="237"/>
      <c r="VBU30" s="237"/>
      <c r="VBV30" s="237"/>
      <c r="VBW30" s="237"/>
      <c r="VBX30" s="237"/>
      <c r="VBY30" s="237"/>
      <c r="VBZ30" s="237"/>
      <c r="VCA30" s="237"/>
      <c r="VCB30" s="237"/>
      <c r="VCC30" s="237"/>
      <c r="VCD30" s="237"/>
      <c r="VCE30" s="237"/>
      <c r="VCF30" s="237"/>
      <c r="VCG30" s="237"/>
      <c r="VCH30" s="237"/>
      <c r="VCI30" s="237"/>
      <c r="VCJ30" s="237"/>
      <c r="VCK30" s="237"/>
      <c r="VCL30" s="237"/>
      <c r="VCM30" s="237"/>
      <c r="VCN30" s="237"/>
      <c r="VCO30" s="237"/>
      <c r="VCP30" s="237"/>
      <c r="VCQ30" s="237"/>
      <c r="VCR30" s="237"/>
      <c r="VCS30" s="237"/>
      <c r="VCT30" s="237"/>
      <c r="VCU30" s="237"/>
      <c r="VCV30" s="237"/>
      <c r="VCW30" s="237"/>
      <c r="VCX30" s="237"/>
      <c r="VCY30" s="237"/>
      <c r="VCZ30" s="237"/>
      <c r="VDA30" s="237"/>
      <c r="VDB30" s="237"/>
      <c r="VDC30" s="237"/>
      <c r="VDD30" s="237"/>
      <c r="VDE30" s="237"/>
      <c r="VDF30" s="237"/>
      <c r="VDG30" s="237"/>
      <c r="VDH30" s="237"/>
      <c r="VDI30" s="237"/>
      <c r="VDJ30" s="237"/>
      <c r="VDK30" s="237"/>
      <c r="VDL30" s="237"/>
      <c r="VDM30" s="237"/>
      <c r="VDN30" s="237"/>
      <c r="VDO30" s="237"/>
      <c r="VDP30" s="237"/>
      <c r="VDQ30" s="237"/>
      <c r="VDR30" s="237"/>
      <c r="VDS30" s="237"/>
      <c r="VDT30" s="237"/>
      <c r="VDU30" s="237"/>
      <c r="VDV30" s="237"/>
      <c r="VDW30" s="237"/>
      <c r="VDX30" s="237"/>
      <c r="VDY30" s="237"/>
      <c r="VDZ30" s="237"/>
      <c r="VEA30" s="237"/>
      <c r="VEB30" s="237"/>
      <c r="VEC30" s="237"/>
      <c r="VED30" s="237"/>
      <c r="VEE30" s="237"/>
      <c r="VEF30" s="237"/>
      <c r="VEG30" s="237"/>
      <c r="VEH30" s="237"/>
      <c r="VEI30" s="237"/>
      <c r="VEJ30" s="237"/>
      <c r="VEK30" s="237"/>
      <c r="VEL30" s="237"/>
      <c r="VEM30" s="237"/>
      <c r="VEN30" s="237"/>
      <c r="VEO30" s="237"/>
      <c r="VEP30" s="237"/>
      <c r="VEQ30" s="237"/>
      <c r="VER30" s="237"/>
      <c r="VES30" s="237"/>
      <c r="VET30" s="237"/>
      <c r="VEU30" s="237"/>
      <c r="VEV30" s="237"/>
      <c r="VEW30" s="237"/>
      <c r="VEX30" s="237"/>
      <c r="VEY30" s="237"/>
      <c r="VEZ30" s="237"/>
      <c r="VFA30" s="237"/>
      <c r="VFB30" s="237"/>
      <c r="VFC30" s="237"/>
      <c r="VFD30" s="237"/>
      <c r="VFE30" s="237"/>
      <c r="VFF30" s="237"/>
      <c r="VFG30" s="237"/>
      <c r="VFH30" s="237"/>
      <c r="VFI30" s="237"/>
      <c r="VFJ30" s="237"/>
      <c r="VFK30" s="237"/>
      <c r="VFL30" s="237"/>
      <c r="VFM30" s="237"/>
      <c r="VFN30" s="237"/>
      <c r="VFO30" s="237"/>
      <c r="VFP30" s="237"/>
      <c r="VFQ30" s="237"/>
      <c r="VFR30" s="237"/>
      <c r="VFS30" s="237"/>
      <c r="VFT30" s="237"/>
      <c r="VFU30" s="237"/>
      <c r="VFV30" s="237"/>
      <c r="VFW30" s="237"/>
      <c r="VFX30" s="237"/>
      <c r="VFY30" s="237"/>
      <c r="VFZ30" s="237"/>
      <c r="VGA30" s="237"/>
      <c r="VGB30" s="237"/>
      <c r="VGC30" s="237"/>
      <c r="VGD30" s="237"/>
      <c r="VGE30" s="237"/>
      <c r="VGF30" s="237"/>
      <c r="VGG30" s="237"/>
      <c r="VGH30" s="237"/>
      <c r="VGI30" s="237"/>
      <c r="VGJ30" s="237"/>
      <c r="VGK30" s="237"/>
      <c r="VGL30" s="237"/>
      <c r="VGM30" s="237"/>
      <c r="VGN30" s="237"/>
      <c r="VGO30" s="237"/>
      <c r="VGP30" s="237"/>
      <c r="VGQ30" s="237"/>
      <c r="VGR30" s="237"/>
      <c r="VGS30" s="237"/>
      <c r="VGT30" s="237"/>
      <c r="VGU30" s="237"/>
      <c r="VGV30" s="237"/>
      <c r="VGW30" s="237"/>
      <c r="VGX30" s="237"/>
      <c r="VGY30" s="237"/>
      <c r="VGZ30" s="237"/>
      <c r="VHA30" s="237"/>
      <c r="VHB30" s="237"/>
      <c r="VHC30" s="237"/>
      <c r="VHD30" s="237"/>
      <c r="VHE30" s="237"/>
      <c r="VHF30" s="237"/>
      <c r="VHG30" s="237"/>
      <c r="VHH30" s="237"/>
      <c r="VHI30" s="237"/>
      <c r="VHJ30" s="237"/>
      <c r="VHK30" s="237"/>
      <c r="VHL30" s="237"/>
      <c r="VHM30" s="237"/>
      <c r="VHN30" s="237"/>
      <c r="VHO30" s="237"/>
      <c r="VHP30" s="237"/>
      <c r="VHQ30" s="237"/>
      <c r="VHR30" s="237"/>
      <c r="VHS30" s="237"/>
      <c r="VHT30" s="237"/>
      <c r="VHU30" s="237"/>
      <c r="VHV30" s="237"/>
      <c r="VHW30" s="237"/>
      <c r="VHX30" s="237"/>
      <c r="VHY30" s="237"/>
      <c r="VHZ30" s="237"/>
      <c r="VIA30" s="237"/>
      <c r="VIB30" s="237"/>
      <c r="VIC30" s="237"/>
      <c r="VID30" s="237"/>
      <c r="VIE30" s="237"/>
      <c r="VIF30" s="237"/>
      <c r="VIG30" s="237"/>
      <c r="VIH30" s="237"/>
      <c r="VII30" s="237"/>
      <c r="VIJ30" s="237"/>
      <c r="VIK30" s="237"/>
      <c r="VIL30" s="237"/>
      <c r="VIM30" s="237"/>
      <c r="VIN30" s="237"/>
      <c r="VIO30" s="237"/>
      <c r="VIP30" s="237"/>
      <c r="VIQ30" s="237"/>
      <c r="VIR30" s="237"/>
      <c r="VIS30" s="237"/>
      <c r="VIT30" s="237"/>
      <c r="VIU30" s="237"/>
      <c r="VIV30" s="237"/>
      <c r="VIW30" s="237"/>
      <c r="VIX30" s="237"/>
      <c r="VIY30" s="237"/>
      <c r="VIZ30" s="237"/>
      <c r="VJA30" s="237"/>
      <c r="VJB30" s="237"/>
      <c r="VJC30" s="237"/>
      <c r="VJD30" s="237"/>
      <c r="VJE30" s="237"/>
      <c r="VJF30" s="237"/>
      <c r="VJG30" s="237"/>
      <c r="VJH30" s="237"/>
      <c r="VJI30" s="237"/>
      <c r="VJJ30" s="237"/>
      <c r="VJK30" s="237"/>
      <c r="VJL30" s="237"/>
      <c r="VJM30" s="237"/>
      <c r="VJN30" s="237"/>
      <c r="VJO30" s="237"/>
      <c r="VJP30" s="237"/>
      <c r="VJQ30" s="237"/>
      <c r="VJR30" s="237"/>
      <c r="VJS30" s="237"/>
      <c r="VJT30" s="237"/>
      <c r="VJU30" s="237"/>
      <c r="VJV30" s="237"/>
      <c r="VJW30" s="237"/>
      <c r="VJX30" s="237"/>
      <c r="VJY30" s="237"/>
      <c r="VJZ30" s="237"/>
      <c r="VKA30" s="237"/>
      <c r="VKB30" s="237"/>
      <c r="VKC30" s="237"/>
      <c r="VKD30" s="237"/>
      <c r="VKE30" s="237"/>
      <c r="VKF30" s="237"/>
      <c r="VKG30" s="237"/>
      <c r="VKH30" s="237"/>
      <c r="VKI30" s="237"/>
      <c r="VKJ30" s="237"/>
      <c r="VKK30" s="237"/>
      <c r="VKL30" s="237"/>
      <c r="VKM30" s="237"/>
      <c r="VKN30" s="237"/>
      <c r="VKO30" s="237"/>
      <c r="VKP30" s="237"/>
      <c r="VKQ30" s="237"/>
      <c r="VKR30" s="237"/>
      <c r="VKS30" s="237"/>
      <c r="VKT30" s="237"/>
      <c r="VKU30" s="237"/>
      <c r="VKV30" s="237"/>
      <c r="VKW30" s="237"/>
      <c r="VKX30" s="237"/>
      <c r="VKY30" s="237"/>
      <c r="VKZ30" s="237"/>
      <c r="VLA30" s="237"/>
      <c r="VLB30" s="237"/>
      <c r="VLC30" s="237"/>
      <c r="VLD30" s="237"/>
      <c r="VLE30" s="237"/>
      <c r="VLF30" s="237"/>
      <c r="VLG30" s="237"/>
      <c r="VLH30" s="237"/>
      <c r="VLI30" s="237"/>
      <c r="VLJ30" s="237"/>
      <c r="VLK30" s="237"/>
      <c r="VLL30" s="237"/>
      <c r="VLM30" s="237"/>
      <c r="VLN30" s="237"/>
      <c r="VLO30" s="237"/>
      <c r="VLP30" s="237"/>
      <c r="VLQ30" s="237"/>
      <c r="VLR30" s="237"/>
      <c r="VLS30" s="237"/>
      <c r="VLT30" s="237"/>
      <c r="VLU30" s="237"/>
      <c r="VLV30" s="237"/>
      <c r="VLW30" s="237"/>
      <c r="VLX30" s="237"/>
      <c r="VLY30" s="237"/>
      <c r="VLZ30" s="237"/>
      <c r="VMA30" s="237"/>
      <c r="VMB30" s="237"/>
      <c r="VMC30" s="237"/>
      <c r="VMD30" s="237"/>
      <c r="VME30" s="237"/>
      <c r="VMF30" s="237"/>
      <c r="VMG30" s="237"/>
      <c r="VMH30" s="237"/>
      <c r="VMI30" s="237"/>
      <c r="VMJ30" s="237"/>
      <c r="VMK30" s="237"/>
      <c r="VML30" s="237"/>
      <c r="VMM30" s="237"/>
      <c r="VMN30" s="237"/>
      <c r="VMO30" s="237"/>
      <c r="VMP30" s="237"/>
      <c r="VMQ30" s="237"/>
      <c r="VMR30" s="237"/>
      <c r="VMS30" s="237"/>
      <c r="VMT30" s="237"/>
      <c r="VMU30" s="237"/>
      <c r="VMV30" s="237"/>
      <c r="VMW30" s="237"/>
      <c r="VMX30" s="237"/>
      <c r="VMY30" s="237"/>
      <c r="VMZ30" s="237"/>
      <c r="VNA30" s="237"/>
      <c r="VNB30" s="237"/>
      <c r="VNC30" s="237"/>
      <c r="VND30" s="237"/>
      <c r="VNE30" s="237"/>
      <c r="VNF30" s="237"/>
      <c r="VNG30" s="237"/>
      <c r="VNH30" s="237"/>
      <c r="VNI30" s="237"/>
      <c r="VNJ30" s="237"/>
      <c r="VNK30" s="237"/>
      <c r="VNL30" s="237"/>
      <c r="VNM30" s="237"/>
      <c r="VNN30" s="237"/>
      <c r="VNO30" s="237"/>
      <c r="VNP30" s="237"/>
      <c r="VNQ30" s="237"/>
      <c r="VNR30" s="237"/>
      <c r="VNS30" s="237"/>
      <c r="VNT30" s="237"/>
      <c r="VNU30" s="237"/>
      <c r="VNV30" s="237"/>
      <c r="VNW30" s="237"/>
      <c r="VNX30" s="237"/>
      <c r="VNY30" s="237"/>
      <c r="VNZ30" s="237"/>
      <c r="VOA30" s="237"/>
      <c r="VOB30" s="237"/>
      <c r="VOC30" s="237"/>
      <c r="VOD30" s="237"/>
      <c r="VOE30" s="237"/>
      <c r="VOF30" s="237"/>
      <c r="VOG30" s="237"/>
      <c r="VOH30" s="237"/>
      <c r="VOI30" s="237"/>
      <c r="VOJ30" s="237"/>
      <c r="VOK30" s="237"/>
      <c r="VOL30" s="237"/>
      <c r="VOM30" s="237"/>
      <c r="VON30" s="237"/>
      <c r="VOO30" s="237"/>
      <c r="VOP30" s="237"/>
      <c r="VOQ30" s="237"/>
      <c r="VOR30" s="237"/>
      <c r="VOS30" s="237"/>
      <c r="VOT30" s="237"/>
      <c r="VOU30" s="237"/>
      <c r="VOV30" s="237"/>
      <c r="VOW30" s="237"/>
      <c r="VOX30" s="237"/>
      <c r="VOY30" s="237"/>
      <c r="VOZ30" s="237"/>
      <c r="VPA30" s="237"/>
      <c r="VPB30" s="237"/>
      <c r="VPC30" s="237"/>
      <c r="VPD30" s="237"/>
      <c r="VPE30" s="237"/>
      <c r="VPF30" s="237"/>
      <c r="VPG30" s="237"/>
      <c r="VPH30" s="237"/>
      <c r="VPI30" s="237"/>
      <c r="VPJ30" s="237"/>
      <c r="VPK30" s="237"/>
      <c r="VPL30" s="237"/>
      <c r="VPM30" s="237"/>
      <c r="VPN30" s="237"/>
      <c r="VPO30" s="237"/>
      <c r="VPP30" s="237"/>
      <c r="VPQ30" s="237"/>
      <c r="VPR30" s="237"/>
      <c r="VPS30" s="237"/>
      <c r="VPT30" s="237"/>
      <c r="VPU30" s="237"/>
      <c r="VPV30" s="237"/>
      <c r="VPW30" s="237"/>
      <c r="VPX30" s="237"/>
      <c r="VPY30" s="237"/>
      <c r="VPZ30" s="237"/>
      <c r="VQA30" s="237"/>
      <c r="VQB30" s="237"/>
      <c r="VQC30" s="237"/>
      <c r="VQD30" s="237"/>
      <c r="VQE30" s="237"/>
      <c r="VQF30" s="237"/>
      <c r="VQG30" s="237"/>
      <c r="VQH30" s="237"/>
      <c r="VQI30" s="237"/>
      <c r="VQJ30" s="237"/>
      <c r="VQK30" s="237"/>
      <c r="VQL30" s="237"/>
      <c r="VQM30" s="237"/>
      <c r="VQN30" s="237"/>
      <c r="VQO30" s="237"/>
      <c r="VQP30" s="237"/>
      <c r="VQQ30" s="237"/>
      <c r="VQR30" s="237"/>
      <c r="VQS30" s="237"/>
      <c r="VQT30" s="237"/>
      <c r="VQU30" s="237"/>
      <c r="VQV30" s="237"/>
      <c r="VQW30" s="237"/>
      <c r="VQX30" s="237"/>
      <c r="VQY30" s="237"/>
      <c r="VQZ30" s="237"/>
      <c r="VRA30" s="237"/>
      <c r="VRB30" s="237"/>
      <c r="VRC30" s="237"/>
      <c r="VRD30" s="237"/>
      <c r="VRE30" s="237"/>
      <c r="VRF30" s="237"/>
      <c r="VRG30" s="237"/>
      <c r="VRH30" s="237"/>
      <c r="VRI30" s="237"/>
      <c r="VRJ30" s="237"/>
      <c r="VRK30" s="237"/>
      <c r="VRL30" s="237"/>
      <c r="VRM30" s="237"/>
      <c r="VRN30" s="237"/>
      <c r="VRO30" s="237"/>
      <c r="VRP30" s="237"/>
      <c r="VRQ30" s="237"/>
      <c r="VRR30" s="237"/>
      <c r="VRS30" s="237"/>
      <c r="VRT30" s="237"/>
      <c r="VRU30" s="237"/>
      <c r="VRV30" s="237"/>
      <c r="VRW30" s="237"/>
      <c r="VRX30" s="237"/>
      <c r="VRY30" s="237"/>
      <c r="VRZ30" s="237"/>
      <c r="VSA30" s="237"/>
      <c r="VSB30" s="237"/>
      <c r="VSC30" s="237"/>
      <c r="VSD30" s="237"/>
      <c r="VSE30" s="237"/>
      <c r="VSF30" s="237"/>
      <c r="VSG30" s="237"/>
      <c r="VSH30" s="237"/>
      <c r="VSI30" s="237"/>
      <c r="VSJ30" s="237"/>
      <c r="VSK30" s="237"/>
      <c r="VSL30" s="237"/>
      <c r="VSM30" s="237"/>
      <c r="VSN30" s="237"/>
      <c r="VSO30" s="237"/>
      <c r="VSP30" s="237"/>
      <c r="VSQ30" s="237"/>
      <c r="VSR30" s="237"/>
      <c r="VSS30" s="237"/>
      <c r="VST30" s="237"/>
      <c r="VSU30" s="237"/>
      <c r="VSV30" s="237"/>
      <c r="VSW30" s="237"/>
      <c r="VSX30" s="237"/>
      <c r="VSY30" s="237"/>
      <c r="VSZ30" s="237"/>
      <c r="VTA30" s="237"/>
      <c r="VTB30" s="237"/>
      <c r="VTC30" s="237"/>
      <c r="VTD30" s="237"/>
      <c r="VTE30" s="237"/>
      <c r="VTF30" s="237"/>
      <c r="VTG30" s="237"/>
      <c r="VTH30" s="237"/>
      <c r="VTI30" s="237"/>
      <c r="VTJ30" s="237"/>
      <c r="VTK30" s="237"/>
      <c r="VTL30" s="237"/>
      <c r="VTM30" s="237"/>
      <c r="VTN30" s="237"/>
      <c r="VTO30" s="237"/>
      <c r="VTP30" s="237"/>
      <c r="VTQ30" s="237"/>
      <c r="VTR30" s="237"/>
      <c r="VTS30" s="237"/>
      <c r="VTT30" s="237"/>
      <c r="VTU30" s="237"/>
      <c r="VTV30" s="237"/>
      <c r="VTW30" s="237"/>
      <c r="VTX30" s="237"/>
      <c r="VTY30" s="237"/>
      <c r="VTZ30" s="237"/>
      <c r="VUA30" s="237"/>
      <c r="VUB30" s="237"/>
      <c r="VUC30" s="237"/>
      <c r="VUD30" s="237"/>
      <c r="VUE30" s="237"/>
      <c r="VUF30" s="237"/>
      <c r="VUG30" s="237"/>
      <c r="VUH30" s="237"/>
      <c r="VUI30" s="237"/>
      <c r="VUJ30" s="237"/>
      <c r="VUK30" s="237"/>
      <c r="VUL30" s="237"/>
      <c r="VUM30" s="237"/>
      <c r="VUN30" s="237"/>
      <c r="VUO30" s="237"/>
      <c r="VUP30" s="237"/>
      <c r="VUQ30" s="237"/>
      <c r="VUR30" s="237"/>
      <c r="VUS30" s="237"/>
      <c r="VUT30" s="237"/>
      <c r="VUU30" s="237"/>
      <c r="VUV30" s="237"/>
      <c r="VUW30" s="237"/>
      <c r="VUX30" s="237"/>
      <c r="VUY30" s="237"/>
      <c r="VUZ30" s="237"/>
      <c r="VVA30" s="237"/>
      <c r="VVB30" s="237"/>
      <c r="VVC30" s="237"/>
      <c r="VVD30" s="237"/>
      <c r="VVE30" s="237"/>
      <c r="VVF30" s="237"/>
      <c r="VVG30" s="237"/>
      <c r="VVH30" s="237"/>
      <c r="VVI30" s="237"/>
      <c r="VVJ30" s="237"/>
      <c r="VVK30" s="237"/>
      <c r="VVL30" s="237"/>
      <c r="VVM30" s="237"/>
      <c r="VVN30" s="237"/>
      <c r="VVO30" s="237"/>
      <c r="VVP30" s="237"/>
      <c r="VVQ30" s="237"/>
      <c r="VVR30" s="237"/>
      <c r="VVS30" s="237"/>
      <c r="VVT30" s="237"/>
      <c r="VVU30" s="237"/>
      <c r="VVV30" s="237"/>
      <c r="VVW30" s="237"/>
      <c r="VVX30" s="237"/>
      <c r="VVY30" s="237"/>
      <c r="VVZ30" s="237"/>
      <c r="VWA30" s="237"/>
      <c r="VWB30" s="237"/>
      <c r="VWC30" s="237"/>
      <c r="VWD30" s="237"/>
      <c r="VWE30" s="237"/>
      <c r="VWF30" s="237"/>
      <c r="VWG30" s="237"/>
      <c r="VWH30" s="237"/>
      <c r="VWI30" s="237"/>
      <c r="VWJ30" s="237"/>
      <c r="VWK30" s="237"/>
      <c r="VWL30" s="237"/>
      <c r="VWM30" s="237"/>
      <c r="VWN30" s="237"/>
      <c r="VWO30" s="237"/>
      <c r="VWP30" s="237"/>
      <c r="VWQ30" s="237"/>
      <c r="VWR30" s="237"/>
      <c r="VWS30" s="237"/>
      <c r="VWT30" s="237"/>
      <c r="VWU30" s="237"/>
      <c r="VWV30" s="237"/>
      <c r="VWW30" s="237"/>
      <c r="VWX30" s="237"/>
      <c r="VWY30" s="237"/>
      <c r="VWZ30" s="237"/>
      <c r="VXA30" s="237"/>
      <c r="VXB30" s="237"/>
      <c r="VXC30" s="237"/>
      <c r="VXD30" s="237"/>
      <c r="VXE30" s="237"/>
      <c r="VXF30" s="237"/>
      <c r="VXG30" s="237"/>
      <c r="VXH30" s="237"/>
      <c r="VXI30" s="237"/>
      <c r="VXJ30" s="237"/>
      <c r="VXK30" s="237"/>
      <c r="VXL30" s="237"/>
      <c r="VXM30" s="237"/>
      <c r="VXN30" s="237"/>
      <c r="VXO30" s="237"/>
      <c r="VXP30" s="237"/>
      <c r="VXQ30" s="237"/>
      <c r="VXR30" s="237"/>
      <c r="VXS30" s="237"/>
      <c r="VXT30" s="237"/>
      <c r="VXU30" s="237"/>
      <c r="VXV30" s="237"/>
      <c r="VXW30" s="237"/>
      <c r="VXX30" s="237"/>
      <c r="VXY30" s="237"/>
      <c r="VXZ30" s="237"/>
      <c r="VYA30" s="237"/>
      <c r="VYB30" s="237"/>
      <c r="VYC30" s="237"/>
      <c r="VYD30" s="237"/>
      <c r="VYE30" s="237"/>
      <c r="VYF30" s="237"/>
      <c r="VYG30" s="237"/>
      <c r="VYH30" s="237"/>
      <c r="VYI30" s="237"/>
      <c r="VYJ30" s="237"/>
      <c r="VYK30" s="237"/>
      <c r="VYL30" s="237"/>
      <c r="VYM30" s="237"/>
      <c r="VYN30" s="237"/>
      <c r="VYO30" s="237"/>
      <c r="VYP30" s="237"/>
      <c r="VYQ30" s="237"/>
      <c r="VYR30" s="237"/>
      <c r="VYS30" s="237"/>
      <c r="VYT30" s="237"/>
      <c r="VYU30" s="237"/>
      <c r="VYV30" s="237"/>
      <c r="VYW30" s="237"/>
      <c r="VYX30" s="237"/>
      <c r="VYY30" s="237"/>
      <c r="VYZ30" s="237"/>
      <c r="VZA30" s="237"/>
      <c r="VZB30" s="237"/>
      <c r="VZC30" s="237"/>
      <c r="VZD30" s="237"/>
      <c r="VZE30" s="237"/>
      <c r="VZF30" s="237"/>
      <c r="VZG30" s="237"/>
      <c r="VZH30" s="237"/>
      <c r="VZI30" s="237"/>
      <c r="VZJ30" s="237"/>
      <c r="VZK30" s="237"/>
      <c r="VZL30" s="237"/>
      <c r="VZM30" s="237"/>
      <c r="VZN30" s="237"/>
      <c r="VZO30" s="237"/>
      <c r="VZP30" s="237"/>
      <c r="VZQ30" s="237"/>
      <c r="VZR30" s="237"/>
      <c r="VZS30" s="237"/>
      <c r="VZT30" s="237"/>
      <c r="VZU30" s="237"/>
      <c r="VZV30" s="237"/>
      <c r="VZW30" s="237"/>
      <c r="VZX30" s="237"/>
      <c r="VZY30" s="237"/>
      <c r="VZZ30" s="237"/>
      <c r="WAA30" s="237"/>
      <c r="WAB30" s="237"/>
      <c r="WAC30" s="237"/>
      <c r="WAD30" s="237"/>
      <c r="WAE30" s="237"/>
      <c r="WAF30" s="237"/>
      <c r="WAG30" s="237"/>
      <c r="WAH30" s="237"/>
      <c r="WAI30" s="237"/>
      <c r="WAJ30" s="237"/>
      <c r="WAK30" s="237"/>
      <c r="WAL30" s="237"/>
      <c r="WAM30" s="237"/>
      <c r="WAN30" s="237"/>
      <c r="WAO30" s="237"/>
      <c r="WAP30" s="237"/>
      <c r="WAQ30" s="237"/>
      <c r="WAR30" s="237"/>
      <c r="WAS30" s="237"/>
      <c r="WAT30" s="237"/>
      <c r="WAU30" s="237"/>
      <c r="WAV30" s="237"/>
      <c r="WAW30" s="237"/>
      <c r="WAX30" s="237"/>
      <c r="WAY30" s="237"/>
      <c r="WAZ30" s="237"/>
      <c r="WBA30" s="237"/>
      <c r="WBB30" s="237"/>
      <c r="WBC30" s="237"/>
      <c r="WBD30" s="237"/>
      <c r="WBE30" s="237"/>
      <c r="WBF30" s="237"/>
      <c r="WBG30" s="237"/>
      <c r="WBH30" s="237"/>
      <c r="WBI30" s="237"/>
      <c r="WBJ30" s="237"/>
      <c r="WBK30" s="237"/>
      <c r="WBL30" s="237"/>
      <c r="WBM30" s="237"/>
      <c r="WBN30" s="237"/>
      <c r="WBO30" s="237"/>
      <c r="WBP30" s="237"/>
      <c r="WBQ30" s="237"/>
      <c r="WBR30" s="237"/>
      <c r="WBS30" s="237"/>
      <c r="WBT30" s="237"/>
      <c r="WBU30" s="237"/>
      <c r="WBV30" s="237"/>
      <c r="WBW30" s="237"/>
      <c r="WBX30" s="237"/>
      <c r="WBY30" s="237"/>
      <c r="WBZ30" s="237"/>
      <c r="WCA30" s="237"/>
      <c r="WCB30" s="237"/>
      <c r="WCC30" s="237"/>
      <c r="WCD30" s="237"/>
      <c r="WCE30" s="237"/>
      <c r="WCF30" s="237"/>
      <c r="WCG30" s="237"/>
      <c r="WCH30" s="237"/>
      <c r="WCI30" s="237"/>
      <c r="WCJ30" s="237"/>
      <c r="WCK30" s="237"/>
      <c r="WCL30" s="237"/>
      <c r="WCM30" s="237"/>
      <c r="WCN30" s="237"/>
      <c r="WCO30" s="237"/>
      <c r="WCP30" s="237"/>
      <c r="WCQ30" s="237"/>
      <c r="WCR30" s="237"/>
      <c r="WCS30" s="237"/>
      <c r="WCT30" s="237"/>
      <c r="WCU30" s="237"/>
      <c r="WCV30" s="237"/>
      <c r="WCW30" s="237"/>
      <c r="WCX30" s="237"/>
      <c r="WCY30" s="237"/>
      <c r="WCZ30" s="237"/>
      <c r="WDA30" s="237"/>
      <c r="WDB30" s="237"/>
      <c r="WDC30" s="237"/>
      <c r="WDD30" s="237"/>
      <c r="WDE30" s="237"/>
      <c r="WDF30" s="237"/>
      <c r="WDG30" s="237"/>
      <c r="WDH30" s="237"/>
      <c r="WDI30" s="237"/>
      <c r="WDJ30" s="237"/>
      <c r="WDK30" s="237"/>
      <c r="WDL30" s="237"/>
      <c r="WDM30" s="237"/>
      <c r="WDN30" s="237"/>
      <c r="WDO30" s="237"/>
      <c r="WDP30" s="237"/>
      <c r="WDQ30" s="237"/>
      <c r="WDR30" s="237"/>
      <c r="WDS30" s="237"/>
      <c r="WDT30" s="237"/>
      <c r="WDU30" s="237"/>
      <c r="WDV30" s="237"/>
      <c r="WDW30" s="237"/>
      <c r="WDX30" s="237"/>
      <c r="WDY30" s="237"/>
      <c r="WDZ30" s="237"/>
      <c r="WEA30" s="237"/>
      <c r="WEB30" s="237"/>
      <c r="WEC30" s="237"/>
      <c r="WED30" s="237"/>
      <c r="WEE30" s="237"/>
      <c r="WEF30" s="237"/>
      <c r="WEG30" s="237"/>
      <c r="WEH30" s="237"/>
      <c r="WEI30" s="237"/>
      <c r="WEJ30" s="237"/>
      <c r="WEK30" s="237"/>
      <c r="WEL30" s="237"/>
      <c r="WEM30" s="237"/>
      <c r="WEN30" s="237"/>
      <c r="WEO30" s="237"/>
      <c r="WEP30" s="237"/>
      <c r="WEQ30" s="237"/>
      <c r="WER30" s="237"/>
      <c r="WES30" s="237"/>
      <c r="WET30" s="237"/>
      <c r="WEU30" s="237"/>
      <c r="WEV30" s="237"/>
      <c r="WEW30" s="237"/>
      <c r="WEX30" s="237"/>
      <c r="WEY30" s="237"/>
      <c r="WEZ30" s="237"/>
      <c r="WFA30" s="237"/>
      <c r="WFB30" s="237"/>
      <c r="WFC30" s="237"/>
      <c r="WFD30" s="237"/>
      <c r="WFE30" s="237"/>
      <c r="WFF30" s="237"/>
      <c r="WFG30" s="237"/>
      <c r="WFH30" s="237"/>
      <c r="WFI30" s="237"/>
      <c r="WFJ30" s="237"/>
      <c r="WFK30" s="237"/>
      <c r="WFL30" s="237"/>
      <c r="WFM30" s="237"/>
      <c r="WFN30" s="237"/>
      <c r="WFO30" s="237"/>
      <c r="WFP30" s="237"/>
      <c r="WFQ30" s="237"/>
      <c r="WFR30" s="237"/>
      <c r="WFS30" s="237"/>
      <c r="WFT30" s="237"/>
      <c r="WFU30" s="237"/>
      <c r="WFV30" s="237"/>
      <c r="WFW30" s="237"/>
      <c r="WFX30" s="237"/>
      <c r="WFY30" s="237"/>
      <c r="WFZ30" s="237"/>
      <c r="WGA30" s="237"/>
      <c r="WGB30" s="237"/>
      <c r="WGC30" s="237"/>
      <c r="WGD30" s="237"/>
      <c r="WGE30" s="237"/>
      <c r="WGF30" s="237"/>
      <c r="WGG30" s="237"/>
      <c r="WGH30" s="237"/>
      <c r="WGI30" s="237"/>
      <c r="WGJ30" s="237"/>
      <c r="WGK30" s="237"/>
      <c r="WGL30" s="237"/>
      <c r="WGM30" s="237"/>
      <c r="WGN30" s="237"/>
      <c r="WGO30" s="237"/>
      <c r="WGP30" s="237"/>
      <c r="WGQ30" s="237"/>
      <c r="WGR30" s="237"/>
      <c r="WGS30" s="237"/>
      <c r="WGT30" s="237"/>
      <c r="WGU30" s="237"/>
      <c r="WGV30" s="237"/>
      <c r="WGW30" s="237"/>
      <c r="WGX30" s="237"/>
      <c r="WGY30" s="237"/>
      <c r="WGZ30" s="237"/>
      <c r="WHA30" s="237"/>
      <c r="WHB30" s="237"/>
      <c r="WHC30" s="237"/>
      <c r="WHD30" s="237"/>
      <c r="WHE30" s="237"/>
      <c r="WHF30" s="237"/>
      <c r="WHG30" s="237"/>
      <c r="WHH30" s="237"/>
      <c r="WHI30" s="237"/>
      <c r="WHJ30" s="237"/>
      <c r="WHK30" s="237"/>
      <c r="WHL30" s="237"/>
      <c r="WHM30" s="237"/>
      <c r="WHN30" s="237"/>
      <c r="WHO30" s="237"/>
      <c r="WHP30" s="237"/>
      <c r="WHQ30" s="237"/>
      <c r="WHR30" s="237"/>
      <c r="WHS30" s="237"/>
      <c r="WHT30" s="237"/>
      <c r="WHU30" s="237"/>
      <c r="WHV30" s="237"/>
      <c r="WHW30" s="237"/>
      <c r="WHX30" s="237"/>
      <c r="WHY30" s="237"/>
      <c r="WHZ30" s="237"/>
      <c r="WIA30" s="237"/>
      <c r="WIB30" s="237"/>
      <c r="WIC30" s="237"/>
      <c r="WID30" s="237"/>
      <c r="WIE30" s="237"/>
      <c r="WIF30" s="237"/>
      <c r="WIG30" s="237"/>
      <c r="WIH30" s="237"/>
      <c r="WII30" s="237"/>
      <c r="WIJ30" s="237"/>
      <c r="WIK30" s="237"/>
      <c r="WIL30" s="237"/>
      <c r="WIM30" s="237"/>
      <c r="WIN30" s="237"/>
      <c r="WIO30" s="237"/>
      <c r="WIP30" s="237"/>
      <c r="WIQ30" s="237"/>
      <c r="WIR30" s="237"/>
      <c r="WIS30" s="237"/>
      <c r="WIT30" s="237"/>
      <c r="WIU30" s="237"/>
      <c r="WIV30" s="237"/>
      <c r="WIW30" s="237"/>
      <c r="WIX30" s="237"/>
      <c r="WIY30" s="237"/>
      <c r="WIZ30" s="237"/>
      <c r="WJA30" s="237"/>
      <c r="WJB30" s="237"/>
      <c r="WJC30" s="237"/>
      <c r="WJD30" s="237"/>
      <c r="WJE30" s="237"/>
      <c r="WJF30" s="237"/>
      <c r="WJG30" s="237"/>
      <c r="WJH30" s="237"/>
      <c r="WJI30" s="237"/>
      <c r="WJJ30" s="237"/>
      <c r="WJK30" s="237"/>
      <c r="WJL30" s="237"/>
      <c r="WJM30" s="237"/>
      <c r="WJN30" s="237"/>
      <c r="WJO30" s="237"/>
      <c r="WJP30" s="237"/>
      <c r="WJQ30" s="237"/>
      <c r="WJR30" s="237"/>
      <c r="WJS30" s="237"/>
      <c r="WJT30" s="237"/>
      <c r="WJU30" s="237"/>
      <c r="WJV30" s="237"/>
      <c r="WJW30" s="237"/>
      <c r="WJX30" s="237"/>
      <c r="WJY30" s="237"/>
      <c r="WJZ30" s="237"/>
      <c r="WKA30" s="237"/>
      <c r="WKB30" s="237"/>
      <c r="WKC30" s="237"/>
      <c r="WKD30" s="237"/>
      <c r="WKE30" s="237"/>
      <c r="WKF30" s="237"/>
      <c r="WKG30" s="237"/>
      <c r="WKH30" s="237"/>
      <c r="WKI30" s="237"/>
      <c r="WKJ30" s="237"/>
      <c r="WKK30" s="237"/>
      <c r="WKL30" s="237"/>
      <c r="WKM30" s="237"/>
      <c r="WKN30" s="237"/>
      <c r="WKO30" s="237"/>
      <c r="WKP30" s="237"/>
      <c r="WKQ30" s="237"/>
      <c r="WKR30" s="237"/>
      <c r="WKS30" s="237"/>
      <c r="WKT30" s="237"/>
      <c r="WKU30" s="237"/>
      <c r="WKV30" s="237"/>
      <c r="WKW30" s="237"/>
      <c r="WKX30" s="237"/>
      <c r="WKY30" s="237"/>
      <c r="WKZ30" s="237"/>
      <c r="WLA30" s="237"/>
      <c r="WLB30" s="237"/>
      <c r="WLC30" s="237"/>
      <c r="WLD30" s="237"/>
      <c r="WLE30" s="237"/>
      <c r="WLF30" s="237"/>
      <c r="WLG30" s="237"/>
      <c r="WLH30" s="237"/>
      <c r="WLI30" s="237"/>
      <c r="WLJ30" s="237"/>
      <c r="WLK30" s="237"/>
      <c r="WLL30" s="237"/>
      <c r="WLM30" s="237"/>
      <c r="WLN30" s="237"/>
      <c r="WLO30" s="237"/>
      <c r="WLP30" s="237"/>
      <c r="WLQ30" s="237"/>
      <c r="WLR30" s="237"/>
      <c r="WLS30" s="237"/>
      <c r="WLT30" s="237"/>
      <c r="WLU30" s="237"/>
      <c r="WLV30" s="237"/>
      <c r="WLW30" s="237"/>
      <c r="WLX30" s="237"/>
      <c r="WLY30" s="237"/>
      <c r="WLZ30" s="237"/>
      <c r="WMA30" s="237"/>
      <c r="WMB30" s="237"/>
      <c r="WMC30" s="237"/>
      <c r="WMD30" s="237"/>
      <c r="WME30" s="237"/>
      <c r="WMF30" s="237"/>
      <c r="WMG30" s="237"/>
      <c r="WMH30" s="237"/>
      <c r="WMI30" s="237"/>
      <c r="WMJ30" s="237"/>
      <c r="WMK30" s="237"/>
      <c r="WML30" s="237"/>
      <c r="WMM30" s="237"/>
      <c r="WMN30" s="237"/>
      <c r="WMO30" s="237"/>
      <c r="WMP30" s="237"/>
      <c r="WMQ30" s="237"/>
      <c r="WMR30" s="237"/>
      <c r="WMS30" s="237"/>
      <c r="WMT30" s="237"/>
      <c r="WMU30" s="237"/>
      <c r="WMV30" s="237"/>
      <c r="WMW30" s="237"/>
      <c r="WMX30" s="237"/>
      <c r="WMY30" s="237"/>
      <c r="WMZ30" s="237"/>
      <c r="WNA30" s="237"/>
      <c r="WNB30" s="237"/>
      <c r="WNC30" s="237"/>
      <c r="WND30" s="237"/>
      <c r="WNE30" s="237"/>
      <c r="WNF30" s="237"/>
      <c r="WNG30" s="237"/>
      <c r="WNH30" s="237"/>
      <c r="WNI30" s="237"/>
      <c r="WNJ30" s="237"/>
      <c r="WNK30" s="237"/>
      <c r="WNL30" s="237"/>
      <c r="WNM30" s="237"/>
      <c r="WNN30" s="237"/>
      <c r="WNO30" s="237"/>
      <c r="WNP30" s="237"/>
      <c r="WNQ30" s="237"/>
      <c r="WNR30" s="237"/>
      <c r="WNS30" s="237"/>
      <c r="WNT30" s="237"/>
      <c r="WNU30" s="237"/>
      <c r="WNV30" s="237"/>
      <c r="WNW30" s="237"/>
      <c r="WNX30" s="237"/>
      <c r="WNY30" s="237"/>
      <c r="WNZ30" s="237"/>
      <c r="WOA30" s="237"/>
      <c r="WOB30" s="237"/>
      <c r="WOC30" s="237"/>
      <c r="WOD30" s="237"/>
      <c r="WOE30" s="237"/>
      <c r="WOF30" s="237"/>
      <c r="WOG30" s="237"/>
      <c r="WOH30" s="237"/>
      <c r="WOI30" s="237"/>
      <c r="WOJ30" s="237"/>
      <c r="WOK30" s="237"/>
      <c r="WOL30" s="237"/>
      <c r="WOM30" s="237"/>
      <c r="WON30" s="237"/>
      <c r="WOO30" s="237"/>
      <c r="WOP30" s="237"/>
      <c r="WOQ30" s="237"/>
      <c r="WOR30" s="237"/>
      <c r="WOS30" s="237"/>
      <c r="WOT30" s="237"/>
      <c r="WOU30" s="237"/>
      <c r="WOV30" s="237"/>
      <c r="WOW30" s="237"/>
      <c r="WOX30" s="237"/>
      <c r="WOY30" s="237"/>
      <c r="WOZ30" s="237"/>
      <c r="WPA30" s="237"/>
      <c r="WPB30" s="237"/>
      <c r="WPC30" s="237"/>
      <c r="WPD30" s="237"/>
      <c r="WPE30" s="237"/>
      <c r="WPF30" s="237"/>
      <c r="WPG30" s="237"/>
      <c r="WPH30" s="237"/>
      <c r="WPI30" s="237"/>
      <c r="WPJ30" s="237"/>
      <c r="WPK30" s="237"/>
      <c r="WPL30" s="237"/>
      <c r="WPM30" s="237"/>
      <c r="WPN30" s="237"/>
      <c r="WPO30" s="237"/>
      <c r="WPP30" s="237"/>
      <c r="WPQ30" s="237"/>
      <c r="WPR30" s="237"/>
      <c r="WPS30" s="237"/>
      <c r="WPT30" s="237"/>
      <c r="WPU30" s="237"/>
      <c r="WPV30" s="237"/>
      <c r="WPW30" s="237"/>
      <c r="WPX30" s="237"/>
      <c r="WPY30" s="237"/>
      <c r="WPZ30" s="237"/>
      <c r="WQA30" s="237"/>
      <c r="WQB30" s="237"/>
      <c r="WQC30" s="237"/>
      <c r="WQD30" s="237"/>
      <c r="WQE30" s="237"/>
      <c r="WQF30" s="237"/>
      <c r="WQG30" s="237"/>
      <c r="WQH30" s="237"/>
      <c r="WQI30" s="237"/>
      <c r="WQJ30" s="237"/>
      <c r="WQK30" s="237"/>
      <c r="WQL30" s="237"/>
      <c r="WQM30" s="237"/>
      <c r="WQN30" s="237"/>
      <c r="WQO30" s="237"/>
      <c r="WQP30" s="237"/>
      <c r="WQQ30" s="237"/>
      <c r="WQR30" s="237"/>
      <c r="WQS30" s="237"/>
      <c r="WQT30" s="237"/>
      <c r="WQU30" s="237"/>
      <c r="WQV30" s="237"/>
      <c r="WQW30" s="237"/>
      <c r="WQX30" s="237"/>
      <c r="WQY30" s="237"/>
      <c r="WQZ30" s="237"/>
      <c r="WRA30" s="237"/>
      <c r="WRB30" s="237"/>
      <c r="WRC30" s="237"/>
      <c r="WRD30" s="237"/>
      <c r="WRE30" s="237"/>
      <c r="WRF30" s="237"/>
      <c r="WRG30" s="237"/>
      <c r="WRH30" s="237"/>
      <c r="WRI30" s="237"/>
      <c r="WRJ30" s="237"/>
      <c r="WRK30" s="237"/>
      <c r="WRL30" s="237"/>
      <c r="WRM30" s="237"/>
      <c r="WRN30" s="237"/>
      <c r="WRO30" s="237"/>
      <c r="WRP30" s="237"/>
      <c r="WRQ30" s="237"/>
      <c r="WRR30" s="237"/>
      <c r="WRS30" s="237"/>
      <c r="WRT30" s="237"/>
      <c r="WRU30" s="237"/>
      <c r="WRV30" s="237"/>
      <c r="WRW30" s="237"/>
      <c r="WRX30" s="237"/>
      <c r="WRY30" s="237"/>
      <c r="WRZ30" s="237"/>
      <c r="WSA30" s="237"/>
      <c r="WSB30" s="237"/>
      <c r="WSC30" s="237"/>
      <c r="WSD30" s="237"/>
      <c r="WSE30" s="237"/>
      <c r="WSF30" s="237"/>
      <c r="WSG30" s="237"/>
      <c r="WSH30" s="237"/>
      <c r="WSI30" s="237"/>
      <c r="WSJ30" s="237"/>
      <c r="WSK30" s="237"/>
      <c r="WSL30" s="237"/>
      <c r="WSM30" s="237"/>
      <c r="WSN30" s="237"/>
      <c r="WSO30" s="237"/>
      <c r="WSP30" s="237"/>
      <c r="WSQ30" s="237"/>
      <c r="WSR30" s="237"/>
      <c r="WSS30" s="237"/>
      <c r="WST30" s="237"/>
      <c r="WSU30" s="237"/>
      <c r="WSV30" s="237"/>
      <c r="WSW30" s="237"/>
      <c r="WSX30" s="237"/>
      <c r="WSY30" s="237"/>
      <c r="WSZ30" s="237"/>
      <c r="WTA30" s="237"/>
      <c r="WTB30" s="237"/>
      <c r="WTC30" s="237"/>
      <c r="WTD30" s="237"/>
      <c r="WTE30" s="237"/>
      <c r="WTF30" s="237"/>
      <c r="WTG30" s="237"/>
      <c r="WTH30" s="237"/>
      <c r="WTI30" s="237"/>
      <c r="WTJ30" s="237"/>
      <c r="WTK30" s="237"/>
      <c r="WTL30" s="237"/>
      <c r="WTM30" s="237"/>
      <c r="WTN30" s="237"/>
      <c r="WTO30" s="237"/>
      <c r="WTP30" s="237"/>
      <c r="WTQ30" s="237"/>
      <c r="WTR30" s="237"/>
      <c r="WTS30" s="237"/>
      <c r="WTT30" s="237"/>
      <c r="WTU30" s="237"/>
      <c r="WTV30" s="237"/>
      <c r="WTW30" s="237"/>
      <c r="WTX30" s="237"/>
      <c r="WTY30" s="237"/>
      <c r="WTZ30" s="237"/>
      <c r="WUA30" s="237"/>
      <c r="WUB30" s="237"/>
      <c r="WUC30" s="237"/>
      <c r="WUD30" s="237"/>
      <c r="WUE30" s="237"/>
      <c r="WUF30" s="237"/>
      <c r="WUG30" s="237"/>
      <c r="WUH30" s="237"/>
      <c r="WUI30" s="237"/>
      <c r="WUJ30" s="237"/>
      <c r="WUK30" s="237"/>
      <c r="WUL30" s="237"/>
      <c r="WUM30" s="237"/>
      <c r="WUN30" s="237"/>
      <c r="WUO30" s="237"/>
      <c r="WUP30" s="237"/>
      <c r="WUQ30" s="237"/>
      <c r="WUR30" s="237"/>
      <c r="WUS30" s="237"/>
      <c r="WUT30" s="237"/>
      <c r="WUU30" s="237"/>
      <c r="WUV30" s="237"/>
      <c r="WUW30" s="237"/>
      <c r="WUX30" s="237"/>
      <c r="WUY30" s="237"/>
      <c r="WUZ30" s="237"/>
      <c r="WVA30" s="237"/>
      <c r="WVB30" s="237"/>
      <c r="WVC30" s="237"/>
      <c r="WVD30" s="237"/>
      <c r="WVE30" s="237"/>
      <c r="WVF30" s="237"/>
      <c r="WVG30" s="237"/>
      <c r="WVH30" s="237"/>
      <c r="WVI30" s="237"/>
      <c r="WVJ30" s="237"/>
      <c r="WVK30" s="237"/>
      <c r="WVL30" s="237"/>
      <c r="WVM30" s="237"/>
      <c r="WVN30" s="237"/>
      <c r="WVO30" s="237"/>
      <c r="WVP30" s="237"/>
      <c r="WVQ30" s="237"/>
      <c r="WVR30" s="237"/>
      <c r="WVS30" s="237"/>
      <c r="WVT30" s="237"/>
      <c r="WVU30" s="237"/>
      <c r="WVV30" s="237"/>
      <c r="WVW30" s="237"/>
      <c r="WVX30" s="237"/>
      <c r="WVY30" s="237"/>
      <c r="WVZ30" s="237"/>
      <c r="WWA30" s="237"/>
      <c r="WWB30" s="237"/>
      <c r="WWC30" s="237"/>
      <c r="WWD30" s="237"/>
      <c r="WWE30" s="237"/>
      <c r="WWF30" s="237"/>
      <c r="WWG30" s="237"/>
      <c r="WWH30" s="237"/>
      <c r="WWI30" s="237"/>
      <c r="WWJ30" s="237"/>
      <c r="WWK30" s="237"/>
      <c r="WWL30" s="237"/>
      <c r="WWM30" s="237"/>
      <c r="WWN30" s="237"/>
      <c r="WWO30" s="237"/>
      <c r="WWP30" s="237"/>
      <c r="WWQ30" s="237"/>
      <c r="WWR30" s="237"/>
      <c r="WWS30" s="237"/>
      <c r="WWT30" s="237"/>
      <c r="WWU30" s="237"/>
      <c r="WWV30" s="237"/>
      <c r="WWW30" s="237"/>
      <c r="WWX30" s="237"/>
      <c r="WWY30" s="237"/>
      <c r="WWZ30" s="237"/>
      <c r="WXA30" s="237"/>
      <c r="WXB30" s="237"/>
      <c r="WXC30" s="237"/>
      <c r="WXD30" s="237"/>
      <c r="WXE30" s="237"/>
      <c r="WXF30" s="237"/>
      <c r="WXG30" s="237"/>
      <c r="WXH30" s="237"/>
      <c r="WXI30" s="237"/>
      <c r="WXJ30" s="237"/>
      <c r="WXK30" s="237"/>
      <c r="WXL30" s="237"/>
      <c r="WXM30" s="237"/>
      <c r="WXN30" s="237"/>
      <c r="WXO30" s="237"/>
      <c r="WXP30" s="237"/>
      <c r="WXQ30" s="237"/>
      <c r="WXR30" s="237"/>
      <c r="WXS30" s="237"/>
      <c r="WXT30" s="237"/>
      <c r="WXU30" s="237"/>
      <c r="WXV30" s="237"/>
      <c r="WXW30" s="237"/>
      <c r="WXX30" s="237"/>
      <c r="WXY30" s="237"/>
      <c r="WXZ30" s="237"/>
      <c r="WYA30" s="237"/>
      <c r="WYB30" s="237"/>
      <c r="WYC30" s="237"/>
      <c r="WYD30" s="237"/>
      <c r="WYE30" s="237"/>
      <c r="WYF30" s="237"/>
      <c r="WYG30" s="237"/>
      <c r="WYH30" s="237"/>
      <c r="WYI30" s="237"/>
      <c r="WYJ30" s="237"/>
      <c r="WYK30" s="237"/>
      <c r="WYL30" s="237"/>
      <c r="WYM30" s="237"/>
      <c r="WYN30" s="237"/>
      <c r="WYO30" s="237"/>
      <c r="WYP30" s="237"/>
      <c r="WYQ30" s="237"/>
      <c r="WYR30" s="237"/>
      <c r="WYS30" s="237"/>
      <c r="WYT30" s="237"/>
      <c r="WYU30" s="237"/>
      <c r="WYV30" s="237"/>
      <c r="WYW30" s="237"/>
      <c r="WYX30" s="237"/>
      <c r="WYY30" s="237"/>
      <c r="WYZ30" s="237"/>
      <c r="WZA30" s="237"/>
      <c r="WZB30" s="237"/>
      <c r="WZC30" s="237"/>
      <c r="WZD30" s="237"/>
      <c r="WZE30" s="237"/>
      <c r="WZF30" s="237"/>
      <c r="WZG30" s="237"/>
      <c r="WZH30" s="237"/>
      <c r="WZI30" s="237"/>
      <c r="WZJ30" s="237"/>
      <c r="WZK30" s="237"/>
      <c r="WZL30" s="237"/>
      <c r="WZM30" s="237"/>
      <c r="WZN30" s="237"/>
      <c r="WZO30" s="237"/>
      <c r="WZP30" s="237"/>
      <c r="WZQ30" s="237"/>
      <c r="WZR30" s="237"/>
      <c r="WZS30" s="237"/>
      <c r="WZT30" s="237"/>
      <c r="WZU30" s="237"/>
      <c r="WZV30" s="237"/>
      <c r="WZW30" s="237"/>
      <c r="WZX30" s="237"/>
      <c r="WZY30" s="237"/>
      <c r="WZZ30" s="237"/>
      <c r="XAA30" s="237"/>
      <c r="XAB30" s="237"/>
      <c r="XAC30" s="237"/>
      <c r="XAD30" s="237"/>
      <c r="XAE30" s="237"/>
      <c r="XAF30" s="237"/>
      <c r="XAG30" s="237"/>
      <c r="XAH30" s="237"/>
      <c r="XAI30" s="237"/>
      <c r="XAJ30" s="237"/>
      <c r="XAK30" s="237"/>
      <c r="XAL30" s="237"/>
      <c r="XAM30" s="237"/>
      <c r="XAN30" s="237"/>
      <c r="XAO30" s="237"/>
      <c r="XAP30" s="237"/>
      <c r="XAQ30" s="237"/>
      <c r="XAR30" s="237"/>
      <c r="XAS30" s="237"/>
      <c r="XAT30" s="237"/>
      <c r="XAU30" s="237"/>
      <c r="XAV30" s="237"/>
      <c r="XAW30" s="237"/>
      <c r="XAX30" s="237"/>
      <c r="XAY30" s="237"/>
      <c r="XAZ30" s="237"/>
      <c r="XBA30" s="237"/>
      <c r="XBB30" s="237"/>
      <c r="XBC30" s="237"/>
      <c r="XBD30" s="237"/>
      <c r="XBE30" s="237"/>
      <c r="XBF30" s="237"/>
      <c r="XBG30" s="237"/>
      <c r="XBH30" s="237"/>
      <c r="XBI30" s="237"/>
      <c r="XBJ30" s="237"/>
      <c r="XBK30" s="237"/>
      <c r="XBL30" s="237"/>
      <c r="XBM30" s="237"/>
      <c r="XBN30" s="237"/>
      <c r="XBO30" s="237"/>
      <c r="XBP30" s="237"/>
      <c r="XBQ30" s="237"/>
      <c r="XBR30" s="237"/>
      <c r="XBS30" s="237"/>
      <c r="XBT30" s="237"/>
      <c r="XBU30" s="237"/>
      <c r="XBV30" s="237"/>
      <c r="XBW30" s="237"/>
      <c r="XBX30" s="237"/>
      <c r="XBY30" s="237"/>
      <c r="XBZ30" s="237"/>
      <c r="XCA30" s="237"/>
      <c r="XCB30" s="237"/>
      <c r="XCC30" s="237"/>
      <c r="XCD30" s="237"/>
      <c r="XCE30" s="237"/>
      <c r="XCF30" s="237"/>
      <c r="XCG30" s="237"/>
      <c r="XCH30" s="237"/>
      <c r="XCI30" s="237"/>
      <c r="XCJ30" s="237"/>
      <c r="XCK30" s="237"/>
      <c r="XCL30" s="237"/>
      <c r="XCM30" s="237"/>
      <c r="XCN30" s="237"/>
      <c r="XCO30" s="237"/>
      <c r="XCP30" s="237"/>
      <c r="XCQ30" s="237"/>
      <c r="XCR30" s="237"/>
      <c r="XCS30" s="237"/>
      <c r="XCT30" s="237"/>
      <c r="XCU30" s="237"/>
      <c r="XCV30" s="237"/>
      <c r="XCW30" s="237"/>
      <c r="XCX30" s="237"/>
      <c r="XCY30" s="237"/>
      <c r="XCZ30" s="237"/>
      <c r="XDA30" s="237"/>
      <c r="XDB30" s="237"/>
      <c r="XDC30" s="237"/>
      <c r="XDD30" s="237"/>
      <c r="XDE30" s="237"/>
      <c r="XDF30" s="237"/>
      <c r="XDG30" s="237"/>
      <c r="XDH30" s="237"/>
      <c r="XDI30" s="237"/>
      <c r="XDJ30" s="237"/>
      <c r="XDK30" s="237"/>
      <c r="XDL30" s="237"/>
      <c r="XDM30" s="237"/>
      <c r="XDO30" s="237"/>
      <c r="XDP30" s="237"/>
      <c r="XDQ30" s="237"/>
      <c r="XDR30" s="237"/>
      <c r="XDS30" s="237"/>
      <c r="XDT30" s="237"/>
      <c r="XDU30" s="237"/>
      <c r="XDV30" s="237"/>
      <c r="XDW30" s="237"/>
      <c r="XDX30" s="237"/>
      <c r="XDY30" s="237"/>
      <c r="XDZ30" s="237"/>
      <c r="XEA30" s="237"/>
      <c r="XEB30" s="237"/>
    </row>
    <row r="31" spans="1:16356" s="198" customFormat="1" ht="65.349999999999994">
      <c r="A31" s="204" t="s">
        <v>51</v>
      </c>
      <c r="B31" s="200">
        <f t="shared" si="1"/>
        <v>29</v>
      </c>
      <c r="C31" s="205" t="s">
        <v>362</v>
      </c>
      <c r="D31" s="245" t="s">
        <v>363</v>
      </c>
      <c r="E31" s="214" t="s">
        <v>364</v>
      </c>
      <c r="F31" s="205">
        <v>11</v>
      </c>
      <c r="G31" s="205" t="s">
        <v>353</v>
      </c>
      <c r="H31" s="205">
        <v>240441.78</v>
      </c>
      <c r="I31" s="205">
        <v>105024.65844</v>
      </c>
      <c r="J31" s="205" t="s">
        <v>56</v>
      </c>
      <c r="K31" s="205" t="s">
        <v>354</v>
      </c>
      <c r="L31" s="205" t="s">
        <v>355</v>
      </c>
      <c r="M31" s="222" t="s">
        <v>106</v>
      </c>
      <c r="N31" s="222" t="s">
        <v>356</v>
      </c>
      <c r="O31" s="202" t="s">
        <v>365</v>
      </c>
      <c r="P31" s="205" t="s">
        <v>366</v>
      </c>
      <c r="Q31" s="225">
        <v>44643</v>
      </c>
      <c r="R31" s="227" t="s">
        <v>259</v>
      </c>
      <c r="S31" s="23" t="s">
        <v>336</v>
      </c>
      <c r="T31" s="23" t="s">
        <v>359</v>
      </c>
      <c r="U31" s="228" t="s">
        <v>367</v>
      </c>
      <c r="V31" s="228" t="s">
        <v>361</v>
      </c>
      <c r="W31" s="228">
        <v>2</v>
      </c>
      <c r="X31" s="228">
        <v>2022.11</v>
      </c>
      <c r="Y31" s="228"/>
      <c r="Z31" s="236"/>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7"/>
      <c r="BC31" s="237"/>
      <c r="BD31" s="237"/>
      <c r="BE31" s="237"/>
      <c r="BF31" s="237"/>
      <c r="BG31" s="237"/>
      <c r="BH31" s="237"/>
      <c r="BI31" s="237"/>
      <c r="BJ31" s="237"/>
      <c r="BK31" s="237"/>
      <c r="BL31" s="237"/>
      <c r="BM31" s="237"/>
      <c r="BN31" s="237"/>
      <c r="BO31" s="237"/>
      <c r="BP31" s="237"/>
      <c r="BQ31" s="237"/>
      <c r="BR31" s="237"/>
      <c r="BS31" s="237"/>
      <c r="BT31" s="237"/>
      <c r="BU31" s="237"/>
      <c r="BV31" s="237"/>
      <c r="BW31" s="237"/>
      <c r="BX31" s="237"/>
      <c r="BY31" s="237"/>
      <c r="BZ31" s="237"/>
      <c r="CA31" s="237"/>
      <c r="CB31" s="237"/>
      <c r="CC31" s="237"/>
      <c r="CD31" s="237"/>
      <c r="CE31" s="237"/>
      <c r="CF31" s="237"/>
      <c r="CG31" s="237"/>
      <c r="CH31" s="237"/>
      <c r="CI31" s="237"/>
      <c r="CJ31" s="237"/>
      <c r="CK31" s="237"/>
      <c r="CL31" s="237"/>
      <c r="CM31" s="237"/>
      <c r="CN31" s="237"/>
      <c r="CO31" s="237"/>
      <c r="CP31" s="237"/>
      <c r="CQ31" s="237"/>
      <c r="CR31" s="237"/>
      <c r="CS31" s="237"/>
      <c r="CT31" s="237"/>
      <c r="CU31" s="237"/>
      <c r="CV31" s="237"/>
      <c r="CW31" s="237"/>
      <c r="CX31" s="237"/>
      <c r="CY31" s="237"/>
      <c r="CZ31" s="237"/>
      <c r="DA31" s="237"/>
      <c r="DB31" s="237"/>
      <c r="DC31" s="237"/>
      <c r="DD31" s="237"/>
      <c r="DE31" s="237"/>
      <c r="DF31" s="237"/>
      <c r="DG31" s="237"/>
      <c r="DH31" s="237"/>
      <c r="DI31" s="237"/>
      <c r="DJ31" s="237"/>
      <c r="DK31" s="237"/>
      <c r="DL31" s="237"/>
      <c r="DM31" s="237"/>
      <c r="DN31" s="237"/>
      <c r="DO31" s="237"/>
      <c r="DP31" s="237"/>
      <c r="DQ31" s="237"/>
      <c r="DR31" s="237"/>
      <c r="DS31" s="237"/>
      <c r="DT31" s="237"/>
      <c r="DU31" s="237"/>
      <c r="DV31" s="237"/>
      <c r="DW31" s="237"/>
      <c r="DX31" s="237"/>
      <c r="DY31" s="237"/>
      <c r="DZ31" s="237"/>
      <c r="EA31" s="237"/>
      <c r="EB31" s="237"/>
      <c r="EC31" s="237"/>
      <c r="ED31" s="237"/>
      <c r="EE31" s="237"/>
      <c r="EF31" s="237"/>
      <c r="EG31" s="237"/>
      <c r="EH31" s="237"/>
      <c r="EI31" s="237"/>
      <c r="EJ31" s="237"/>
      <c r="EK31" s="237"/>
      <c r="EL31" s="237"/>
      <c r="EM31" s="237"/>
      <c r="EN31" s="237"/>
      <c r="EO31" s="237"/>
      <c r="EP31" s="237"/>
      <c r="EQ31" s="237"/>
      <c r="ER31" s="237"/>
      <c r="ES31" s="237"/>
      <c r="ET31" s="237"/>
      <c r="EU31" s="237"/>
      <c r="EV31" s="237"/>
      <c r="EW31" s="237"/>
      <c r="EX31" s="237"/>
      <c r="EY31" s="237"/>
      <c r="EZ31" s="237"/>
      <c r="FA31" s="237"/>
      <c r="FB31" s="237"/>
      <c r="FC31" s="237"/>
      <c r="FD31" s="237"/>
      <c r="FE31" s="237"/>
      <c r="FF31" s="237"/>
      <c r="FG31" s="237"/>
      <c r="FH31" s="237"/>
      <c r="FI31" s="237"/>
      <c r="FJ31" s="237"/>
      <c r="FK31" s="237"/>
      <c r="FL31" s="237"/>
      <c r="FM31" s="237"/>
      <c r="FN31" s="237"/>
      <c r="FO31" s="237"/>
      <c r="FP31" s="237"/>
      <c r="FQ31" s="237"/>
      <c r="FR31" s="237"/>
      <c r="FS31" s="237"/>
      <c r="FT31" s="237"/>
      <c r="FU31" s="237"/>
      <c r="FV31" s="237"/>
      <c r="FW31" s="237"/>
      <c r="FX31" s="237"/>
      <c r="FY31" s="237"/>
      <c r="FZ31" s="237"/>
      <c r="GA31" s="237"/>
      <c r="GB31" s="237"/>
      <c r="GC31" s="237"/>
      <c r="GD31" s="237"/>
      <c r="GE31" s="237"/>
      <c r="GF31" s="237"/>
      <c r="GG31" s="237"/>
      <c r="GH31" s="237"/>
      <c r="GI31" s="237"/>
      <c r="GJ31" s="237"/>
      <c r="GK31" s="237"/>
      <c r="GL31" s="237"/>
      <c r="GM31" s="237"/>
      <c r="GN31" s="237"/>
      <c r="GO31" s="237"/>
      <c r="GP31" s="237"/>
      <c r="GQ31" s="237"/>
      <c r="GR31" s="237"/>
      <c r="GS31" s="237"/>
      <c r="GT31" s="237"/>
      <c r="GU31" s="237"/>
      <c r="GV31" s="237"/>
      <c r="GW31" s="237"/>
      <c r="GX31" s="237"/>
      <c r="GY31" s="237"/>
      <c r="GZ31" s="237"/>
      <c r="HA31" s="237"/>
      <c r="HB31" s="237"/>
      <c r="HC31" s="237"/>
      <c r="HD31" s="237"/>
      <c r="HE31" s="237"/>
      <c r="HF31" s="237"/>
      <c r="HG31" s="237"/>
      <c r="HH31" s="237"/>
      <c r="HI31" s="237"/>
      <c r="HJ31" s="237"/>
      <c r="HK31" s="237"/>
      <c r="HL31" s="237"/>
      <c r="HM31" s="237"/>
      <c r="HN31" s="237"/>
      <c r="HO31" s="237"/>
      <c r="HP31" s="237"/>
      <c r="HQ31" s="237"/>
      <c r="HR31" s="237"/>
      <c r="HS31" s="237"/>
      <c r="HT31" s="237"/>
      <c r="HU31" s="237"/>
      <c r="HV31" s="237"/>
      <c r="HW31" s="237"/>
      <c r="HX31" s="237"/>
      <c r="HY31" s="237"/>
      <c r="HZ31" s="237"/>
      <c r="IA31" s="237"/>
      <c r="IB31" s="237"/>
      <c r="IC31" s="237"/>
      <c r="ID31" s="237"/>
      <c r="IE31" s="237"/>
      <c r="IF31" s="237"/>
      <c r="IG31" s="237"/>
      <c r="IH31" s="237"/>
      <c r="II31" s="237"/>
      <c r="IJ31" s="237"/>
      <c r="IK31" s="237"/>
      <c r="IL31" s="237"/>
      <c r="IM31" s="237"/>
      <c r="IN31" s="237"/>
      <c r="IO31" s="237"/>
      <c r="IP31" s="237"/>
      <c r="IQ31" s="237"/>
      <c r="IR31" s="237"/>
      <c r="IS31" s="237"/>
      <c r="IT31" s="237"/>
      <c r="IU31" s="237"/>
      <c r="IV31" s="237"/>
      <c r="IW31" s="237"/>
      <c r="IX31" s="237"/>
      <c r="IY31" s="237"/>
      <c r="IZ31" s="237"/>
      <c r="JA31" s="237"/>
      <c r="JB31" s="237"/>
      <c r="JC31" s="237"/>
      <c r="JD31" s="237"/>
      <c r="JE31" s="237"/>
      <c r="JF31" s="237"/>
      <c r="JG31" s="237"/>
      <c r="JH31" s="237"/>
      <c r="JI31" s="237"/>
      <c r="JJ31" s="237"/>
      <c r="JK31" s="237"/>
      <c r="JL31" s="237"/>
      <c r="JM31" s="237"/>
      <c r="JN31" s="237"/>
      <c r="JO31" s="237"/>
      <c r="JP31" s="237"/>
      <c r="JQ31" s="237"/>
      <c r="JR31" s="237"/>
      <c r="JS31" s="237"/>
      <c r="JT31" s="237"/>
      <c r="JU31" s="237"/>
      <c r="JV31" s="237"/>
      <c r="JW31" s="237"/>
      <c r="JX31" s="237"/>
      <c r="JY31" s="237"/>
      <c r="JZ31" s="237"/>
      <c r="KA31" s="237"/>
      <c r="KB31" s="237"/>
      <c r="KC31" s="237"/>
      <c r="KD31" s="237"/>
      <c r="KE31" s="237"/>
      <c r="KF31" s="237"/>
      <c r="KG31" s="237"/>
      <c r="KH31" s="237"/>
      <c r="KI31" s="237"/>
      <c r="KJ31" s="237"/>
      <c r="KK31" s="237"/>
      <c r="KL31" s="237"/>
      <c r="KM31" s="237"/>
      <c r="KN31" s="237"/>
      <c r="KO31" s="237"/>
      <c r="KP31" s="237"/>
      <c r="KQ31" s="237"/>
      <c r="KR31" s="237"/>
      <c r="KS31" s="237"/>
      <c r="KT31" s="237"/>
      <c r="KU31" s="237"/>
      <c r="KV31" s="237"/>
      <c r="KW31" s="237"/>
      <c r="KX31" s="237"/>
      <c r="KY31" s="237"/>
      <c r="KZ31" s="237"/>
      <c r="LA31" s="237"/>
      <c r="LB31" s="237"/>
      <c r="LC31" s="237"/>
      <c r="LD31" s="237"/>
      <c r="LE31" s="237"/>
      <c r="LF31" s="237"/>
      <c r="LG31" s="237"/>
      <c r="LH31" s="237"/>
      <c r="LI31" s="237"/>
      <c r="LJ31" s="237"/>
      <c r="LK31" s="237"/>
      <c r="LL31" s="237"/>
      <c r="LM31" s="237"/>
      <c r="LN31" s="237"/>
      <c r="LO31" s="237"/>
      <c r="LP31" s="237"/>
      <c r="LQ31" s="237"/>
      <c r="LR31" s="237"/>
      <c r="LS31" s="237"/>
      <c r="LT31" s="237"/>
      <c r="LU31" s="237"/>
      <c r="LV31" s="237"/>
      <c r="LW31" s="237"/>
      <c r="LX31" s="237"/>
      <c r="LY31" s="237"/>
      <c r="LZ31" s="237"/>
      <c r="MA31" s="237"/>
      <c r="MB31" s="237"/>
      <c r="MC31" s="237"/>
      <c r="MD31" s="237"/>
      <c r="ME31" s="237"/>
      <c r="MF31" s="237"/>
      <c r="MG31" s="237"/>
      <c r="MH31" s="237"/>
      <c r="MI31" s="237"/>
      <c r="MJ31" s="237"/>
      <c r="MK31" s="237"/>
      <c r="ML31" s="237"/>
      <c r="MM31" s="237"/>
      <c r="MN31" s="237"/>
      <c r="MO31" s="237"/>
      <c r="MP31" s="237"/>
      <c r="MQ31" s="237"/>
      <c r="MR31" s="237"/>
      <c r="MS31" s="237"/>
      <c r="MT31" s="237"/>
      <c r="MU31" s="237"/>
      <c r="MV31" s="237"/>
      <c r="MW31" s="237"/>
      <c r="MX31" s="237"/>
      <c r="MY31" s="237"/>
      <c r="MZ31" s="237"/>
      <c r="NA31" s="237"/>
      <c r="NB31" s="237"/>
      <c r="NC31" s="237"/>
      <c r="ND31" s="237"/>
      <c r="NE31" s="237"/>
      <c r="NF31" s="237"/>
      <c r="NG31" s="237"/>
      <c r="NH31" s="237"/>
      <c r="NI31" s="237"/>
      <c r="NJ31" s="237"/>
      <c r="NK31" s="237"/>
      <c r="NL31" s="237"/>
      <c r="NM31" s="237"/>
      <c r="NN31" s="237"/>
      <c r="NO31" s="237"/>
      <c r="NP31" s="237"/>
      <c r="NQ31" s="237"/>
      <c r="NR31" s="237"/>
      <c r="NS31" s="237"/>
      <c r="NT31" s="237"/>
      <c r="NU31" s="237"/>
      <c r="NV31" s="237"/>
      <c r="NW31" s="237"/>
      <c r="NX31" s="237"/>
      <c r="NY31" s="237"/>
      <c r="NZ31" s="237"/>
      <c r="OA31" s="237"/>
      <c r="OB31" s="237"/>
      <c r="OC31" s="237"/>
      <c r="OD31" s="237"/>
      <c r="OE31" s="237"/>
      <c r="OF31" s="237"/>
      <c r="OG31" s="237"/>
      <c r="OH31" s="237"/>
      <c r="OI31" s="237"/>
      <c r="OJ31" s="237"/>
      <c r="OK31" s="237"/>
      <c r="OL31" s="237"/>
      <c r="OM31" s="237"/>
      <c r="ON31" s="237"/>
      <c r="OO31" s="237"/>
      <c r="OP31" s="237"/>
      <c r="OQ31" s="237"/>
      <c r="OR31" s="237"/>
      <c r="OS31" s="237"/>
      <c r="OT31" s="237"/>
      <c r="OU31" s="237"/>
      <c r="OV31" s="237"/>
      <c r="OW31" s="237"/>
      <c r="OX31" s="237"/>
      <c r="OY31" s="237"/>
      <c r="OZ31" s="237"/>
      <c r="PA31" s="237"/>
      <c r="PB31" s="237"/>
      <c r="PC31" s="237"/>
      <c r="PD31" s="237"/>
      <c r="PE31" s="237"/>
      <c r="PF31" s="237"/>
      <c r="PG31" s="237"/>
      <c r="PH31" s="237"/>
      <c r="PI31" s="237"/>
      <c r="PJ31" s="237"/>
      <c r="PK31" s="237"/>
      <c r="PL31" s="237"/>
      <c r="PM31" s="237"/>
      <c r="PN31" s="237"/>
      <c r="PO31" s="237"/>
      <c r="PP31" s="237"/>
      <c r="PQ31" s="237"/>
      <c r="PR31" s="237"/>
      <c r="PS31" s="237"/>
      <c r="PT31" s="237"/>
      <c r="PU31" s="237"/>
      <c r="PV31" s="237"/>
      <c r="PW31" s="237"/>
      <c r="PX31" s="237"/>
      <c r="PY31" s="237"/>
      <c r="PZ31" s="237"/>
      <c r="QA31" s="237"/>
      <c r="QB31" s="237"/>
      <c r="QC31" s="237"/>
      <c r="QD31" s="237"/>
      <c r="QE31" s="237"/>
      <c r="QF31" s="237"/>
      <c r="QG31" s="237"/>
      <c r="QH31" s="237"/>
      <c r="QI31" s="237"/>
      <c r="QJ31" s="237"/>
      <c r="QK31" s="237"/>
      <c r="QL31" s="237"/>
      <c r="QM31" s="237"/>
      <c r="QN31" s="237"/>
      <c r="QO31" s="237"/>
      <c r="QP31" s="237"/>
      <c r="QQ31" s="237"/>
      <c r="QR31" s="237"/>
      <c r="QS31" s="237"/>
      <c r="QT31" s="237"/>
      <c r="QU31" s="237"/>
      <c r="QV31" s="237"/>
      <c r="QW31" s="237"/>
      <c r="QX31" s="237"/>
      <c r="QY31" s="237"/>
      <c r="QZ31" s="237"/>
      <c r="RA31" s="237"/>
      <c r="RB31" s="237"/>
      <c r="RC31" s="237"/>
      <c r="RD31" s="237"/>
      <c r="RE31" s="237"/>
      <c r="RF31" s="237"/>
      <c r="RG31" s="237"/>
      <c r="RH31" s="237"/>
      <c r="RI31" s="237"/>
      <c r="RJ31" s="237"/>
      <c r="RK31" s="237"/>
      <c r="RL31" s="237"/>
      <c r="RM31" s="237"/>
      <c r="RN31" s="237"/>
      <c r="RO31" s="237"/>
      <c r="RP31" s="237"/>
      <c r="RQ31" s="237"/>
      <c r="RR31" s="237"/>
      <c r="RS31" s="237"/>
      <c r="RT31" s="237"/>
      <c r="RU31" s="237"/>
      <c r="RV31" s="237"/>
      <c r="RW31" s="237"/>
      <c r="RX31" s="237"/>
      <c r="RY31" s="237"/>
      <c r="RZ31" s="237"/>
      <c r="SA31" s="237"/>
      <c r="SB31" s="237"/>
      <c r="SC31" s="237"/>
      <c r="SD31" s="237"/>
      <c r="SE31" s="237"/>
      <c r="SF31" s="237"/>
      <c r="SG31" s="237"/>
      <c r="SH31" s="237"/>
      <c r="SI31" s="237"/>
      <c r="SJ31" s="237"/>
      <c r="SK31" s="237"/>
      <c r="SL31" s="237"/>
      <c r="SM31" s="237"/>
      <c r="SN31" s="237"/>
      <c r="SO31" s="237"/>
      <c r="SP31" s="237"/>
      <c r="SQ31" s="237"/>
      <c r="SR31" s="237"/>
      <c r="SS31" s="237"/>
      <c r="ST31" s="237"/>
      <c r="SU31" s="237"/>
      <c r="SV31" s="237"/>
      <c r="SW31" s="237"/>
      <c r="SX31" s="237"/>
      <c r="SY31" s="237"/>
      <c r="SZ31" s="237"/>
      <c r="TA31" s="237"/>
      <c r="TB31" s="237"/>
      <c r="TC31" s="237"/>
      <c r="TD31" s="237"/>
      <c r="TE31" s="237"/>
      <c r="TF31" s="237"/>
      <c r="TG31" s="237"/>
      <c r="TH31" s="237"/>
      <c r="TI31" s="237"/>
      <c r="TJ31" s="237"/>
      <c r="TK31" s="237"/>
      <c r="TL31" s="237"/>
      <c r="TM31" s="237"/>
      <c r="TN31" s="237"/>
      <c r="TO31" s="237"/>
      <c r="TP31" s="237"/>
      <c r="TQ31" s="237"/>
      <c r="TR31" s="237"/>
      <c r="TS31" s="237"/>
      <c r="TT31" s="237"/>
      <c r="TU31" s="237"/>
      <c r="TV31" s="237"/>
      <c r="TW31" s="237"/>
      <c r="TX31" s="237"/>
      <c r="TY31" s="237"/>
      <c r="TZ31" s="237"/>
      <c r="UA31" s="237"/>
      <c r="UB31" s="237"/>
      <c r="UC31" s="237"/>
      <c r="UD31" s="237"/>
      <c r="UE31" s="237"/>
      <c r="UF31" s="237"/>
      <c r="UG31" s="237"/>
      <c r="UH31" s="237"/>
      <c r="UI31" s="237"/>
      <c r="UJ31" s="237"/>
      <c r="UK31" s="237"/>
      <c r="UL31" s="237"/>
      <c r="UM31" s="237"/>
      <c r="UN31" s="237"/>
      <c r="UO31" s="237"/>
      <c r="UP31" s="237"/>
      <c r="UQ31" s="237"/>
      <c r="UR31" s="237"/>
      <c r="US31" s="237"/>
      <c r="UT31" s="237"/>
      <c r="UU31" s="237"/>
      <c r="UV31" s="237"/>
      <c r="UW31" s="237"/>
      <c r="UX31" s="237"/>
      <c r="UY31" s="237"/>
      <c r="UZ31" s="237"/>
      <c r="VA31" s="237"/>
      <c r="VB31" s="237"/>
      <c r="VC31" s="237"/>
      <c r="VD31" s="237"/>
      <c r="VE31" s="237"/>
      <c r="VF31" s="237"/>
      <c r="VG31" s="237"/>
      <c r="VH31" s="237"/>
      <c r="VI31" s="237"/>
      <c r="VJ31" s="237"/>
      <c r="VK31" s="237"/>
      <c r="VL31" s="237"/>
      <c r="VM31" s="237"/>
      <c r="VN31" s="237"/>
      <c r="VO31" s="237"/>
      <c r="VP31" s="237"/>
      <c r="VQ31" s="237"/>
      <c r="VR31" s="237"/>
      <c r="VS31" s="237"/>
      <c r="VT31" s="237"/>
      <c r="VU31" s="237"/>
      <c r="VV31" s="237"/>
      <c r="VW31" s="237"/>
      <c r="VX31" s="237"/>
      <c r="VY31" s="237"/>
      <c r="VZ31" s="237"/>
      <c r="WA31" s="237"/>
      <c r="WB31" s="237"/>
      <c r="WC31" s="237"/>
      <c r="WD31" s="237"/>
      <c r="WE31" s="237"/>
      <c r="WF31" s="237"/>
      <c r="WG31" s="237"/>
      <c r="WH31" s="237"/>
      <c r="WI31" s="237"/>
      <c r="WJ31" s="237"/>
      <c r="WK31" s="237"/>
      <c r="WL31" s="237"/>
      <c r="WM31" s="237"/>
      <c r="WN31" s="237"/>
      <c r="WO31" s="237"/>
      <c r="WP31" s="237"/>
      <c r="WQ31" s="237"/>
      <c r="WR31" s="237"/>
      <c r="WS31" s="237"/>
      <c r="WT31" s="237"/>
      <c r="WU31" s="237"/>
      <c r="WV31" s="237"/>
      <c r="WW31" s="237"/>
      <c r="WX31" s="237"/>
      <c r="WY31" s="237"/>
      <c r="WZ31" s="237"/>
      <c r="XA31" s="237"/>
      <c r="XB31" s="237"/>
      <c r="XC31" s="237"/>
      <c r="XD31" s="237"/>
      <c r="XE31" s="237"/>
      <c r="XF31" s="237"/>
      <c r="XG31" s="237"/>
      <c r="XH31" s="237"/>
      <c r="XI31" s="237"/>
      <c r="XJ31" s="237"/>
      <c r="XK31" s="237"/>
      <c r="XL31" s="237"/>
      <c r="XM31" s="237"/>
      <c r="XN31" s="237"/>
      <c r="XO31" s="237"/>
      <c r="XP31" s="237"/>
      <c r="XQ31" s="237"/>
      <c r="XR31" s="237"/>
      <c r="XS31" s="237"/>
      <c r="XT31" s="237"/>
      <c r="XU31" s="237"/>
      <c r="XV31" s="237"/>
      <c r="XW31" s="237"/>
      <c r="XX31" s="237"/>
      <c r="XY31" s="237"/>
      <c r="XZ31" s="237"/>
      <c r="YA31" s="237"/>
      <c r="YB31" s="237"/>
      <c r="YC31" s="237"/>
      <c r="YD31" s="237"/>
      <c r="YE31" s="237"/>
      <c r="YF31" s="237"/>
      <c r="YG31" s="237"/>
      <c r="YH31" s="237"/>
      <c r="YI31" s="237"/>
      <c r="YJ31" s="237"/>
      <c r="YK31" s="237"/>
      <c r="YL31" s="237"/>
      <c r="YM31" s="237"/>
      <c r="YN31" s="237"/>
      <c r="YO31" s="237"/>
      <c r="YP31" s="237"/>
      <c r="YQ31" s="237"/>
      <c r="YR31" s="237"/>
      <c r="YS31" s="237"/>
      <c r="YT31" s="237"/>
      <c r="YU31" s="237"/>
      <c r="YV31" s="237"/>
      <c r="YW31" s="237"/>
      <c r="YX31" s="237"/>
      <c r="YY31" s="237"/>
      <c r="YZ31" s="237"/>
      <c r="ZA31" s="237"/>
      <c r="ZB31" s="237"/>
      <c r="ZC31" s="237"/>
      <c r="ZD31" s="237"/>
      <c r="ZE31" s="237"/>
      <c r="ZF31" s="237"/>
      <c r="ZG31" s="237"/>
      <c r="ZH31" s="237"/>
      <c r="ZI31" s="237"/>
      <c r="ZJ31" s="237"/>
      <c r="ZK31" s="237"/>
      <c r="ZL31" s="237"/>
      <c r="ZM31" s="237"/>
      <c r="ZN31" s="237"/>
      <c r="ZO31" s="237"/>
      <c r="ZP31" s="237"/>
      <c r="ZQ31" s="237"/>
      <c r="ZR31" s="237"/>
      <c r="ZS31" s="237"/>
      <c r="ZT31" s="237"/>
      <c r="ZU31" s="237"/>
      <c r="ZV31" s="237"/>
      <c r="ZW31" s="237"/>
      <c r="ZX31" s="237"/>
      <c r="ZY31" s="237"/>
      <c r="ZZ31" s="237"/>
      <c r="AAA31" s="237"/>
      <c r="AAB31" s="237"/>
      <c r="AAC31" s="237"/>
      <c r="AAD31" s="237"/>
      <c r="AAE31" s="237"/>
      <c r="AAF31" s="237"/>
      <c r="AAG31" s="237"/>
      <c r="AAH31" s="237"/>
      <c r="AAI31" s="237"/>
      <c r="AAJ31" s="237"/>
      <c r="AAK31" s="237"/>
      <c r="AAL31" s="237"/>
      <c r="AAM31" s="237"/>
      <c r="AAN31" s="237"/>
      <c r="AAO31" s="237"/>
      <c r="AAP31" s="237"/>
      <c r="AAQ31" s="237"/>
      <c r="AAR31" s="237"/>
      <c r="AAS31" s="237"/>
      <c r="AAT31" s="237"/>
      <c r="AAU31" s="237"/>
      <c r="AAV31" s="237"/>
      <c r="AAW31" s="237"/>
      <c r="AAX31" s="237"/>
      <c r="AAY31" s="237"/>
      <c r="AAZ31" s="237"/>
      <c r="ABA31" s="237"/>
      <c r="ABB31" s="237"/>
      <c r="ABC31" s="237"/>
      <c r="ABD31" s="237"/>
      <c r="ABE31" s="237"/>
      <c r="ABF31" s="237"/>
      <c r="ABG31" s="237"/>
      <c r="ABH31" s="237"/>
      <c r="ABI31" s="237"/>
      <c r="ABJ31" s="237"/>
      <c r="ABK31" s="237"/>
      <c r="ABL31" s="237"/>
      <c r="ABM31" s="237"/>
      <c r="ABN31" s="237"/>
      <c r="ABO31" s="237"/>
      <c r="ABP31" s="237"/>
      <c r="ABQ31" s="237"/>
      <c r="ABR31" s="237"/>
      <c r="ABS31" s="237"/>
      <c r="ABT31" s="237"/>
      <c r="ABU31" s="237"/>
      <c r="ABV31" s="237"/>
      <c r="ABW31" s="237"/>
      <c r="ABX31" s="237"/>
      <c r="ABY31" s="237"/>
      <c r="ABZ31" s="237"/>
      <c r="ACA31" s="237"/>
      <c r="ACB31" s="237"/>
      <c r="ACC31" s="237"/>
      <c r="ACD31" s="237"/>
      <c r="ACE31" s="237"/>
      <c r="ACF31" s="237"/>
      <c r="ACG31" s="237"/>
      <c r="ACH31" s="237"/>
      <c r="ACI31" s="237"/>
      <c r="ACJ31" s="237"/>
      <c r="ACK31" s="237"/>
      <c r="ACL31" s="237"/>
      <c r="ACM31" s="237"/>
      <c r="ACN31" s="237"/>
      <c r="ACO31" s="237"/>
      <c r="ACP31" s="237"/>
      <c r="ACQ31" s="237"/>
      <c r="ACR31" s="237"/>
      <c r="ACS31" s="237"/>
      <c r="ACT31" s="237"/>
      <c r="ACU31" s="237"/>
      <c r="ACV31" s="237"/>
      <c r="ACW31" s="237"/>
      <c r="ACX31" s="237"/>
      <c r="ACY31" s="237"/>
      <c r="ACZ31" s="237"/>
      <c r="ADA31" s="237"/>
      <c r="ADB31" s="237"/>
      <c r="ADC31" s="237"/>
      <c r="ADD31" s="237"/>
      <c r="ADE31" s="237"/>
      <c r="ADF31" s="237"/>
      <c r="ADG31" s="237"/>
      <c r="ADH31" s="237"/>
      <c r="ADI31" s="237"/>
      <c r="ADJ31" s="237"/>
      <c r="ADK31" s="237"/>
      <c r="ADL31" s="237"/>
      <c r="ADM31" s="237"/>
      <c r="ADN31" s="237"/>
      <c r="ADO31" s="237"/>
      <c r="ADP31" s="237"/>
      <c r="ADQ31" s="237"/>
      <c r="ADR31" s="237"/>
      <c r="ADS31" s="237"/>
      <c r="ADT31" s="237"/>
      <c r="ADU31" s="237"/>
      <c r="ADV31" s="237"/>
      <c r="ADW31" s="237"/>
      <c r="ADX31" s="237"/>
      <c r="ADY31" s="237"/>
      <c r="ADZ31" s="237"/>
      <c r="AEA31" s="237"/>
      <c r="AEB31" s="237"/>
      <c r="AEC31" s="237"/>
      <c r="AED31" s="237"/>
      <c r="AEE31" s="237"/>
      <c r="AEF31" s="237"/>
      <c r="AEG31" s="237"/>
      <c r="AEH31" s="237"/>
      <c r="AEI31" s="237"/>
      <c r="AEJ31" s="237"/>
      <c r="AEK31" s="237"/>
      <c r="AEL31" s="237"/>
      <c r="AEM31" s="237"/>
      <c r="AEN31" s="237"/>
      <c r="AEO31" s="237"/>
      <c r="AEP31" s="237"/>
      <c r="AEQ31" s="237"/>
      <c r="AER31" s="237"/>
      <c r="AES31" s="237"/>
      <c r="AET31" s="237"/>
      <c r="AEU31" s="237"/>
      <c r="AEV31" s="237"/>
      <c r="AEW31" s="237"/>
      <c r="AEX31" s="237"/>
      <c r="AEY31" s="237"/>
      <c r="AEZ31" s="237"/>
      <c r="AFA31" s="237"/>
      <c r="AFB31" s="237"/>
      <c r="AFC31" s="237"/>
      <c r="AFD31" s="237"/>
      <c r="AFE31" s="237"/>
      <c r="AFF31" s="237"/>
      <c r="AFG31" s="237"/>
      <c r="AFH31" s="237"/>
      <c r="AFI31" s="237"/>
      <c r="AFJ31" s="237"/>
      <c r="AFK31" s="237"/>
      <c r="AFL31" s="237"/>
      <c r="AFM31" s="237"/>
      <c r="AFN31" s="237"/>
      <c r="AFO31" s="237"/>
      <c r="AFP31" s="237"/>
      <c r="AFQ31" s="237"/>
      <c r="AFR31" s="237"/>
      <c r="AFS31" s="237"/>
      <c r="AFT31" s="237"/>
      <c r="AFU31" s="237"/>
      <c r="AFV31" s="237"/>
      <c r="AFW31" s="237"/>
      <c r="AFX31" s="237"/>
      <c r="AFY31" s="237"/>
      <c r="AFZ31" s="237"/>
      <c r="AGA31" s="237"/>
      <c r="AGB31" s="237"/>
      <c r="AGC31" s="237"/>
      <c r="AGD31" s="237"/>
      <c r="AGE31" s="237"/>
      <c r="AGF31" s="237"/>
      <c r="AGG31" s="237"/>
      <c r="AGH31" s="237"/>
      <c r="AGI31" s="237"/>
      <c r="AGJ31" s="237"/>
      <c r="AGK31" s="237"/>
      <c r="AGL31" s="237"/>
      <c r="AGM31" s="237"/>
      <c r="AGN31" s="237"/>
      <c r="AGO31" s="237"/>
      <c r="AGP31" s="237"/>
      <c r="AGQ31" s="237"/>
      <c r="AGR31" s="237"/>
      <c r="AGS31" s="237"/>
      <c r="AGT31" s="237"/>
      <c r="AGU31" s="237"/>
      <c r="AGV31" s="237"/>
      <c r="AGW31" s="237"/>
      <c r="AGX31" s="237"/>
      <c r="AGY31" s="237"/>
      <c r="AGZ31" s="237"/>
      <c r="AHA31" s="237"/>
      <c r="AHB31" s="237"/>
      <c r="AHC31" s="237"/>
      <c r="AHD31" s="237"/>
      <c r="AHE31" s="237"/>
      <c r="AHF31" s="237"/>
      <c r="AHG31" s="237"/>
      <c r="AHH31" s="237"/>
      <c r="AHI31" s="237"/>
      <c r="AHJ31" s="237"/>
      <c r="AHK31" s="237"/>
      <c r="AHL31" s="237"/>
      <c r="AHM31" s="237"/>
      <c r="AHN31" s="237"/>
      <c r="AHO31" s="237"/>
      <c r="AHP31" s="237"/>
      <c r="AHQ31" s="237"/>
      <c r="AHR31" s="237"/>
      <c r="AHS31" s="237"/>
      <c r="AHT31" s="237"/>
      <c r="AHU31" s="237"/>
      <c r="AHV31" s="237"/>
      <c r="AHW31" s="237"/>
      <c r="AHX31" s="237"/>
      <c r="AHY31" s="237"/>
      <c r="AHZ31" s="237"/>
      <c r="AIA31" s="237"/>
      <c r="AIB31" s="237"/>
      <c r="AIC31" s="237"/>
      <c r="AID31" s="237"/>
      <c r="AIE31" s="237"/>
      <c r="AIF31" s="237"/>
      <c r="AIG31" s="237"/>
      <c r="AIH31" s="237"/>
      <c r="AII31" s="237"/>
      <c r="AIJ31" s="237"/>
      <c r="AIK31" s="237"/>
      <c r="AIL31" s="237"/>
      <c r="AIM31" s="237"/>
      <c r="AIN31" s="237"/>
      <c r="AIO31" s="237"/>
      <c r="AIP31" s="237"/>
      <c r="AIQ31" s="237"/>
      <c r="AIR31" s="237"/>
      <c r="AIS31" s="237"/>
      <c r="AIT31" s="237"/>
      <c r="AIU31" s="237"/>
      <c r="AIV31" s="237"/>
      <c r="AIW31" s="237"/>
      <c r="AIX31" s="237"/>
      <c r="AIY31" s="237"/>
      <c r="AIZ31" s="237"/>
      <c r="AJA31" s="237"/>
      <c r="AJB31" s="237"/>
      <c r="AJC31" s="237"/>
      <c r="AJD31" s="237"/>
      <c r="AJE31" s="237"/>
      <c r="AJF31" s="237"/>
      <c r="AJG31" s="237"/>
      <c r="AJH31" s="237"/>
      <c r="AJI31" s="237"/>
      <c r="AJJ31" s="237"/>
      <c r="AJK31" s="237"/>
      <c r="AJL31" s="237"/>
      <c r="AJM31" s="237"/>
      <c r="AJN31" s="237"/>
      <c r="AJO31" s="237"/>
      <c r="AJP31" s="237"/>
      <c r="AJQ31" s="237"/>
      <c r="AJR31" s="237"/>
      <c r="AJS31" s="237"/>
      <c r="AJT31" s="237"/>
      <c r="AJU31" s="237"/>
      <c r="AJV31" s="237"/>
      <c r="AJW31" s="237"/>
      <c r="AJX31" s="237"/>
      <c r="AJY31" s="237"/>
      <c r="AJZ31" s="237"/>
      <c r="AKA31" s="237"/>
      <c r="AKB31" s="237"/>
      <c r="AKC31" s="237"/>
      <c r="AKD31" s="237"/>
      <c r="AKE31" s="237"/>
      <c r="AKF31" s="237"/>
      <c r="AKG31" s="237"/>
      <c r="AKH31" s="237"/>
      <c r="AKI31" s="237"/>
      <c r="AKJ31" s="237"/>
      <c r="AKK31" s="237"/>
      <c r="AKL31" s="237"/>
      <c r="AKM31" s="237"/>
      <c r="AKN31" s="237"/>
      <c r="AKO31" s="237"/>
      <c r="AKP31" s="237"/>
      <c r="AKQ31" s="237"/>
      <c r="AKR31" s="237"/>
      <c r="AKS31" s="237"/>
      <c r="AKT31" s="237"/>
      <c r="AKU31" s="237"/>
      <c r="AKV31" s="237"/>
      <c r="AKW31" s="237"/>
      <c r="AKX31" s="237"/>
      <c r="AKY31" s="237"/>
      <c r="AKZ31" s="237"/>
      <c r="ALA31" s="237"/>
      <c r="ALB31" s="237"/>
      <c r="ALC31" s="237"/>
      <c r="ALD31" s="237"/>
      <c r="ALE31" s="237"/>
      <c r="ALF31" s="237"/>
      <c r="ALG31" s="237"/>
      <c r="ALH31" s="237"/>
      <c r="ALI31" s="237"/>
      <c r="ALJ31" s="237"/>
      <c r="ALK31" s="237"/>
      <c r="ALL31" s="237"/>
      <c r="ALM31" s="237"/>
      <c r="ALN31" s="237"/>
      <c r="ALO31" s="237"/>
      <c r="ALP31" s="237"/>
      <c r="ALQ31" s="237"/>
      <c r="ALR31" s="237"/>
      <c r="ALS31" s="237"/>
      <c r="ALT31" s="237"/>
      <c r="ALU31" s="237"/>
      <c r="ALV31" s="237"/>
      <c r="ALW31" s="237"/>
      <c r="ALX31" s="237"/>
      <c r="ALY31" s="237"/>
      <c r="ALZ31" s="237"/>
      <c r="AMA31" s="237"/>
      <c r="AMB31" s="237"/>
      <c r="AMC31" s="237"/>
      <c r="AMD31" s="237"/>
      <c r="AME31" s="237"/>
      <c r="AMF31" s="237"/>
      <c r="AMG31" s="237"/>
      <c r="AMH31" s="237"/>
      <c r="AMI31" s="237"/>
      <c r="AMJ31" s="237"/>
      <c r="AMK31" s="237"/>
      <c r="AML31" s="237"/>
      <c r="AMM31" s="237"/>
      <c r="AMN31" s="237"/>
      <c r="AMO31" s="237"/>
      <c r="AMP31" s="237"/>
      <c r="AMQ31" s="237"/>
      <c r="AMR31" s="237"/>
      <c r="AMS31" s="237"/>
      <c r="AMT31" s="237"/>
      <c r="AMU31" s="237"/>
      <c r="AMV31" s="237"/>
      <c r="AMW31" s="237"/>
      <c r="AMX31" s="237"/>
      <c r="AMY31" s="237"/>
      <c r="AMZ31" s="237"/>
      <c r="ANA31" s="237"/>
      <c r="ANB31" s="237"/>
      <c r="ANC31" s="237"/>
      <c r="AND31" s="237"/>
      <c r="ANE31" s="237"/>
      <c r="ANF31" s="237"/>
      <c r="ANG31" s="237"/>
      <c r="ANH31" s="237"/>
      <c r="ANI31" s="237"/>
      <c r="ANJ31" s="237"/>
      <c r="ANK31" s="237"/>
      <c r="ANL31" s="237"/>
      <c r="ANM31" s="237"/>
      <c r="ANN31" s="237"/>
      <c r="ANO31" s="237"/>
      <c r="ANP31" s="237"/>
      <c r="ANQ31" s="237"/>
      <c r="ANR31" s="237"/>
      <c r="ANS31" s="237"/>
      <c r="ANT31" s="237"/>
      <c r="ANU31" s="237"/>
      <c r="ANV31" s="237"/>
      <c r="ANW31" s="237"/>
      <c r="ANX31" s="237"/>
      <c r="ANY31" s="237"/>
      <c r="ANZ31" s="237"/>
      <c r="AOA31" s="237"/>
      <c r="AOB31" s="237"/>
      <c r="AOC31" s="237"/>
      <c r="AOD31" s="237"/>
      <c r="AOE31" s="237"/>
      <c r="AOF31" s="237"/>
      <c r="AOG31" s="237"/>
      <c r="AOH31" s="237"/>
      <c r="AOI31" s="237"/>
      <c r="AOJ31" s="237"/>
      <c r="AOK31" s="237"/>
      <c r="AOL31" s="237"/>
      <c r="AOM31" s="237"/>
      <c r="AON31" s="237"/>
      <c r="AOO31" s="237"/>
      <c r="AOP31" s="237"/>
      <c r="AOQ31" s="237"/>
      <c r="AOR31" s="237"/>
      <c r="AOS31" s="237"/>
      <c r="AOT31" s="237"/>
      <c r="AOU31" s="237"/>
      <c r="AOV31" s="237"/>
      <c r="AOW31" s="237"/>
      <c r="AOX31" s="237"/>
      <c r="AOY31" s="237"/>
      <c r="AOZ31" s="237"/>
      <c r="APA31" s="237"/>
      <c r="APB31" s="237"/>
      <c r="APC31" s="237"/>
      <c r="APD31" s="237"/>
      <c r="APE31" s="237"/>
      <c r="APF31" s="237"/>
      <c r="APG31" s="237"/>
      <c r="APH31" s="237"/>
      <c r="API31" s="237"/>
      <c r="APJ31" s="237"/>
      <c r="APK31" s="237"/>
      <c r="APL31" s="237"/>
      <c r="APM31" s="237"/>
      <c r="APN31" s="237"/>
      <c r="APO31" s="237"/>
      <c r="APP31" s="237"/>
      <c r="APQ31" s="237"/>
      <c r="APR31" s="237"/>
      <c r="APS31" s="237"/>
      <c r="APT31" s="237"/>
      <c r="APU31" s="237"/>
      <c r="APV31" s="237"/>
      <c r="APW31" s="237"/>
      <c r="APX31" s="237"/>
      <c r="APY31" s="237"/>
      <c r="APZ31" s="237"/>
      <c r="AQA31" s="237"/>
      <c r="AQB31" s="237"/>
      <c r="AQC31" s="237"/>
      <c r="AQD31" s="237"/>
      <c r="AQE31" s="237"/>
      <c r="AQF31" s="237"/>
      <c r="AQG31" s="237"/>
      <c r="AQH31" s="237"/>
      <c r="AQI31" s="237"/>
      <c r="AQJ31" s="237"/>
      <c r="AQK31" s="237"/>
      <c r="AQL31" s="237"/>
      <c r="AQM31" s="237"/>
      <c r="AQN31" s="237"/>
      <c r="AQO31" s="237"/>
      <c r="AQP31" s="237"/>
      <c r="AQQ31" s="237"/>
      <c r="AQR31" s="237"/>
      <c r="AQS31" s="237"/>
      <c r="AQT31" s="237"/>
      <c r="AQU31" s="237"/>
      <c r="AQV31" s="237"/>
      <c r="AQW31" s="237"/>
      <c r="AQX31" s="237"/>
      <c r="AQY31" s="237"/>
      <c r="AQZ31" s="237"/>
      <c r="ARA31" s="237"/>
      <c r="ARB31" s="237"/>
      <c r="ARC31" s="237"/>
      <c r="ARD31" s="237"/>
      <c r="ARE31" s="237"/>
      <c r="ARF31" s="237"/>
      <c r="ARG31" s="237"/>
      <c r="ARH31" s="237"/>
      <c r="ARI31" s="237"/>
      <c r="ARJ31" s="237"/>
      <c r="ARK31" s="237"/>
      <c r="ARL31" s="237"/>
      <c r="ARM31" s="237"/>
      <c r="ARN31" s="237"/>
      <c r="ARO31" s="237"/>
      <c r="ARP31" s="237"/>
      <c r="ARQ31" s="237"/>
      <c r="ARR31" s="237"/>
      <c r="ARS31" s="237"/>
      <c r="ART31" s="237"/>
      <c r="ARU31" s="237"/>
      <c r="ARV31" s="237"/>
      <c r="ARW31" s="237"/>
      <c r="ARX31" s="237"/>
      <c r="ARY31" s="237"/>
      <c r="ARZ31" s="237"/>
      <c r="ASA31" s="237"/>
      <c r="ASB31" s="237"/>
      <c r="ASC31" s="237"/>
      <c r="ASD31" s="237"/>
      <c r="ASE31" s="237"/>
      <c r="ASF31" s="237"/>
      <c r="ASG31" s="237"/>
      <c r="ASH31" s="237"/>
      <c r="ASI31" s="237"/>
      <c r="ASJ31" s="237"/>
      <c r="ASK31" s="237"/>
      <c r="ASL31" s="237"/>
      <c r="ASM31" s="237"/>
      <c r="ASN31" s="237"/>
      <c r="ASO31" s="237"/>
      <c r="ASP31" s="237"/>
      <c r="ASQ31" s="237"/>
      <c r="ASR31" s="237"/>
      <c r="ASS31" s="237"/>
      <c r="AST31" s="237"/>
      <c r="ASU31" s="237"/>
      <c r="ASV31" s="237"/>
      <c r="ASW31" s="237"/>
      <c r="ASX31" s="237"/>
      <c r="ASY31" s="237"/>
      <c r="ASZ31" s="237"/>
      <c r="ATA31" s="237"/>
      <c r="ATB31" s="237"/>
      <c r="ATC31" s="237"/>
      <c r="ATD31" s="237"/>
      <c r="ATE31" s="237"/>
      <c r="ATF31" s="237"/>
      <c r="ATG31" s="237"/>
      <c r="ATH31" s="237"/>
      <c r="ATI31" s="237"/>
      <c r="ATJ31" s="237"/>
      <c r="ATK31" s="237"/>
      <c r="ATL31" s="237"/>
      <c r="ATM31" s="237"/>
      <c r="ATN31" s="237"/>
      <c r="ATO31" s="237"/>
      <c r="ATP31" s="237"/>
      <c r="ATQ31" s="237"/>
      <c r="ATR31" s="237"/>
      <c r="ATS31" s="237"/>
      <c r="ATT31" s="237"/>
      <c r="ATU31" s="237"/>
      <c r="ATV31" s="237"/>
      <c r="ATW31" s="237"/>
      <c r="ATX31" s="237"/>
      <c r="ATY31" s="237"/>
      <c r="ATZ31" s="237"/>
      <c r="AUA31" s="237"/>
      <c r="AUB31" s="237"/>
      <c r="AUC31" s="237"/>
      <c r="AUD31" s="237"/>
      <c r="AUE31" s="237"/>
      <c r="AUF31" s="237"/>
      <c r="AUG31" s="237"/>
      <c r="AUH31" s="237"/>
      <c r="AUI31" s="237"/>
      <c r="AUJ31" s="237"/>
      <c r="AUK31" s="237"/>
      <c r="AUL31" s="237"/>
      <c r="AUM31" s="237"/>
      <c r="AUN31" s="237"/>
      <c r="AUO31" s="237"/>
      <c r="AUP31" s="237"/>
      <c r="AUQ31" s="237"/>
      <c r="AUR31" s="237"/>
      <c r="AUS31" s="237"/>
      <c r="AUT31" s="237"/>
      <c r="AUU31" s="237"/>
      <c r="AUV31" s="237"/>
      <c r="AUW31" s="237"/>
      <c r="AUX31" s="237"/>
      <c r="AUY31" s="237"/>
      <c r="AUZ31" s="237"/>
      <c r="AVA31" s="237"/>
      <c r="AVB31" s="237"/>
      <c r="AVC31" s="237"/>
      <c r="AVD31" s="237"/>
      <c r="AVE31" s="237"/>
      <c r="AVF31" s="237"/>
      <c r="AVG31" s="237"/>
      <c r="AVH31" s="237"/>
      <c r="AVI31" s="237"/>
      <c r="AVJ31" s="237"/>
      <c r="AVK31" s="237"/>
      <c r="AVL31" s="237"/>
      <c r="AVM31" s="237"/>
      <c r="AVN31" s="237"/>
      <c r="AVO31" s="237"/>
      <c r="AVP31" s="237"/>
      <c r="AVQ31" s="237"/>
      <c r="AVR31" s="237"/>
      <c r="AVS31" s="237"/>
      <c r="AVT31" s="237"/>
      <c r="AVU31" s="237"/>
      <c r="AVV31" s="237"/>
      <c r="AVW31" s="237"/>
      <c r="AVX31" s="237"/>
      <c r="AVY31" s="237"/>
      <c r="AVZ31" s="237"/>
      <c r="AWA31" s="237"/>
      <c r="AWB31" s="237"/>
      <c r="AWC31" s="237"/>
      <c r="AWD31" s="237"/>
      <c r="AWE31" s="237"/>
      <c r="AWF31" s="237"/>
      <c r="AWG31" s="237"/>
      <c r="AWH31" s="237"/>
      <c r="AWI31" s="237"/>
      <c r="AWJ31" s="237"/>
      <c r="AWK31" s="237"/>
      <c r="AWL31" s="237"/>
      <c r="AWM31" s="237"/>
      <c r="AWN31" s="237"/>
      <c r="AWO31" s="237"/>
      <c r="AWP31" s="237"/>
      <c r="AWQ31" s="237"/>
      <c r="AWR31" s="237"/>
      <c r="AWS31" s="237"/>
      <c r="AWT31" s="237"/>
      <c r="AWU31" s="237"/>
      <c r="AWV31" s="237"/>
      <c r="AWW31" s="237"/>
      <c r="AWX31" s="237"/>
      <c r="AWY31" s="237"/>
      <c r="AWZ31" s="237"/>
      <c r="AXA31" s="237"/>
      <c r="AXB31" s="237"/>
      <c r="AXC31" s="237"/>
      <c r="AXD31" s="237"/>
      <c r="AXE31" s="237"/>
      <c r="AXF31" s="237"/>
      <c r="AXG31" s="237"/>
      <c r="AXH31" s="237"/>
      <c r="AXI31" s="237"/>
      <c r="AXJ31" s="237"/>
      <c r="AXK31" s="237"/>
      <c r="AXL31" s="237"/>
      <c r="AXM31" s="237"/>
      <c r="AXN31" s="237"/>
      <c r="AXO31" s="237"/>
      <c r="AXP31" s="237"/>
      <c r="AXQ31" s="237"/>
      <c r="AXR31" s="237"/>
      <c r="AXS31" s="237"/>
      <c r="AXT31" s="237"/>
      <c r="AXU31" s="237"/>
      <c r="AXV31" s="237"/>
      <c r="AXW31" s="237"/>
      <c r="AXX31" s="237"/>
      <c r="AXY31" s="237"/>
      <c r="AXZ31" s="237"/>
      <c r="AYA31" s="237"/>
      <c r="AYB31" s="237"/>
      <c r="AYC31" s="237"/>
      <c r="AYD31" s="237"/>
      <c r="AYE31" s="237"/>
      <c r="AYF31" s="237"/>
      <c r="AYG31" s="237"/>
      <c r="AYH31" s="237"/>
      <c r="AYI31" s="237"/>
      <c r="AYJ31" s="237"/>
      <c r="AYK31" s="237"/>
      <c r="AYL31" s="237"/>
      <c r="AYM31" s="237"/>
      <c r="AYN31" s="237"/>
      <c r="AYO31" s="237"/>
      <c r="AYP31" s="237"/>
      <c r="AYQ31" s="237"/>
      <c r="AYR31" s="237"/>
      <c r="AYS31" s="237"/>
      <c r="AYT31" s="237"/>
      <c r="AYU31" s="237"/>
      <c r="AYV31" s="237"/>
      <c r="AYW31" s="237"/>
      <c r="AYX31" s="237"/>
      <c r="AYY31" s="237"/>
      <c r="AYZ31" s="237"/>
      <c r="AZA31" s="237"/>
      <c r="AZB31" s="237"/>
      <c r="AZC31" s="237"/>
      <c r="AZD31" s="237"/>
      <c r="AZE31" s="237"/>
      <c r="AZF31" s="237"/>
      <c r="AZG31" s="237"/>
      <c r="AZH31" s="237"/>
      <c r="AZI31" s="237"/>
      <c r="AZJ31" s="237"/>
      <c r="AZK31" s="237"/>
      <c r="AZL31" s="237"/>
      <c r="AZM31" s="237"/>
      <c r="AZN31" s="237"/>
      <c r="AZO31" s="237"/>
      <c r="AZP31" s="237"/>
      <c r="AZQ31" s="237"/>
      <c r="AZR31" s="237"/>
      <c r="AZS31" s="237"/>
      <c r="AZT31" s="237"/>
      <c r="AZU31" s="237"/>
      <c r="AZV31" s="237"/>
      <c r="AZW31" s="237"/>
      <c r="AZX31" s="237"/>
      <c r="AZY31" s="237"/>
      <c r="AZZ31" s="237"/>
      <c r="BAA31" s="237"/>
      <c r="BAB31" s="237"/>
      <c r="BAC31" s="237"/>
      <c r="BAD31" s="237"/>
      <c r="BAE31" s="237"/>
      <c r="BAF31" s="237"/>
      <c r="BAG31" s="237"/>
      <c r="BAH31" s="237"/>
      <c r="BAI31" s="237"/>
      <c r="BAJ31" s="237"/>
      <c r="BAK31" s="237"/>
      <c r="BAL31" s="237"/>
      <c r="BAM31" s="237"/>
      <c r="BAN31" s="237"/>
      <c r="BAO31" s="237"/>
      <c r="BAP31" s="237"/>
      <c r="BAQ31" s="237"/>
      <c r="BAR31" s="237"/>
      <c r="BAS31" s="237"/>
      <c r="BAT31" s="237"/>
      <c r="BAU31" s="237"/>
      <c r="BAV31" s="237"/>
      <c r="BAW31" s="237"/>
      <c r="BAX31" s="237"/>
      <c r="BAY31" s="237"/>
      <c r="BAZ31" s="237"/>
      <c r="BBA31" s="237"/>
      <c r="BBB31" s="237"/>
      <c r="BBC31" s="237"/>
      <c r="BBD31" s="237"/>
      <c r="BBE31" s="237"/>
      <c r="BBF31" s="237"/>
      <c r="BBG31" s="237"/>
      <c r="BBH31" s="237"/>
      <c r="BBI31" s="237"/>
      <c r="BBJ31" s="237"/>
      <c r="BBK31" s="237"/>
      <c r="BBL31" s="237"/>
      <c r="BBM31" s="237"/>
      <c r="BBN31" s="237"/>
      <c r="BBO31" s="237"/>
      <c r="BBP31" s="237"/>
      <c r="BBQ31" s="237"/>
      <c r="BBR31" s="237"/>
      <c r="BBS31" s="237"/>
      <c r="BBT31" s="237"/>
      <c r="BBU31" s="237"/>
      <c r="BBV31" s="237"/>
      <c r="BBW31" s="237"/>
      <c r="BBX31" s="237"/>
      <c r="BBY31" s="237"/>
      <c r="BBZ31" s="237"/>
      <c r="BCA31" s="237"/>
      <c r="BCB31" s="237"/>
      <c r="BCC31" s="237"/>
      <c r="BCD31" s="237"/>
      <c r="BCE31" s="237"/>
      <c r="BCF31" s="237"/>
      <c r="BCG31" s="237"/>
      <c r="BCH31" s="237"/>
      <c r="BCI31" s="237"/>
      <c r="BCJ31" s="237"/>
      <c r="BCK31" s="237"/>
      <c r="BCL31" s="237"/>
      <c r="BCM31" s="237"/>
      <c r="BCN31" s="237"/>
      <c r="BCO31" s="237"/>
      <c r="BCP31" s="237"/>
      <c r="BCQ31" s="237"/>
      <c r="BCR31" s="237"/>
      <c r="BCS31" s="237"/>
      <c r="BCT31" s="237"/>
      <c r="BCU31" s="237"/>
      <c r="BCV31" s="237"/>
      <c r="BCW31" s="237"/>
      <c r="BCX31" s="237"/>
      <c r="BCY31" s="237"/>
      <c r="BCZ31" s="237"/>
      <c r="BDA31" s="237"/>
      <c r="BDB31" s="237"/>
      <c r="BDC31" s="237"/>
      <c r="BDD31" s="237"/>
      <c r="BDE31" s="237"/>
      <c r="BDF31" s="237"/>
      <c r="BDG31" s="237"/>
      <c r="BDH31" s="237"/>
      <c r="BDI31" s="237"/>
      <c r="BDJ31" s="237"/>
      <c r="BDK31" s="237"/>
      <c r="BDL31" s="237"/>
      <c r="BDM31" s="237"/>
      <c r="BDN31" s="237"/>
      <c r="BDO31" s="237"/>
      <c r="BDP31" s="237"/>
      <c r="BDQ31" s="237"/>
      <c r="BDR31" s="237"/>
      <c r="BDS31" s="237"/>
      <c r="BDT31" s="237"/>
      <c r="BDU31" s="237"/>
      <c r="BDV31" s="237"/>
      <c r="BDW31" s="237"/>
      <c r="BDX31" s="237"/>
      <c r="BDY31" s="237"/>
      <c r="BDZ31" s="237"/>
      <c r="BEA31" s="237"/>
      <c r="BEB31" s="237"/>
      <c r="BEC31" s="237"/>
      <c r="BED31" s="237"/>
      <c r="BEE31" s="237"/>
      <c r="BEF31" s="237"/>
      <c r="BEG31" s="237"/>
      <c r="BEH31" s="237"/>
      <c r="BEI31" s="237"/>
      <c r="BEJ31" s="237"/>
      <c r="BEK31" s="237"/>
      <c r="BEL31" s="237"/>
      <c r="BEM31" s="237"/>
      <c r="BEN31" s="237"/>
      <c r="BEO31" s="237"/>
      <c r="BEP31" s="237"/>
      <c r="BEQ31" s="237"/>
      <c r="BER31" s="237"/>
      <c r="BES31" s="237"/>
      <c r="BET31" s="237"/>
      <c r="BEU31" s="237"/>
      <c r="BEV31" s="237"/>
      <c r="BEW31" s="237"/>
      <c r="BEX31" s="237"/>
      <c r="BEY31" s="237"/>
      <c r="BEZ31" s="237"/>
      <c r="BFA31" s="237"/>
      <c r="BFB31" s="237"/>
      <c r="BFC31" s="237"/>
      <c r="BFD31" s="237"/>
      <c r="BFE31" s="237"/>
      <c r="BFF31" s="237"/>
      <c r="BFG31" s="237"/>
      <c r="BFH31" s="237"/>
      <c r="BFI31" s="237"/>
      <c r="BFJ31" s="237"/>
      <c r="BFK31" s="237"/>
      <c r="BFL31" s="237"/>
      <c r="BFM31" s="237"/>
      <c r="BFN31" s="237"/>
      <c r="BFO31" s="237"/>
      <c r="BFP31" s="237"/>
      <c r="BFQ31" s="237"/>
      <c r="BFR31" s="237"/>
      <c r="BFS31" s="237"/>
      <c r="BFT31" s="237"/>
      <c r="BFU31" s="237"/>
      <c r="BFV31" s="237"/>
      <c r="BFW31" s="237"/>
      <c r="BFX31" s="237"/>
      <c r="BFY31" s="237"/>
      <c r="BFZ31" s="237"/>
      <c r="BGA31" s="237"/>
      <c r="BGB31" s="237"/>
      <c r="BGC31" s="237"/>
      <c r="BGD31" s="237"/>
      <c r="BGE31" s="237"/>
      <c r="BGF31" s="237"/>
      <c r="BGG31" s="237"/>
      <c r="BGH31" s="237"/>
      <c r="BGI31" s="237"/>
      <c r="BGJ31" s="237"/>
      <c r="BGK31" s="237"/>
      <c r="BGL31" s="237"/>
      <c r="BGM31" s="237"/>
      <c r="BGN31" s="237"/>
      <c r="BGO31" s="237"/>
      <c r="BGP31" s="237"/>
      <c r="BGQ31" s="237"/>
      <c r="BGR31" s="237"/>
      <c r="BGS31" s="237"/>
      <c r="BGT31" s="237"/>
      <c r="BGU31" s="237"/>
      <c r="BGV31" s="237"/>
      <c r="BGW31" s="237"/>
      <c r="BGX31" s="237"/>
      <c r="BGY31" s="237"/>
      <c r="BGZ31" s="237"/>
      <c r="BHA31" s="237"/>
      <c r="BHB31" s="237"/>
      <c r="BHC31" s="237"/>
      <c r="BHD31" s="237"/>
      <c r="BHE31" s="237"/>
      <c r="BHF31" s="237"/>
      <c r="BHG31" s="237"/>
      <c r="BHH31" s="237"/>
      <c r="BHI31" s="237"/>
      <c r="BHJ31" s="237"/>
      <c r="BHK31" s="237"/>
      <c r="BHL31" s="237"/>
      <c r="BHM31" s="237"/>
      <c r="BHN31" s="237"/>
      <c r="BHO31" s="237"/>
      <c r="BHP31" s="237"/>
      <c r="BHQ31" s="237"/>
      <c r="BHR31" s="237"/>
      <c r="BHS31" s="237"/>
      <c r="BHT31" s="237"/>
      <c r="BHU31" s="237"/>
      <c r="BHV31" s="237"/>
      <c r="BHW31" s="237"/>
      <c r="BHX31" s="237"/>
      <c r="BHY31" s="237"/>
      <c r="BHZ31" s="237"/>
      <c r="BIA31" s="237"/>
      <c r="BIB31" s="237"/>
      <c r="BIC31" s="237"/>
      <c r="BID31" s="237"/>
      <c r="BIE31" s="237"/>
      <c r="BIF31" s="237"/>
      <c r="BIG31" s="237"/>
      <c r="BIH31" s="237"/>
      <c r="BII31" s="237"/>
      <c r="BIJ31" s="237"/>
      <c r="BIK31" s="237"/>
      <c r="BIL31" s="237"/>
      <c r="BIM31" s="237"/>
      <c r="BIN31" s="237"/>
      <c r="BIO31" s="237"/>
      <c r="BIP31" s="237"/>
      <c r="BIQ31" s="237"/>
      <c r="BIR31" s="237"/>
      <c r="BIS31" s="237"/>
      <c r="BIT31" s="237"/>
      <c r="BIU31" s="237"/>
      <c r="BIV31" s="237"/>
      <c r="BIW31" s="237"/>
      <c r="BIX31" s="237"/>
      <c r="BIY31" s="237"/>
      <c r="BIZ31" s="237"/>
      <c r="BJA31" s="237"/>
      <c r="BJB31" s="237"/>
      <c r="BJC31" s="237"/>
      <c r="BJD31" s="237"/>
      <c r="BJE31" s="237"/>
      <c r="BJF31" s="237"/>
      <c r="BJG31" s="237"/>
      <c r="BJH31" s="237"/>
      <c r="BJI31" s="237"/>
      <c r="BJJ31" s="237"/>
      <c r="BJK31" s="237"/>
      <c r="BJL31" s="237"/>
      <c r="BJM31" s="237"/>
      <c r="BJN31" s="237"/>
      <c r="BJO31" s="237"/>
      <c r="BJP31" s="237"/>
      <c r="BJQ31" s="237"/>
      <c r="BJR31" s="237"/>
      <c r="BJS31" s="237"/>
      <c r="BJT31" s="237"/>
      <c r="BJU31" s="237"/>
      <c r="BJV31" s="237"/>
      <c r="BJW31" s="237"/>
      <c r="BJX31" s="237"/>
      <c r="BJY31" s="237"/>
      <c r="BJZ31" s="237"/>
      <c r="BKA31" s="237"/>
      <c r="BKB31" s="237"/>
      <c r="BKC31" s="237"/>
      <c r="BKD31" s="237"/>
      <c r="BKE31" s="237"/>
      <c r="BKF31" s="237"/>
      <c r="BKG31" s="237"/>
      <c r="BKH31" s="237"/>
      <c r="BKI31" s="237"/>
      <c r="BKJ31" s="237"/>
      <c r="BKK31" s="237"/>
      <c r="BKL31" s="237"/>
      <c r="BKM31" s="237"/>
      <c r="BKN31" s="237"/>
      <c r="BKO31" s="237"/>
      <c r="BKP31" s="237"/>
      <c r="BKQ31" s="237"/>
      <c r="BKR31" s="237"/>
      <c r="BKS31" s="237"/>
      <c r="BKT31" s="237"/>
      <c r="BKU31" s="237"/>
      <c r="BKV31" s="237"/>
      <c r="BKW31" s="237"/>
      <c r="BKX31" s="237"/>
      <c r="BKY31" s="237"/>
      <c r="BKZ31" s="237"/>
      <c r="BLA31" s="237"/>
      <c r="BLB31" s="237"/>
      <c r="BLC31" s="237"/>
      <c r="BLD31" s="237"/>
      <c r="BLE31" s="237"/>
      <c r="BLF31" s="237"/>
      <c r="BLG31" s="237"/>
      <c r="BLH31" s="237"/>
      <c r="BLI31" s="237"/>
      <c r="BLJ31" s="237"/>
      <c r="BLK31" s="237"/>
      <c r="BLL31" s="237"/>
      <c r="BLM31" s="237"/>
      <c r="BLN31" s="237"/>
      <c r="BLO31" s="237"/>
      <c r="BLP31" s="237"/>
      <c r="BLQ31" s="237"/>
      <c r="BLR31" s="237"/>
      <c r="BLS31" s="237"/>
      <c r="BLT31" s="237"/>
      <c r="BLU31" s="237"/>
      <c r="BLV31" s="237"/>
      <c r="BLW31" s="237"/>
      <c r="BLX31" s="237"/>
      <c r="BLY31" s="237"/>
      <c r="BLZ31" s="237"/>
      <c r="BMA31" s="237"/>
      <c r="BMB31" s="237"/>
      <c r="BMC31" s="237"/>
      <c r="BMD31" s="237"/>
      <c r="BME31" s="237"/>
      <c r="BMF31" s="237"/>
      <c r="BMG31" s="237"/>
      <c r="BMH31" s="237"/>
      <c r="BMI31" s="237"/>
      <c r="BMJ31" s="237"/>
      <c r="BMK31" s="237"/>
      <c r="BML31" s="237"/>
      <c r="BMM31" s="237"/>
      <c r="BMN31" s="237"/>
      <c r="BMO31" s="237"/>
      <c r="BMP31" s="237"/>
      <c r="BMQ31" s="237"/>
      <c r="BMR31" s="237"/>
      <c r="BMS31" s="237"/>
      <c r="BMT31" s="237"/>
      <c r="BMU31" s="237"/>
      <c r="BMV31" s="237"/>
      <c r="BMW31" s="237"/>
      <c r="BMX31" s="237"/>
      <c r="BMY31" s="237"/>
      <c r="BMZ31" s="237"/>
      <c r="BNA31" s="237"/>
      <c r="BNB31" s="237"/>
      <c r="BNC31" s="237"/>
      <c r="BND31" s="237"/>
      <c r="BNE31" s="237"/>
      <c r="BNF31" s="237"/>
      <c r="BNG31" s="237"/>
      <c r="BNH31" s="237"/>
      <c r="BNI31" s="237"/>
      <c r="BNJ31" s="237"/>
      <c r="BNK31" s="237"/>
      <c r="BNL31" s="237"/>
      <c r="BNM31" s="237"/>
      <c r="BNN31" s="237"/>
      <c r="BNO31" s="237"/>
      <c r="BNP31" s="237"/>
      <c r="BNQ31" s="237"/>
      <c r="BNR31" s="237"/>
      <c r="BNS31" s="237"/>
      <c r="BNT31" s="237"/>
      <c r="BNU31" s="237"/>
      <c r="BNV31" s="237"/>
      <c r="BNW31" s="237"/>
      <c r="BNX31" s="237"/>
      <c r="BNY31" s="237"/>
      <c r="BNZ31" s="237"/>
      <c r="BOA31" s="237"/>
      <c r="BOB31" s="237"/>
      <c r="BOC31" s="237"/>
      <c r="BOD31" s="237"/>
      <c r="BOE31" s="237"/>
      <c r="BOF31" s="237"/>
      <c r="BOG31" s="237"/>
      <c r="BOH31" s="237"/>
      <c r="BOI31" s="237"/>
      <c r="BOJ31" s="237"/>
      <c r="BOK31" s="237"/>
      <c r="BOL31" s="237"/>
      <c r="BOM31" s="237"/>
      <c r="BON31" s="237"/>
      <c r="BOO31" s="237"/>
      <c r="BOP31" s="237"/>
      <c r="BOQ31" s="237"/>
      <c r="BOR31" s="237"/>
      <c r="BOS31" s="237"/>
      <c r="BOT31" s="237"/>
      <c r="BOU31" s="237"/>
      <c r="BOV31" s="237"/>
      <c r="BOW31" s="237"/>
      <c r="BOX31" s="237"/>
      <c r="BOY31" s="237"/>
      <c r="BOZ31" s="237"/>
      <c r="BPA31" s="237"/>
      <c r="BPB31" s="237"/>
      <c r="BPC31" s="237"/>
      <c r="BPD31" s="237"/>
      <c r="BPE31" s="237"/>
      <c r="BPF31" s="237"/>
      <c r="BPG31" s="237"/>
      <c r="BPH31" s="237"/>
      <c r="BPI31" s="237"/>
      <c r="BPJ31" s="237"/>
      <c r="BPK31" s="237"/>
      <c r="BPL31" s="237"/>
      <c r="BPM31" s="237"/>
      <c r="BPN31" s="237"/>
      <c r="BPO31" s="237"/>
      <c r="BPP31" s="237"/>
      <c r="BPQ31" s="237"/>
      <c r="BPR31" s="237"/>
      <c r="BPS31" s="237"/>
      <c r="BPT31" s="237"/>
      <c r="BPU31" s="237"/>
      <c r="BPV31" s="237"/>
      <c r="BPW31" s="237"/>
      <c r="BPX31" s="237"/>
      <c r="BPY31" s="237"/>
      <c r="BPZ31" s="237"/>
      <c r="BQA31" s="237"/>
      <c r="BQB31" s="237"/>
      <c r="BQC31" s="237"/>
      <c r="BQD31" s="237"/>
      <c r="BQE31" s="237"/>
      <c r="BQF31" s="237"/>
      <c r="BQG31" s="237"/>
      <c r="BQH31" s="237"/>
      <c r="BQI31" s="237"/>
      <c r="BQJ31" s="237"/>
      <c r="BQK31" s="237"/>
      <c r="BQL31" s="237"/>
      <c r="BQM31" s="237"/>
      <c r="BQN31" s="237"/>
      <c r="BQO31" s="237"/>
      <c r="BQP31" s="237"/>
      <c r="BQQ31" s="237"/>
      <c r="BQR31" s="237"/>
      <c r="BQS31" s="237"/>
      <c r="BQT31" s="237"/>
      <c r="BQU31" s="237"/>
      <c r="BQV31" s="237"/>
      <c r="BQW31" s="237"/>
      <c r="BQX31" s="237"/>
      <c r="BQY31" s="237"/>
      <c r="BQZ31" s="237"/>
      <c r="BRA31" s="237"/>
      <c r="BRB31" s="237"/>
      <c r="BRC31" s="237"/>
      <c r="BRD31" s="237"/>
      <c r="BRE31" s="237"/>
      <c r="BRF31" s="237"/>
      <c r="BRG31" s="237"/>
      <c r="BRH31" s="237"/>
      <c r="BRI31" s="237"/>
      <c r="BRJ31" s="237"/>
      <c r="BRK31" s="237"/>
      <c r="BRL31" s="237"/>
      <c r="BRM31" s="237"/>
      <c r="BRN31" s="237"/>
      <c r="BRO31" s="237"/>
      <c r="BRP31" s="237"/>
      <c r="BRQ31" s="237"/>
      <c r="BRR31" s="237"/>
      <c r="BRS31" s="237"/>
      <c r="BRT31" s="237"/>
      <c r="BRU31" s="237"/>
      <c r="BRV31" s="237"/>
      <c r="BRW31" s="237"/>
      <c r="BRX31" s="237"/>
      <c r="BRY31" s="237"/>
      <c r="BRZ31" s="237"/>
      <c r="BSA31" s="237"/>
      <c r="BSB31" s="237"/>
      <c r="BSC31" s="237"/>
      <c r="BSD31" s="237"/>
      <c r="BSE31" s="237"/>
      <c r="BSF31" s="237"/>
      <c r="BSG31" s="237"/>
      <c r="BSH31" s="237"/>
      <c r="BSI31" s="237"/>
      <c r="BSJ31" s="237"/>
      <c r="BSK31" s="237"/>
      <c r="BSL31" s="237"/>
      <c r="BSM31" s="237"/>
      <c r="BSN31" s="237"/>
      <c r="BSO31" s="237"/>
      <c r="BSP31" s="237"/>
      <c r="BSQ31" s="237"/>
      <c r="BSR31" s="237"/>
      <c r="BSS31" s="237"/>
      <c r="BST31" s="237"/>
      <c r="BSU31" s="237"/>
      <c r="BSV31" s="237"/>
      <c r="BSW31" s="237"/>
      <c r="BSX31" s="237"/>
      <c r="BSY31" s="237"/>
      <c r="BSZ31" s="237"/>
      <c r="BTA31" s="237"/>
      <c r="BTB31" s="237"/>
      <c r="BTC31" s="237"/>
      <c r="BTD31" s="237"/>
      <c r="BTE31" s="237"/>
      <c r="BTF31" s="237"/>
      <c r="BTG31" s="237"/>
      <c r="BTH31" s="237"/>
      <c r="BTI31" s="237"/>
      <c r="BTJ31" s="237"/>
      <c r="BTK31" s="237"/>
      <c r="BTL31" s="237"/>
      <c r="BTM31" s="237"/>
      <c r="BTN31" s="237"/>
      <c r="BTO31" s="237"/>
      <c r="BTP31" s="237"/>
      <c r="BTQ31" s="237"/>
      <c r="BTR31" s="237"/>
      <c r="BTS31" s="237"/>
      <c r="BTT31" s="237"/>
      <c r="BTU31" s="237"/>
      <c r="BTV31" s="237"/>
      <c r="BTW31" s="237"/>
      <c r="BTX31" s="237"/>
      <c r="BTY31" s="237"/>
      <c r="BTZ31" s="237"/>
      <c r="BUA31" s="237"/>
      <c r="BUB31" s="237"/>
      <c r="BUC31" s="237"/>
      <c r="BUD31" s="237"/>
      <c r="BUE31" s="237"/>
      <c r="BUF31" s="237"/>
      <c r="BUG31" s="237"/>
      <c r="BUH31" s="237"/>
      <c r="BUI31" s="237"/>
      <c r="BUJ31" s="237"/>
      <c r="BUK31" s="237"/>
      <c r="BUL31" s="237"/>
      <c r="BUM31" s="237"/>
      <c r="BUN31" s="237"/>
      <c r="BUO31" s="237"/>
      <c r="BUP31" s="237"/>
      <c r="BUQ31" s="237"/>
      <c r="BUR31" s="237"/>
      <c r="BUS31" s="237"/>
      <c r="BUT31" s="237"/>
      <c r="BUU31" s="237"/>
      <c r="BUV31" s="237"/>
      <c r="BUW31" s="237"/>
      <c r="BUX31" s="237"/>
      <c r="BUY31" s="237"/>
      <c r="BUZ31" s="237"/>
      <c r="BVA31" s="237"/>
      <c r="BVB31" s="237"/>
      <c r="BVC31" s="237"/>
      <c r="BVD31" s="237"/>
      <c r="BVE31" s="237"/>
      <c r="BVF31" s="237"/>
      <c r="BVG31" s="237"/>
      <c r="BVH31" s="237"/>
      <c r="BVI31" s="237"/>
      <c r="BVJ31" s="237"/>
      <c r="BVK31" s="237"/>
      <c r="BVL31" s="237"/>
      <c r="BVM31" s="237"/>
      <c r="BVN31" s="237"/>
      <c r="BVO31" s="237"/>
      <c r="BVP31" s="237"/>
      <c r="BVQ31" s="237"/>
      <c r="BVR31" s="237"/>
      <c r="BVS31" s="237"/>
      <c r="BVT31" s="237"/>
      <c r="BVU31" s="237"/>
      <c r="BVV31" s="237"/>
      <c r="BVW31" s="237"/>
      <c r="BVX31" s="237"/>
      <c r="BVY31" s="237"/>
      <c r="BVZ31" s="237"/>
      <c r="BWA31" s="237"/>
      <c r="BWB31" s="237"/>
      <c r="BWC31" s="237"/>
      <c r="BWD31" s="237"/>
      <c r="BWE31" s="237"/>
      <c r="BWF31" s="237"/>
      <c r="BWG31" s="237"/>
      <c r="BWH31" s="237"/>
      <c r="BWI31" s="237"/>
      <c r="BWJ31" s="237"/>
      <c r="BWK31" s="237"/>
      <c r="BWL31" s="237"/>
      <c r="BWM31" s="237"/>
      <c r="BWN31" s="237"/>
      <c r="BWO31" s="237"/>
      <c r="BWP31" s="237"/>
      <c r="BWQ31" s="237"/>
      <c r="BWR31" s="237"/>
      <c r="BWS31" s="237"/>
      <c r="BWT31" s="237"/>
      <c r="BWU31" s="237"/>
      <c r="BWV31" s="237"/>
      <c r="BWW31" s="237"/>
      <c r="BWX31" s="237"/>
      <c r="BWY31" s="237"/>
      <c r="BWZ31" s="237"/>
      <c r="BXA31" s="237"/>
      <c r="BXB31" s="237"/>
      <c r="BXC31" s="237"/>
      <c r="BXD31" s="237"/>
      <c r="BXE31" s="237"/>
      <c r="BXF31" s="237"/>
      <c r="BXG31" s="237"/>
      <c r="BXH31" s="237"/>
      <c r="BXI31" s="237"/>
      <c r="BXJ31" s="237"/>
      <c r="BXK31" s="237"/>
      <c r="BXL31" s="237"/>
      <c r="BXM31" s="237"/>
      <c r="BXN31" s="237"/>
      <c r="BXO31" s="237"/>
      <c r="BXP31" s="237"/>
      <c r="BXQ31" s="237"/>
      <c r="BXR31" s="237"/>
      <c r="BXS31" s="237"/>
      <c r="BXT31" s="237"/>
      <c r="BXU31" s="237"/>
      <c r="BXV31" s="237"/>
      <c r="BXW31" s="237"/>
      <c r="BXX31" s="237"/>
      <c r="BXY31" s="237"/>
      <c r="BXZ31" s="237"/>
      <c r="BYA31" s="237"/>
      <c r="BYB31" s="237"/>
      <c r="BYC31" s="237"/>
      <c r="BYD31" s="237"/>
      <c r="BYE31" s="237"/>
      <c r="BYF31" s="237"/>
      <c r="BYG31" s="237"/>
      <c r="BYH31" s="237"/>
      <c r="BYI31" s="237"/>
      <c r="BYJ31" s="237"/>
      <c r="BYK31" s="237"/>
      <c r="BYL31" s="237"/>
      <c r="BYM31" s="237"/>
      <c r="BYN31" s="237"/>
      <c r="BYO31" s="237"/>
      <c r="BYP31" s="237"/>
      <c r="BYQ31" s="237"/>
      <c r="BYR31" s="237"/>
      <c r="BYS31" s="237"/>
      <c r="BYT31" s="237"/>
      <c r="BYU31" s="237"/>
      <c r="BYV31" s="237"/>
      <c r="BYW31" s="237"/>
      <c r="BYX31" s="237"/>
      <c r="BYY31" s="237"/>
      <c r="BYZ31" s="237"/>
      <c r="BZA31" s="237"/>
      <c r="BZB31" s="237"/>
      <c r="BZC31" s="237"/>
      <c r="BZD31" s="237"/>
      <c r="BZE31" s="237"/>
      <c r="BZF31" s="237"/>
      <c r="BZG31" s="237"/>
      <c r="BZH31" s="237"/>
      <c r="BZI31" s="237"/>
      <c r="BZJ31" s="237"/>
      <c r="BZK31" s="237"/>
      <c r="BZL31" s="237"/>
      <c r="BZM31" s="237"/>
      <c r="BZN31" s="237"/>
      <c r="BZO31" s="237"/>
      <c r="BZP31" s="237"/>
      <c r="BZQ31" s="237"/>
      <c r="BZR31" s="237"/>
      <c r="BZS31" s="237"/>
      <c r="BZT31" s="237"/>
      <c r="BZU31" s="237"/>
      <c r="BZV31" s="237"/>
      <c r="BZW31" s="237"/>
      <c r="BZX31" s="237"/>
      <c r="BZY31" s="237"/>
      <c r="BZZ31" s="237"/>
      <c r="CAA31" s="237"/>
      <c r="CAB31" s="237"/>
      <c r="CAC31" s="237"/>
      <c r="CAD31" s="237"/>
      <c r="CAE31" s="237"/>
      <c r="CAF31" s="237"/>
      <c r="CAG31" s="237"/>
      <c r="CAH31" s="237"/>
      <c r="CAI31" s="237"/>
      <c r="CAJ31" s="237"/>
      <c r="CAK31" s="237"/>
      <c r="CAL31" s="237"/>
      <c r="CAM31" s="237"/>
      <c r="CAN31" s="237"/>
      <c r="CAO31" s="237"/>
      <c r="CAP31" s="237"/>
      <c r="CAQ31" s="237"/>
      <c r="CAR31" s="237"/>
      <c r="CAS31" s="237"/>
      <c r="CAT31" s="237"/>
      <c r="CAU31" s="237"/>
      <c r="CAV31" s="237"/>
      <c r="CAW31" s="237"/>
      <c r="CAX31" s="237"/>
      <c r="CAY31" s="237"/>
      <c r="CAZ31" s="237"/>
      <c r="CBA31" s="237"/>
      <c r="CBB31" s="237"/>
      <c r="CBC31" s="237"/>
      <c r="CBD31" s="237"/>
      <c r="CBE31" s="237"/>
      <c r="CBF31" s="237"/>
      <c r="CBG31" s="237"/>
      <c r="CBH31" s="237"/>
      <c r="CBI31" s="237"/>
      <c r="CBJ31" s="237"/>
      <c r="CBK31" s="237"/>
      <c r="CBL31" s="237"/>
      <c r="CBM31" s="237"/>
      <c r="CBN31" s="237"/>
      <c r="CBO31" s="237"/>
      <c r="CBP31" s="237"/>
      <c r="CBQ31" s="237"/>
      <c r="CBR31" s="237"/>
      <c r="CBS31" s="237"/>
      <c r="CBT31" s="237"/>
      <c r="CBU31" s="237"/>
      <c r="CBV31" s="237"/>
      <c r="CBW31" s="237"/>
      <c r="CBX31" s="237"/>
      <c r="CBY31" s="237"/>
      <c r="CBZ31" s="237"/>
      <c r="CCA31" s="237"/>
      <c r="CCB31" s="237"/>
      <c r="CCC31" s="237"/>
      <c r="CCD31" s="237"/>
      <c r="CCE31" s="237"/>
      <c r="CCF31" s="237"/>
      <c r="CCG31" s="237"/>
      <c r="CCH31" s="237"/>
      <c r="CCI31" s="237"/>
      <c r="CCJ31" s="237"/>
      <c r="CCK31" s="237"/>
      <c r="CCL31" s="237"/>
      <c r="CCM31" s="237"/>
      <c r="CCN31" s="237"/>
      <c r="CCO31" s="237"/>
      <c r="CCP31" s="237"/>
      <c r="CCQ31" s="237"/>
      <c r="CCR31" s="237"/>
      <c r="CCS31" s="237"/>
      <c r="CCT31" s="237"/>
      <c r="CCU31" s="237"/>
      <c r="CCV31" s="237"/>
      <c r="CCW31" s="237"/>
      <c r="CCX31" s="237"/>
      <c r="CCY31" s="237"/>
      <c r="CCZ31" s="237"/>
      <c r="CDA31" s="237"/>
      <c r="CDB31" s="237"/>
      <c r="CDC31" s="237"/>
      <c r="CDD31" s="237"/>
      <c r="CDE31" s="237"/>
      <c r="CDF31" s="237"/>
      <c r="CDG31" s="237"/>
      <c r="CDH31" s="237"/>
      <c r="CDI31" s="237"/>
      <c r="CDJ31" s="237"/>
      <c r="CDK31" s="237"/>
      <c r="CDL31" s="237"/>
      <c r="CDM31" s="237"/>
      <c r="CDN31" s="237"/>
      <c r="CDO31" s="237"/>
      <c r="CDP31" s="237"/>
      <c r="CDQ31" s="237"/>
      <c r="CDR31" s="237"/>
      <c r="CDS31" s="237"/>
      <c r="CDT31" s="237"/>
      <c r="CDU31" s="237"/>
      <c r="CDV31" s="237"/>
      <c r="CDW31" s="237"/>
      <c r="CDX31" s="237"/>
      <c r="CDY31" s="237"/>
      <c r="CDZ31" s="237"/>
      <c r="CEA31" s="237"/>
      <c r="CEB31" s="237"/>
      <c r="CEC31" s="237"/>
      <c r="CED31" s="237"/>
      <c r="CEE31" s="237"/>
      <c r="CEF31" s="237"/>
      <c r="CEG31" s="237"/>
      <c r="CEH31" s="237"/>
      <c r="CEI31" s="237"/>
      <c r="CEJ31" s="237"/>
      <c r="CEK31" s="237"/>
      <c r="CEL31" s="237"/>
      <c r="CEM31" s="237"/>
      <c r="CEN31" s="237"/>
      <c r="CEO31" s="237"/>
      <c r="CEP31" s="237"/>
      <c r="CEQ31" s="237"/>
      <c r="CER31" s="237"/>
      <c r="CES31" s="237"/>
      <c r="CET31" s="237"/>
      <c r="CEU31" s="237"/>
      <c r="CEV31" s="237"/>
      <c r="CEW31" s="237"/>
      <c r="CEX31" s="237"/>
      <c r="CEY31" s="237"/>
      <c r="CEZ31" s="237"/>
      <c r="CFA31" s="237"/>
      <c r="CFB31" s="237"/>
      <c r="CFC31" s="237"/>
      <c r="CFD31" s="237"/>
      <c r="CFE31" s="237"/>
      <c r="CFF31" s="237"/>
      <c r="CFG31" s="237"/>
      <c r="CFH31" s="237"/>
      <c r="CFI31" s="237"/>
      <c r="CFJ31" s="237"/>
      <c r="CFK31" s="237"/>
      <c r="CFL31" s="237"/>
      <c r="CFM31" s="237"/>
      <c r="CFN31" s="237"/>
      <c r="CFO31" s="237"/>
      <c r="CFP31" s="237"/>
      <c r="CFQ31" s="237"/>
      <c r="CFR31" s="237"/>
      <c r="CFS31" s="237"/>
      <c r="CFT31" s="237"/>
      <c r="CFU31" s="237"/>
      <c r="CFV31" s="237"/>
      <c r="CFW31" s="237"/>
      <c r="CFX31" s="237"/>
      <c r="CFY31" s="237"/>
      <c r="CFZ31" s="237"/>
      <c r="CGA31" s="237"/>
      <c r="CGB31" s="237"/>
      <c r="CGC31" s="237"/>
      <c r="CGD31" s="237"/>
      <c r="CGE31" s="237"/>
      <c r="CGF31" s="237"/>
      <c r="CGG31" s="237"/>
      <c r="CGH31" s="237"/>
      <c r="CGI31" s="237"/>
      <c r="CGJ31" s="237"/>
      <c r="CGK31" s="237"/>
      <c r="CGL31" s="237"/>
      <c r="CGM31" s="237"/>
      <c r="CGN31" s="237"/>
      <c r="CGO31" s="237"/>
      <c r="CGP31" s="237"/>
      <c r="CGQ31" s="237"/>
      <c r="CGR31" s="237"/>
      <c r="CGS31" s="237"/>
      <c r="CGT31" s="237"/>
      <c r="CGU31" s="237"/>
      <c r="CGV31" s="237"/>
      <c r="CGW31" s="237"/>
      <c r="CGX31" s="237"/>
      <c r="CGY31" s="237"/>
      <c r="CGZ31" s="237"/>
      <c r="CHA31" s="237"/>
      <c r="CHB31" s="237"/>
      <c r="CHC31" s="237"/>
      <c r="CHD31" s="237"/>
      <c r="CHE31" s="237"/>
      <c r="CHF31" s="237"/>
      <c r="CHG31" s="237"/>
      <c r="CHH31" s="237"/>
      <c r="CHI31" s="237"/>
      <c r="CHJ31" s="237"/>
      <c r="CHK31" s="237"/>
      <c r="CHL31" s="237"/>
      <c r="CHM31" s="237"/>
      <c r="CHN31" s="237"/>
      <c r="CHO31" s="237"/>
      <c r="CHP31" s="237"/>
      <c r="CHQ31" s="237"/>
      <c r="CHR31" s="237"/>
      <c r="CHS31" s="237"/>
      <c r="CHT31" s="237"/>
      <c r="CHU31" s="237"/>
      <c r="CHV31" s="237"/>
      <c r="CHW31" s="237"/>
      <c r="CHX31" s="237"/>
      <c r="CHY31" s="237"/>
      <c r="CHZ31" s="237"/>
      <c r="CIA31" s="237"/>
      <c r="CIB31" s="237"/>
      <c r="CIC31" s="237"/>
      <c r="CID31" s="237"/>
      <c r="CIE31" s="237"/>
      <c r="CIF31" s="237"/>
      <c r="CIG31" s="237"/>
      <c r="CIH31" s="237"/>
      <c r="CII31" s="237"/>
      <c r="CIJ31" s="237"/>
      <c r="CIK31" s="237"/>
      <c r="CIL31" s="237"/>
      <c r="CIM31" s="237"/>
      <c r="CIN31" s="237"/>
      <c r="CIO31" s="237"/>
      <c r="CIP31" s="237"/>
      <c r="CIQ31" s="237"/>
      <c r="CIR31" s="237"/>
      <c r="CIS31" s="237"/>
      <c r="CIT31" s="237"/>
      <c r="CIU31" s="237"/>
      <c r="CIV31" s="237"/>
      <c r="CIW31" s="237"/>
      <c r="CIX31" s="237"/>
      <c r="CIY31" s="237"/>
      <c r="CIZ31" s="237"/>
      <c r="CJA31" s="237"/>
      <c r="CJB31" s="237"/>
      <c r="CJC31" s="237"/>
      <c r="CJD31" s="237"/>
      <c r="CJE31" s="237"/>
      <c r="CJF31" s="237"/>
      <c r="CJG31" s="237"/>
      <c r="CJH31" s="237"/>
      <c r="CJI31" s="237"/>
      <c r="CJJ31" s="237"/>
      <c r="CJK31" s="237"/>
      <c r="CJL31" s="237"/>
      <c r="CJM31" s="237"/>
      <c r="CJN31" s="237"/>
      <c r="CJO31" s="237"/>
      <c r="CJP31" s="237"/>
      <c r="CJQ31" s="237"/>
      <c r="CJR31" s="237"/>
      <c r="CJS31" s="237"/>
      <c r="CJT31" s="237"/>
      <c r="CJU31" s="237"/>
      <c r="CJV31" s="237"/>
      <c r="CJW31" s="237"/>
      <c r="CJX31" s="237"/>
      <c r="CJY31" s="237"/>
      <c r="CJZ31" s="237"/>
      <c r="CKA31" s="237"/>
      <c r="CKB31" s="237"/>
      <c r="CKC31" s="237"/>
      <c r="CKD31" s="237"/>
      <c r="CKE31" s="237"/>
      <c r="CKF31" s="237"/>
      <c r="CKG31" s="237"/>
      <c r="CKH31" s="237"/>
      <c r="CKI31" s="237"/>
      <c r="CKJ31" s="237"/>
      <c r="CKK31" s="237"/>
      <c r="CKL31" s="237"/>
      <c r="CKM31" s="237"/>
      <c r="CKN31" s="237"/>
      <c r="CKO31" s="237"/>
      <c r="CKP31" s="237"/>
      <c r="CKQ31" s="237"/>
      <c r="CKR31" s="237"/>
      <c r="CKS31" s="237"/>
      <c r="CKT31" s="237"/>
      <c r="CKU31" s="237"/>
      <c r="CKV31" s="237"/>
      <c r="CKW31" s="237"/>
      <c r="CKX31" s="237"/>
      <c r="CKY31" s="237"/>
      <c r="CKZ31" s="237"/>
      <c r="CLA31" s="237"/>
      <c r="CLB31" s="237"/>
      <c r="CLC31" s="237"/>
      <c r="CLD31" s="237"/>
      <c r="CLE31" s="237"/>
      <c r="CLF31" s="237"/>
      <c r="CLG31" s="237"/>
      <c r="CLH31" s="237"/>
      <c r="CLI31" s="237"/>
      <c r="CLJ31" s="237"/>
      <c r="CLK31" s="237"/>
      <c r="CLL31" s="237"/>
      <c r="CLM31" s="237"/>
      <c r="CLN31" s="237"/>
      <c r="CLO31" s="237"/>
      <c r="CLP31" s="237"/>
      <c r="CLQ31" s="237"/>
      <c r="CLR31" s="237"/>
      <c r="CLS31" s="237"/>
      <c r="CLT31" s="237"/>
      <c r="CLU31" s="237"/>
      <c r="CLV31" s="237"/>
      <c r="CLW31" s="237"/>
      <c r="CLX31" s="237"/>
      <c r="CLY31" s="237"/>
      <c r="CLZ31" s="237"/>
      <c r="CMA31" s="237"/>
      <c r="CMB31" s="237"/>
      <c r="CMC31" s="237"/>
      <c r="CMD31" s="237"/>
      <c r="CME31" s="237"/>
      <c r="CMF31" s="237"/>
      <c r="CMG31" s="237"/>
      <c r="CMH31" s="237"/>
      <c r="CMI31" s="237"/>
      <c r="CMJ31" s="237"/>
      <c r="CMK31" s="237"/>
      <c r="CML31" s="237"/>
      <c r="CMM31" s="237"/>
      <c r="CMN31" s="237"/>
      <c r="CMO31" s="237"/>
      <c r="CMP31" s="237"/>
      <c r="CMQ31" s="237"/>
      <c r="CMR31" s="237"/>
      <c r="CMS31" s="237"/>
      <c r="CMT31" s="237"/>
      <c r="CMU31" s="237"/>
      <c r="CMV31" s="237"/>
      <c r="CMW31" s="237"/>
      <c r="CMX31" s="237"/>
      <c r="CMY31" s="237"/>
      <c r="CMZ31" s="237"/>
      <c r="CNA31" s="237"/>
      <c r="CNB31" s="237"/>
      <c r="CNC31" s="237"/>
      <c r="CND31" s="237"/>
      <c r="CNE31" s="237"/>
      <c r="CNF31" s="237"/>
      <c r="CNG31" s="237"/>
      <c r="CNH31" s="237"/>
      <c r="CNI31" s="237"/>
      <c r="CNJ31" s="237"/>
      <c r="CNK31" s="237"/>
      <c r="CNL31" s="237"/>
      <c r="CNM31" s="237"/>
      <c r="CNN31" s="237"/>
      <c r="CNO31" s="237"/>
      <c r="CNP31" s="237"/>
      <c r="CNQ31" s="237"/>
      <c r="CNR31" s="237"/>
      <c r="CNS31" s="237"/>
      <c r="CNT31" s="237"/>
      <c r="CNU31" s="237"/>
      <c r="CNV31" s="237"/>
      <c r="CNW31" s="237"/>
      <c r="CNX31" s="237"/>
      <c r="CNY31" s="237"/>
      <c r="CNZ31" s="237"/>
      <c r="COA31" s="237"/>
      <c r="COB31" s="237"/>
      <c r="COC31" s="237"/>
      <c r="COD31" s="237"/>
      <c r="COE31" s="237"/>
      <c r="COF31" s="237"/>
      <c r="COG31" s="237"/>
      <c r="COH31" s="237"/>
      <c r="COI31" s="237"/>
      <c r="COJ31" s="237"/>
      <c r="COK31" s="237"/>
      <c r="COL31" s="237"/>
      <c r="COM31" s="237"/>
      <c r="CON31" s="237"/>
      <c r="COO31" s="237"/>
      <c r="COP31" s="237"/>
      <c r="COQ31" s="237"/>
      <c r="COR31" s="237"/>
      <c r="COS31" s="237"/>
      <c r="COT31" s="237"/>
      <c r="COU31" s="237"/>
      <c r="COV31" s="237"/>
      <c r="COW31" s="237"/>
      <c r="COX31" s="237"/>
      <c r="COY31" s="237"/>
      <c r="COZ31" s="237"/>
      <c r="CPA31" s="237"/>
      <c r="CPB31" s="237"/>
      <c r="CPC31" s="237"/>
      <c r="CPD31" s="237"/>
      <c r="CPE31" s="237"/>
      <c r="CPF31" s="237"/>
      <c r="CPG31" s="237"/>
      <c r="CPH31" s="237"/>
      <c r="CPI31" s="237"/>
      <c r="CPJ31" s="237"/>
      <c r="CPK31" s="237"/>
      <c r="CPL31" s="237"/>
      <c r="CPM31" s="237"/>
      <c r="CPN31" s="237"/>
      <c r="CPO31" s="237"/>
      <c r="CPP31" s="237"/>
      <c r="CPQ31" s="237"/>
      <c r="CPR31" s="237"/>
      <c r="CPS31" s="237"/>
      <c r="CPT31" s="237"/>
      <c r="CPU31" s="237"/>
      <c r="CPV31" s="237"/>
      <c r="CPW31" s="237"/>
      <c r="CPX31" s="237"/>
      <c r="CPY31" s="237"/>
      <c r="CPZ31" s="237"/>
      <c r="CQA31" s="237"/>
      <c r="CQB31" s="237"/>
      <c r="CQC31" s="237"/>
      <c r="CQD31" s="237"/>
      <c r="CQE31" s="237"/>
      <c r="CQF31" s="237"/>
      <c r="CQG31" s="237"/>
      <c r="CQH31" s="237"/>
      <c r="CQI31" s="237"/>
      <c r="CQJ31" s="237"/>
      <c r="CQK31" s="237"/>
      <c r="CQL31" s="237"/>
      <c r="CQM31" s="237"/>
      <c r="CQN31" s="237"/>
      <c r="CQO31" s="237"/>
      <c r="CQP31" s="237"/>
      <c r="CQQ31" s="237"/>
      <c r="CQR31" s="237"/>
      <c r="CQS31" s="237"/>
      <c r="CQT31" s="237"/>
      <c r="CQU31" s="237"/>
      <c r="CQV31" s="237"/>
      <c r="CQW31" s="237"/>
      <c r="CQX31" s="237"/>
      <c r="CQY31" s="237"/>
      <c r="CQZ31" s="237"/>
      <c r="CRA31" s="237"/>
      <c r="CRB31" s="237"/>
      <c r="CRC31" s="237"/>
      <c r="CRD31" s="237"/>
      <c r="CRE31" s="237"/>
      <c r="CRF31" s="237"/>
      <c r="CRG31" s="237"/>
      <c r="CRH31" s="237"/>
      <c r="CRI31" s="237"/>
      <c r="CRJ31" s="237"/>
      <c r="CRK31" s="237"/>
      <c r="CRL31" s="237"/>
      <c r="CRM31" s="237"/>
      <c r="CRN31" s="237"/>
      <c r="CRO31" s="237"/>
      <c r="CRP31" s="237"/>
      <c r="CRQ31" s="237"/>
      <c r="CRR31" s="237"/>
      <c r="CRS31" s="237"/>
      <c r="CRT31" s="237"/>
      <c r="CRU31" s="237"/>
      <c r="CRV31" s="237"/>
      <c r="CRW31" s="237"/>
      <c r="CRX31" s="237"/>
      <c r="CRY31" s="237"/>
      <c r="CRZ31" s="237"/>
      <c r="CSA31" s="237"/>
      <c r="CSB31" s="237"/>
      <c r="CSC31" s="237"/>
      <c r="CSD31" s="237"/>
      <c r="CSE31" s="237"/>
      <c r="CSF31" s="237"/>
      <c r="CSG31" s="237"/>
      <c r="CSH31" s="237"/>
      <c r="CSI31" s="237"/>
      <c r="CSJ31" s="237"/>
      <c r="CSK31" s="237"/>
      <c r="CSL31" s="237"/>
      <c r="CSM31" s="237"/>
      <c r="CSN31" s="237"/>
      <c r="CSO31" s="237"/>
      <c r="CSP31" s="237"/>
      <c r="CSQ31" s="237"/>
      <c r="CSR31" s="237"/>
      <c r="CSS31" s="237"/>
      <c r="CST31" s="237"/>
      <c r="CSU31" s="237"/>
      <c r="CSV31" s="237"/>
      <c r="CSW31" s="237"/>
      <c r="CSX31" s="237"/>
      <c r="CSY31" s="237"/>
      <c r="CSZ31" s="237"/>
      <c r="CTA31" s="237"/>
      <c r="CTB31" s="237"/>
      <c r="CTC31" s="237"/>
      <c r="CTD31" s="237"/>
      <c r="CTE31" s="237"/>
      <c r="CTF31" s="237"/>
      <c r="CTG31" s="237"/>
      <c r="CTH31" s="237"/>
      <c r="CTI31" s="237"/>
      <c r="CTJ31" s="237"/>
      <c r="CTK31" s="237"/>
      <c r="CTL31" s="237"/>
      <c r="CTM31" s="237"/>
      <c r="CTN31" s="237"/>
      <c r="CTO31" s="237"/>
      <c r="CTP31" s="237"/>
      <c r="CTQ31" s="237"/>
      <c r="CTR31" s="237"/>
      <c r="CTS31" s="237"/>
      <c r="CTT31" s="237"/>
      <c r="CTU31" s="237"/>
      <c r="CTV31" s="237"/>
      <c r="CTW31" s="237"/>
      <c r="CTX31" s="237"/>
      <c r="CTY31" s="237"/>
      <c r="CTZ31" s="237"/>
      <c r="CUA31" s="237"/>
      <c r="CUB31" s="237"/>
      <c r="CUC31" s="237"/>
      <c r="CUD31" s="237"/>
      <c r="CUE31" s="237"/>
      <c r="CUF31" s="237"/>
      <c r="CUG31" s="237"/>
      <c r="CUH31" s="237"/>
      <c r="CUI31" s="237"/>
      <c r="CUJ31" s="237"/>
      <c r="CUK31" s="237"/>
      <c r="CUL31" s="237"/>
      <c r="CUM31" s="237"/>
      <c r="CUN31" s="237"/>
      <c r="CUO31" s="237"/>
      <c r="CUP31" s="237"/>
      <c r="CUQ31" s="237"/>
      <c r="CUR31" s="237"/>
      <c r="CUS31" s="237"/>
      <c r="CUT31" s="237"/>
      <c r="CUU31" s="237"/>
      <c r="CUV31" s="237"/>
      <c r="CUW31" s="237"/>
      <c r="CUX31" s="237"/>
      <c r="CUY31" s="237"/>
      <c r="CUZ31" s="237"/>
      <c r="CVA31" s="237"/>
      <c r="CVB31" s="237"/>
      <c r="CVC31" s="237"/>
      <c r="CVD31" s="237"/>
      <c r="CVE31" s="237"/>
      <c r="CVF31" s="237"/>
      <c r="CVG31" s="237"/>
      <c r="CVH31" s="237"/>
      <c r="CVI31" s="237"/>
      <c r="CVJ31" s="237"/>
      <c r="CVK31" s="237"/>
      <c r="CVL31" s="237"/>
      <c r="CVM31" s="237"/>
      <c r="CVN31" s="237"/>
      <c r="CVO31" s="237"/>
      <c r="CVP31" s="237"/>
      <c r="CVQ31" s="237"/>
      <c r="CVR31" s="237"/>
      <c r="CVS31" s="237"/>
      <c r="CVT31" s="237"/>
      <c r="CVU31" s="237"/>
      <c r="CVV31" s="237"/>
      <c r="CVW31" s="237"/>
      <c r="CVX31" s="237"/>
      <c r="CVY31" s="237"/>
      <c r="CVZ31" s="237"/>
      <c r="CWA31" s="237"/>
      <c r="CWB31" s="237"/>
      <c r="CWC31" s="237"/>
      <c r="CWD31" s="237"/>
      <c r="CWE31" s="237"/>
      <c r="CWF31" s="237"/>
      <c r="CWG31" s="237"/>
      <c r="CWH31" s="237"/>
      <c r="CWI31" s="237"/>
      <c r="CWJ31" s="237"/>
      <c r="CWK31" s="237"/>
      <c r="CWL31" s="237"/>
      <c r="CWM31" s="237"/>
      <c r="CWN31" s="237"/>
      <c r="CWO31" s="237"/>
      <c r="CWP31" s="237"/>
      <c r="CWQ31" s="237"/>
      <c r="CWR31" s="237"/>
      <c r="CWS31" s="237"/>
      <c r="CWT31" s="237"/>
      <c r="CWU31" s="237"/>
      <c r="CWV31" s="237"/>
      <c r="CWW31" s="237"/>
      <c r="CWX31" s="237"/>
      <c r="CWY31" s="237"/>
      <c r="CWZ31" s="237"/>
      <c r="CXA31" s="237"/>
      <c r="CXB31" s="237"/>
      <c r="CXC31" s="237"/>
      <c r="CXD31" s="237"/>
      <c r="CXE31" s="237"/>
      <c r="CXF31" s="237"/>
      <c r="CXG31" s="237"/>
      <c r="CXH31" s="237"/>
      <c r="CXI31" s="237"/>
      <c r="CXJ31" s="237"/>
      <c r="CXK31" s="237"/>
      <c r="CXL31" s="237"/>
      <c r="CXM31" s="237"/>
      <c r="CXN31" s="237"/>
      <c r="CXO31" s="237"/>
      <c r="CXP31" s="237"/>
      <c r="CXQ31" s="237"/>
      <c r="CXR31" s="237"/>
      <c r="CXS31" s="237"/>
      <c r="CXT31" s="237"/>
      <c r="CXU31" s="237"/>
      <c r="CXV31" s="237"/>
      <c r="CXW31" s="237"/>
      <c r="CXX31" s="237"/>
      <c r="CXY31" s="237"/>
      <c r="CXZ31" s="237"/>
      <c r="CYA31" s="237"/>
      <c r="CYB31" s="237"/>
      <c r="CYC31" s="237"/>
      <c r="CYD31" s="237"/>
      <c r="CYE31" s="237"/>
      <c r="CYF31" s="237"/>
      <c r="CYG31" s="237"/>
      <c r="CYH31" s="237"/>
      <c r="CYI31" s="237"/>
      <c r="CYJ31" s="237"/>
      <c r="CYK31" s="237"/>
      <c r="CYL31" s="237"/>
      <c r="CYM31" s="237"/>
      <c r="CYN31" s="237"/>
      <c r="CYO31" s="237"/>
      <c r="CYP31" s="237"/>
      <c r="CYQ31" s="237"/>
      <c r="CYR31" s="237"/>
      <c r="CYS31" s="237"/>
      <c r="CYT31" s="237"/>
      <c r="CYU31" s="237"/>
      <c r="CYV31" s="237"/>
      <c r="CYW31" s="237"/>
      <c r="CYX31" s="237"/>
      <c r="CYY31" s="237"/>
      <c r="CYZ31" s="237"/>
      <c r="CZA31" s="237"/>
      <c r="CZB31" s="237"/>
      <c r="CZC31" s="237"/>
      <c r="CZD31" s="237"/>
      <c r="CZE31" s="237"/>
      <c r="CZF31" s="237"/>
      <c r="CZG31" s="237"/>
      <c r="CZH31" s="237"/>
      <c r="CZI31" s="237"/>
      <c r="CZJ31" s="237"/>
      <c r="CZK31" s="237"/>
      <c r="CZL31" s="237"/>
      <c r="CZM31" s="237"/>
      <c r="CZN31" s="237"/>
      <c r="CZO31" s="237"/>
      <c r="CZP31" s="237"/>
      <c r="CZQ31" s="237"/>
      <c r="CZR31" s="237"/>
      <c r="CZS31" s="237"/>
      <c r="CZT31" s="237"/>
      <c r="CZU31" s="237"/>
      <c r="CZV31" s="237"/>
      <c r="CZW31" s="237"/>
      <c r="CZX31" s="237"/>
      <c r="CZY31" s="237"/>
      <c r="CZZ31" s="237"/>
      <c r="DAA31" s="237"/>
      <c r="DAB31" s="237"/>
      <c r="DAC31" s="237"/>
      <c r="DAD31" s="237"/>
      <c r="DAE31" s="237"/>
      <c r="DAF31" s="237"/>
      <c r="DAG31" s="237"/>
      <c r="DAH31" s="237"/>
      <c r="DAI31" s="237"/>
      <c r="DAJ31" s="237"/>
      <c r="DAK31" s="237"/>
      <c r="DAL31" s="237"/>
      <c r="DAM31" s="237"/>
      <c r="DAN31" s="237"/>
      <c r="DAO31" s="237"/>
      <c r="DAP31" s="237"/>
      <c r="DAQ31" s="237"/>
      <c r="DAR31" s="237"/>
      <c r="DAS31" s="237"/>
      <c r="DAT31" s="237"/>
      <c r="DAU31" s="237"/>
      <c r="DAV31" s="237"/>
      <c r="DAW31" s="237"/>
      <c r="DAX31" s="237"/>
      <c r="DAY31" s="237"/>
      <c r="DAZ31" s="237"/>
      <c r="DBA31" s="237"/>
      <c r="DBB31" s="237"/>
      <c r="DBC31" s="237"/>
      <c r="DBD31" s="237"/>
      <c r="DBE31" s="237"/>
      <c r="DBF31" s="237"/>
      <c r="DBG31" s="237"/>
      <c r="DBH31" s="237"/>
      <c r="DBI31" s="237"/>
      <c r="DBJ31" s="237"/>
      <c r="DBK31" s="237"/>
      <c r="DBL31" s="237"/>
      <c r="DBM31" s="237"/>
      <c r="DBN31" s="237"/>
      <c r="DBO31" s="237"/>
      <c r="DBP31" s="237"/>
      <c r="DBQ31" s="237"/>
      <c r="DBR31" s="237"/>
      <c r="DBS31" s="237"/>
      <c r="DBT31" s="237"/>
      <c r="DBU31" s="237"/>
      <c r="DBV31" s="237"/>
      <c r="DBW31" s="237"/>
      <c r="DBX31" s="237"/>
      <c r="DBY31" s="237"/>
      <c r="DBZ31" s="237"/>
      <c r="DCA31" s="237"/>
      <c r="DCB31" s="237"/>
      <c r="DCC31" s="237"/>
      <c r="DCD31" s="237"/>
      <c r="DCE31" s="237"/>
      <c r="DCF31" s="237"/>
      <c r="DCG31" s="237"/>
      <c r="DCH31" s="237"/>
      <c r="DCI31" s="237"/>
      <c r="DCJ31" s="237"/>
      <c r="DCK31" s="237"/>
      <c r="DCL31" s="237"/>
      <c r="DCM31" s="237"/>
      <c r="DCN31" s="237"/>
      <c r="DCO31" s="237"/>
      <c r="DCP31" s="237"/>
      <c r="DCQ31" s="237"/>
      <c r="DCR31" s="237"/>
      <c r="DCS31" s="237"/>
      <c r="DCT31" s="237"/>
      <c r="DCU31" s="237"/>
      <c r="DCV31" s="237"/>
      <c r="DCW31" s="237"/>
      <c r="DCX31" s="237"/>
      <c r="DCY31" s="237"/>
      <c r="DCZ31" s="237"/>
      <c r="DDA31" s="237"/>
      <c r="DDB31" s="237"/>
      <c r="DDC31" s="237"/>
      <c r="DDD31" s="237"/>
      <c r="DDE31" s="237"/>
      <c r="DDF31" s="237"/>
      <c r="DDG31" s="237"/>
      <c r="DDH31" s="237"/>
      <c r="DDI31" s="237"/>
      <c r="DDJ31" s="237"/>
      <c r="DDK31" s="237"/>
      <c r="DDL31" s="237"/>
      <c r="DDM31" s="237"/>
      <c r="DDN31" s="237"/>
      <c r="DDO31" s="237"/>
      <c r="DDP31" s="237"/>
      <c r="DDQ31" s="237"/>
      <c r="DDR31" s="237"/>
      <c r="DDS31" s="237"/>
      <c r="DDT31" s="237"/>
      <c r="DDU31" s="237"/>
      <c r="DDV31" s="237"/>
      <c r="DDW31" s="237"/>
      <c r="DDX31" s="237"/>
      <c r="DDY31" s="237"/>
      <c r="DDZ31" s="237"/>
      <c r="DEA31" s="237"/>
      <c r="DEB31" s="237"/>
      <c r="DEC31" s="237"/>
      <c r="DED31" s="237"/>
      <c r="DEE31" s="237"/>
      <c r="DEF31" s="237"/>
      <c r="DEG31" s="237"/>
      <c r="DEH31" s="237"/>
      <c r="DEI31" s="237"/>
      <c r="DEJ31" s="237"/>
      <c r="DEK31" s="237"/>
      <c r="DEL31" s="237"/>
      <c r="DEM31" s="237"/>
      <c r="DEN31" s="237"/>
      <c r="DEO31" s="237"/>
      <c r="DEP31" s="237"/>
      <c r="DEQ31" s="237"/>
      <c r="DER31" s="237"/>
      <c r="DES31" s="237"/>
      <c r="DET31" s="237"/>
      <c r="DEU31" s="237"/>
      <c r="DEV31" s="237"/>
      <c r="DEW31" s="237"/>
      <c r="DEX31" s="237"/>
      <c r="DEY31" s="237"/>
      <c r="DEZ31" s="237"/>
      <c r="DFA31" s="237"/>
      <c r="DFB31" s="237"/>
      <c r="DFC31" s="237"/>
      <c r="DFD31" s="237"/>
      <c r="DFE31" s="237"/>
      <c r="DFF31" s="237"/>
      <c r="DFG31" s="237"/>
      <c r="DFH31" s="237"/>
      <c r="DFI31" s="237"/>
      <c r="DFJ31" s="237"/>
      <c r="DFK31" s="237"/>
      <c r="DFL31" s="237"/>
      <c r="DFM31" s="237"/>
      <c r="DFN31" s="237"/>
      <c r="DFO31" s="237"/>
      <c r="DFP31" s="237"/>
      <c r="DFQ31" s="237"/>
      <c r="DFR31" s="237"/>
      <c r="DFS31" s="237"/>
      <c r="DFT31" s="237"/>
      <c r="DFU31" s="237"/>
      <c r="DFV31" s="237"/>
      <c r="DFW31" s="237"/>
      <c r="DFX31" s="237"/>
      <c r="DFY31" s="237"/>
      <c r="DFZ31" s="237"/>
      <c r="DGA31" s="237"/>
      <c r="DGB31" s="237"/>
      <c r="DGC31" s="237"/>
      <c r="DGD31" s="237"/>
      <c r="DGE31" s="237"/>
      <c r="DGF31" s="237"/>
      <c r="DGG31" s="237"/>
      <c r="DGH31" s="237"/>
      <c r="DGI31" s="237"/>
      <c r="DGJ31" s="237"/>
      <c r="DGK31" s="237"/>
      <c r="DGL31" s="237"/>
      <c r="DGM31" s="237"/>
      <c r="DGN31" s="237"/>
      <c r="DGO31" s="237"/>
      <c r="DGP31" s="237"/>
      <c r="DGQ31" s="237"/>
      <c r="DGR31" s="237"/>
      <c r="DGS31" s="237"/>
      <c r="DGT31" s="237"/>
      <c r="DGU31" s="237"/>
      <c r="DGV31" s="237"/>
      <c r="DGW31" s="237"/>
      <c r="DGX31" s="237"/>
      <c r="DGY31" s="237"/>
      <c r="DGZ31" s="237"/>
      <c r="DHA31" s="237"/>
      <c r="DHB31" s="237"/>
      <c r="DHC31" s="237"/>
      <c r="DHD31" s="237"/>
      <c r="DHE31" s="237"/>
      <c r="DHF31" s="237"/>
      <c r="DHG31" s="237"/>
      <c r="DHH31" s="237"/>
      <c r="DHI31" s="237"/>
      <c r="DHJ31" s="237"/>
      <c r="DHK31" s="237"/>
      <c r="DHL31" s="237"/>
      <c r="DHM31" s="237"/>
      <c r="DHN31" s="237"/>
      <c r="DHO31" s="237"/>
      <c r="DHP31" s="237"/>
      <c r="DHQ31" s="237"/>
      <c r="DHR31" s="237"/>
      <c r="DHS31" s="237"/>
      <c r="DHT31" s="237"/>
      <c r="DHU31" s="237"/>
      <c r="DHV31" s="237"/>
      <c r="DHW31" s="237"/>
      <c r="DHX31" s="237"/>
      <c r="DHY31" s="237"/>
      <c r="DHZ31" s="237"/>
      <c r="DIA31" s="237"/>
      <c r="DIB31" s="237"/>
      <c r="DIC31" s="237"/>
      <c r="DID31" s="237"/>
      <c r="DIE31" s="237"/>
      <c r="DIF31" s="237"/>
      <c r="DIG31" s="237"/>
      <c r="DIH31" s="237"/>
      <c r="DII31" s="237"/>
      <c r="DIJ31" s="237"/>
      <c r="DIK31" s="237"/>
      <c r="DIL31" s="237"/>
      <c r="DIM31" s="237"/>
      <c r="DIN31" s="237"/>
      <c r="DIO31" s="237"/>
      <c r="DIP31" s="237"/>
      <c r="DIQ31" s="237"/>
      <c r="DIR31" s="237"/>
      <c r="DIS31" s="237"/>
      <c r="DIT31" s="237"/>
      <c r="DIU31" s="237"/>
      <c r="DIV31" s="237"/>
      <c r="DIW31" s="237"/>
      <c r="DIX31" s="237"/>
      <c r="DIY31" s="237"/>
      <c r="DIZ31" s="237"/>
      <c r="DJA31" s="237"/>
      <c r="DJB31" s="237"/>
      <c r="DJC31" s="237"/>
      <c r="DJD31" s="237"/>
      <c r="DJE31" s="237"/>
      <c r="DJF31" s="237"/>
      <c r="DJG31" s="237"/>
      <c r="DJH31" s="237"/>
      <c r="DJI31" s="237"/>
      <c r="DJJ31" s="237"/>
      <c r="DJK31" s="237"/>
      <c r="DJL31" s="237"/>
      <c r="DJM31" s="237"/>
      <c r="DJN31" s="237"/>
      <c r="DJO31" s="237"/>
      <c r="DJP31" s="237"/>
      <c r="DJQ31" s="237"/>
      <c r="DJR31" s="237"/>
      <c r="DJS31" s="237"/>
      <c r="DJT31" s="237"/>
      <c r="DJU31" s="237"/>
      <c r="DJV31" s="237"/>
      <c r="DJW31" s="237"/>
      <c r="DJX31" s="237"/>
      <c r="DJY31" s="237"/>
      <c r="DJZ31" s="237"/>
      <c r="DKA31" s="237"/>
      <c r="DKB31" s="237"/>
      <c r="DKC31" s="237"/>
      <c r="DKD31" s="237"/>
      <c r="DKE31" s="237"/>
      <c r="DKF31" s="237"/>
      <c r="DKG31" s="237"/>
      <c r="DKH31" s="237"/>
      <c r="DKI31" s="237"/>
      <c r="DKJ31" s="237"/>
      <c r="DKK31" s="237"/>
      <c r="DKL31" s="237"/>
      <c r="DKM31" s="237"/>
      <c r="DKN31" s="237"/>
      <c r="DKO31" s="237"/>
      <c r="DKP31" s="237"/>
      <c r="DKQ31" s="237"/>
      <c r="DKR31" s="237"/>
      <c r="DKS31" s="237"/>
      <c r="DKT31" s="237"/>
      <c r="DKU31" s="237"/>
      <c r="DKV31" s="237"/>
      <c r="DKW31" s="237"/>
      <c r="DKX31" s="237"/>
      <c r="DKY31" s="237"/>
      <c r="DKZ31" s="237"/>
      <c r="DLA31" s="237"/>
      <c r="DLB31" s="237"/>
      <c r="DLC31" s="237"/>
      <c r="DLD31" s="237"/>
      <c r="DLE31" s="237"/>
      <c r="DLF31" s="237"/>
      <c r="DLG31" s="237"/>
      <c r="DLH31" s="237"/>
      <c r="DLI31" s="237"/>
      <c r="DLJ31" s="237"/>
      <c r="DLK31" s="237"/>
      <c r="DLL31" s="237"/>
      <c r="DLM31" s="237"/>
      <c r="DLN31" s="237"/>
      <c r="DLO31" s="237"/>
      <c r="DLP31" s="237"/>
      <c r="DLQ31" s="237"/>
      <c r="DLR31" s="237"/>
      <c r="DLS31" s="237"/>
      <c r="DLT31" s="237"/>
      <c r="DLU31" s="237"/>
      <c r="DLV31" s="237"/>
      <c r="DLW31" s="237"/>
      <c r="DLX31" s="237"/>
      <c r="DLY31" s="237"/>
      <c r="DLZ31" s="237"/>
      <c r="DMA31" s="237"/>
      <c r="DMB31" s="237"/>
      <c r="DMC31" s="237"/>
      <c r="DMD31" s="237"/>
      <c r="DME31" s="237"/>
      <c r="DMF31" s="237"/>
      <c r="DMG31" s="237"/>
      <c r="DMH31" s="237"/>
      <c r="DMI31" s="237"/>
      <c r="DMJ31" s="237"/>
      <c r="DMK31" s="237"/>
      <c r="DML31" s="237"/>
      <c r="DMM31" s="237"/>
      <c r="DMN31" s="237"/>
      <c r="DMO31" s="237"/>
      <c r="DMP31" s="237"/>
      <c r="DMQ31" s="237"/>
      <c r="DMR31" s="237"/>
      <c r="DMS31" s="237"/>
      <c r="DMT31" s="237"/>
      <c r="DMU31" s="237"/>
      <c r="DMV31" s="237"/>
      <c r="DMW31" s="237"/>
      <c r="DMX31" s="237"/>
      <c r="DMY31" s="237"/>
      <c r="DMZ31" s="237"/>
      <c r="DNA31" s="237"/>
      <c r="DNB31" s="237"/>
      <c r="DNC31" s="237"/>
      <c r="DND31" s="237"/>
      <c r="DNE31" s="237"/>
      <c r="DNF31" s="237"/>
      <c r="DNG31" s="237"/>
      <c r="DNH31" s="237"/>
      <c r="DNI31" s="237"/>
      <c r="DNJ31" s="237"/>
      <c r="DNK31" s="237"/>
      <c r="DNL31" s="237"/>
      <c r="DNM31" s="237"/>
      <c r="DNN31" s="237"/>
      <c r="DNO31" s="237"/>
      <c r="DNP31" s="237"/>
      <c r="DNQ31" s="237"/>
      <c r="DNR31" s="237"/>
      <c r="DNS31" s="237"/>
      <c r="DNT31" s="237"/>
      <c r="DNU31" s="237"/>
      <c r="DNV31" s="237"/>
      <c r="DNW31" s="237"/>
      <c r="DNX31" s="237"/>
      <c r="DNY31" s="237"/>
      <c r="DNZ31" s="237"/>
      <c r="DOA31" s="237"/>
      <c r="DOB31" s="237"/>
      <c r="DOC31" s="237"/>
      <c r="DOD31" s="237"/>
      <c r="DOE31" s="237"/>
      <c r="DOF31" s="237"/>
      <c r="DOG31" s="237"/>
      <c r="DOH31" s="237"/>
      <c r="DOI31" s="237"/>
      <c r="DOJ31" s="237"/>
      <c r="DOK31" s="237"/>
      <c r="DOL31" s="237"/>
      <c r="DOM31" s="237"/>
      <c r="DON31" s="237"/>
      <c r="DOO31" s="237"/>
      <c r="DOP31" s="237"/>
      <c r="DOQ31" s="237"/>
      <c r="DOR31" s="237"/>
      <c r="DOS31" s="237"/>
      <c r="DOT31" s="237"/>
      <c r="DOU31" s="237"/>
      <c r="DOV31" s="237"/>
      <c r="DOW31" s="237"/>
      <c r="DOX31" s="237"/>
      <c r="DOY31" s="237"/>
      <c r="DOZ31" s="237"/>
      <c r="DPA31" s="237"/>
      <c r="DPB31" s="237"/>
      <c r="DPC31" s="237"/>
      <c r="DPD31" s="237"/>
      <c r="DPE31" s="237"/>
      <c r="DPF31" s="237"/>
      <c r="DPG31" s="237"/>
      <c r="DPH31" s="237"/>
      <c r="DPI31" s="237"/>
      <c r="DPJ31" s="237"/>
      <c r="DPK31" s="237"/>
      <c r="DPL31" s="237"/>
      <c r="DPM31" s="237"/>
      <c r="DPN31" s="237"/>
      <c r="DPO31" s="237"/>
      <c r="DPP31" s="237"/>
      <c r="DPQ31" s="237"/>
      <c r="DPR31" s="237"/>
      <c r="DPS31" s="237"/>
      <c r="DPT31" s="237"/>
      <c r="DPU31" s="237"/>
      <c r="DPV31" s="237"/>
      <c r="DPW31" s="237"/>
      <c r="DPX31" s="237"/>
      <c r="DPY31" s="237"/>
      <c r="DPZ31" s="237"/>
      <c r="DQA31" s="237"/>
      <c r="DQB31" s="237"/>
      <c r="DQC31" s="237"/>
      <c r="DQD31" s="237"/>
      <c r="DQE31" s="237"/>
      <c r="DQF31" s="237"/>
      <c r="DQG31" s="237"/>
      <c r="DQH31" s="237"/>
      <c r="DQI31" s="237"/>
      <c r="DQJ31" s="237"/>
      <c r="DQK31" s="237"/>
      <c r="DQL31" s="237"/>
      <c r="DQM31" s="237"/>
      <c r="DQN31" s="237"/>
      <c r="DQO31" s="237"/>
      <c r="DQP31" s="237"/>
      <c r="DQQ31" s="237"/>
      <c r="DQR31" s="237"/>
      <c r="DQS31" s="237"/>
      <c r="DQT31" s="237"/>
      <c r="DQU31" s="237"/>
      <c r="DQV31" s="237"/>
      <c r="DQW31" s="237"/>
      <c r="DQX31" s="237"/>
      <c r="DQY31" s="237"/>
      <c r="DQZ31" s="237"/>
      <c r="DRA31" s="237"/>
      <c r="DRB31" s="237"/>
      <c r="DRC31" s="237"/>
      <c r="DRD31" s="237"/>
      <c r="DRE31" s="237"/>
      <c r="DRF31" s="237"/>
      <c r="DRG31" s="237"/>
      <c r="DRH31" s="237"/>
      <c r="DRI31" s="237"/>
      <c r="DRJ31" s="237"/>
      <c r="DRK31" s="237"/>
      <c r="DRL31" s="237"/>
      <c r="DRM31" s="237"/>
      <c r="DRN31" s="237"/>
      <c r="DRO31" s="237"/>
      <c r="DRP31" s="237"/>
      <c r="DRQ31" s="237"/>
      <c r="DRR31" s="237"/>
      <c r="DRS31" s="237"/>
      <c r="DRT31" s="237"/>
      <c r="DRU31" s="237"/>
      <c r="DRV31" s="237"/>
      <c r="DRW31" s="237"/>
      <c r="DRX31" s="237"/>
      <c r="DRY31" s="237"/>
      <c r="DRZ31" s="237"/>
      <c r="DSA31" s="237"/>
      <c r="DSB31" s="237"/>
      <c r="DSC31" s="237"/>
      <c r="DSD31" s="237"/>
      <c r="DSE31" s="237"/>
      <c r="DSF31" s="237"/>
      <c r="DSG31" s="237"/>
      <c r="DSH31" s="237"/>
      <c r="DSI31" s="237"/>
      <c r="DSJ31" s="237"/>
      <c r="DSK31" s="237"/>
      <c r="DSL31" s="237"/>
      <c r="DSM31" s="237"/>
      <c r="DSN31" s="237"/>
      <c r="DSO31" s="237"/>
      <c r="DSP31" s="237"/>
      <c r="DSQ31" s="237"/>
      <c r="DSR31" s="237"/>
      <c r="DSS31" s="237"/>
      <c r="DST31" s="237"/>
      <c r="DSU31" s="237"/>
      <c r="DSV31" s="237"/>
      <c r="DSW31" s="237"/>
      <c r="DSX31" s="237"/>
      <c r="DSY31" s="237"/>
      <c r="DSZ31" s="237"/>
      <c r="DTA31" s="237"/>
      <c r="DTB31" s="237"/>
      <c r="DTC31" s="237"/>
      <c r="DTD31" s="237"/>
      <c r="DTE31" s="237"/>
      <c r="DTF31" s="237"/>
      <c r="DTG31" s="237"/>
      <c r="DTH31" s="237"/>
      <c r="DTI31" s="237"/>
      <c r="DTJ31" s="237"/>
      <c r="DTK31" s="237"/>
      <c r="DTL31" s="237"/>
      <c r="DTM31" s="237"/>
      <c r="DTN31" s="237"/>
      <c r="DTO31" s="237"/>
      <c r="DTP31" s="237"/>
      <c r="DTQ31" s="237"/>
      <c r="DTR31" s="237"/>
      <c r="DTS31" s="237"/>
      <c r="DTT31" s="237"/>
      <c r="DTU31" s="237"/>
      <c r="DTV31" s="237"/>
      <c r="DTW31" s="237"/>
      <c r="DTX31" s="237"/>
      <c r="DTY31" s="237"/>
      <c r="DTZ31" s="237"/>
      <c r="DUA31" s="237"/>
      <c r="DUB31" s="237"/>
      <c r="DUC31" s="237"/>
      <c r="DUD31" s="237"/>
      <c r="DUE31" s="237"/>
      <c r="DUF31" s="237"/>
      <c r="DUG31" s="237"/>
      <c r="DUH31" s="237"/>
      <c r="DUI31" s="237"/>
      <c r="DUJ31" s="237"/>
      <c r="DUK31" s="237"/>
      <c r="DUL31" s="237"/>
      <c r="DUM31" s="237"/>
      <c r="DUN31" s="237"/>
      <c r="DUO31" s="237"/>
      <c r="DUP31" s="237"/>
      <c r="DUQ31" s="237"/>
      <c r="DUR31" s="237"/>
      <c r="DUS31" s="237"/>
      <c r="DUT31" s="237"/>
      <c r="DUU31" s="237"/>
      <c r="DUV31" s="237"/>
      <c r="DUW31" s="237"/>
      <c r="DUX31" s="237"/>
      <c r="DUY31" s="237"/>
      <c r="DUZ31" s="237"/>
      <c r="DVA31" s="237"/>
      <c r="DVB31" s="237"/>
      <c r="DVC31" s="237"/>
      <c r="DVD31" s="237"/>
      <c r="DVE31" s="237"/>
      <c r="DVF31" s="237"/>
      <c r="DVG31" s="237"/>
      <c r="DVH31" s="237"/>
      <c r="DVI31" s="237"/>
      <c r="DVJ31" s="237"/>
      <c r="DVK31" s="237"/>
      <c r="DVL31" s="237"/>
      <c r="DVM31" s="237"/>
      <c r="DVN31" s="237"/>
      <c r="DVO31" s="237"/>
      <c r="DVP31" s="237"/>
      <c r="DVQ31" s="237"/>
      <c r="DVR31" s="237"/>
      <c r="DVS31" s="237"/>
      <c r="DVT31" s="237"/>
      <c r="DVU31" s="237"/>
      <c r="DVV31" s="237"/>
      <c r="DVW31" s="237"/>
      <c r="DVX31" s="237"/>
      <c r="DVY31" s="237"/>
      <c r="DVZ31" s="237"/>
      <c r="DWA31" s="237"/>
      <c r="DWB31" s="237"/>
      <c r="DWC31" s="237"/>
      <c r="DWD31" s="237"/>
      <c r="DWE31" s="237"/>
      <c r="DWF31" s="237"/>
      <c r="DWG31" s="237"/>
      <c r="DWH31" s="237"/>
      <c r="DWI31" s="237"/>
      <c r="DWJ31" s="237"/>
      <c r="DWK31" s="237"/>
      <c r="DWL31" s="237"/>
      <c r="DWM31" s="237"/>
      <c r="DWN31" s="237"/>
      <c r="DWO31" s="237"/>
      <c r="DWP31" s="237"/>
      <c r="DWQ31" s="237"/>
      <c r="DWR31" s="237"/>
      <c r="DWS31" s="237"/>
      <c r="DWT31" s="237"/>
      <c r="DWU31" s="237"/>
      <c r="DWV31" s="237"/>
      <c r="DWW31" s="237"/>
      <c r="DWX31" s="237"/>
      <c r="DWY31" s="237"/>
      <c r="DWZ31" s="237"/>
      <c r="DXA31" s="237"/>
      <c r="DXB31" s="237"/>
      <c r="DXC31" s="237"/>
      <c r="DXD31" s="237"/>
      <c r="DXE31" s="237"/>
      <c r="DXF31" s="237"/>
      <c r="DXG31" s="237"/>
      <c r="DXH31" s="237"/>
      <c r="DXI31" s="237"/>
      <c r="DXJ31" s="237"/>
      <c r="DXK31" s="237"/>
      <c r="DXL31" s="237"/>
      <c r="DXM31" s="237"/>
      <c r="DXN31" s="237"/>
      <c r="DXO31" s="237"/>
      <c r="DXP31" s="237"/>
      <c r="DXQ31" s="237"/>
      <c r="DXR31" s="237"/>
      <c r="DXS31" s="237"/>
      <c r="DXT31" s="237"/>
      <c r="DXU31" s="237"/>
      <c r="DXV31" s="237"/>
      <c r="DXW31" s="237"/>
      <c r="DXX31" s="237"/>
      <c r="DXY31" s="237"/>
      <c r="DXZ31" s="237"/>
      <c r="DYA31" s="237"/>
      <c r="DYB31" s="237"/>
      <c r="DYC31" s="237"/>
      <c r="DYD31" s="237"/>
      <c r="DYE31" s="237"/>
      <c r="DYF31" s="237"/>
      <c r="DYG31" s="237"/>
      <c r="DYH31" s="237"/>
      <c r="DYI31" s="237"/>
      <c r="DYJ31" s="237"/>
      <c r="DYK31" s="237"/>
      <c r="DYL31" s="237"/>
      <c r="DYM31" s="237"/>
      <c r="DYN31" s="237"/>
      <c r="DYO31" s="237"/>
      <c r="DYP31" s="237"/>
      <c r="DYQ31" s="237"/>
      <c r="DYR31" s="237"/>
      <c r="DYS31" s="237"/>
      <c r="DYT31" s="237"/>
      <c r="DYU31" s="237"/>
      <c r="DYV31" s="237"/>
      <c r="DYW31" s="237"/>
      <c r="DYX31" s="237"/>
      <c r="DYY31" s="237"/>
      <c r="DYZ31" s="237"/>
      <c r="DZA31" s="237"/>
      <c r="DZB31" s="237"/>
      <c r="DZC31" s="237"/>
      <c r="DZD31" s="237"/>
      <c r="DZE31" s="237"/>
      <c r="DZF31" s="237"/>
      <c r="DZG31" s="237"/>
      <c r="DZH31" s="237"/>
      <c r="DZI31" s="237"/>
      <c r="DZJ31" s="237"/>
      <c r="DZK31" s="237"/>
      <c r="DZL31" s="237"/>
      <c r="DZM31" s="237"/>
      <c r="DZN31" s="237"/>
      <c r="DZO31" s="237"/>
      <c r="DZP31" s="237"/>
      <c r="DZQ31" s="237"/>
      <c r="DZR31" s="237"/>
      <c r="DZS31" s="237"/>
      <c r="DZT31" s="237"/>
      <c r="DZU31" s="237"/>
      <c r="DZV31" s="237"/>
      <c r="DZW31" s="237"/>
      <c r="DZX31" s="237"/>
      <c r="DZY31" s="237"/>
      <c r="DZZ31" s="237"/>
      <c r="EAA31" s="237"/>
      <c r="EAB31" s="237"/>
      <c r="EAC31" s="237"/>
      <c r="EAD31" s="237"/>
      <c r="EAE31" s="237"/>
      <c r="EAF31" s="237"/>
      <c r="EAG31" s="237"/>
      <c r="EAH31" s="237"/>
      <c r="EAI31" s="237"/>
      <c r="EAJ31" s="237"/>
      <c r="EAK31" s="237"/>
      <c r="EAL31" s="237"/>
      <c r="EAM31" s="237"/>
      <c r="EAN31" s="237"/>
      <c r="EAO31" s="237"/>
      <c r="EAP31" s="237"/>
      <c r="EAQ31" s="237"/>
      <c r="EAR31" s="237"/>
      <c r="EAS31" s="237"/>
      <c r="EAT31" s="237"/>
      <c r="EAU31" s="237"/>
      <c r="EAV31" s="237"/>
      <c r="EAW31" s="237"/>
      <c r="EAX31" s="237"/>
      <c r="EAY31" s="237"/>
      <c r="EAZ31" s="237"/>
      <c r="EBA31" s="237"/>
      <c r="EBB31" s="237"/>
      <c r="EBC31" s="237"/>
      <c r="EBD31" s="237"/>
      <c r="EBE31" s="237"/>
      <c r="EBF31" s="237"/>
      <c r="EBG31" s="237"/>
      <c r="EBH31" s="237"/>
      <c r="EBI31" s="237"/>
      <c r="EBJ31" s="237"/>
      <c r="EBK31" s="237"/>
      <c r="EBL31" s="237"/>
      <c r="EBM31" s="237"/>
      <c r="EBN31" s="237"/>
      <c r="EBO31" s="237"/>
      <c r="EBP31" s="237"/>
      <c r="EBQ31" s="237"/>
      <c r="EBR31" s="237"/>
      <c r="EBS31" s="237"/>
      <c r="EBT31" s="237"/>
      <c r="EBU31" s="237"/>
      <c r="EBV31" s="237"/>
      <c r="EBW31" s="237"/>
      <c r="EBX31" s="237"/>
      <c r="EBY31" s="237"/>
      <c r="EBZ31" s="237"/>
      <c r="ECA31" s="237"/>
      <c r="ECB31" s="237"/>
      <c r="ECC31" s="237"/>
      <c r="ECD31" s="237"/>
      <c r="ECE31" s="237"/>
      <c r="ECF31" s="237"/>
      <c r="ECG31" s="237"/>
      <c r="ECH31" s="237"/>
      <c r="ECI31" s="237"/>
      <c r="ECJ31" s="237"/>
      <c r="ECK31" s="237"/>
      <c r="ECL31" s="237"/>
      <c r="ECM31" s="237"/>
      <c r="ECN31" s="237"/>
      <c r="ECO31" s="237"/>
      <c r="ECP31" s="237"/>
      <c r="ECQ31" s="237"/>
      <c r="ECR31" s="237"/>
      <c r="ECS31" s="237"/>
      <c r="ECT31" s="237"/>
      <c r="ECU31" s="237"/>
      <c r="ECV31" s="237"/>
      <c r="ECW31" s="237"/>
      <c r="ECX31" s="237"/>
      <c r="ECY31" s="237"/>
      <c r="ECZ31" s="237"/>
      <c r="EDA31" s="237"/>
      <c r="EDB31" s="237"/>
      <c r="EDC31" s="237"/>
      <c r="EDD31" s="237"/>
      <c r="EDE31" s="237"/>
      <c r="EDF31" s="237"/>
      <c r="EDG31" s="237"/>
      <c r="EDH31" s="237"/>
      <c r="EDI31" s="237"/>
      <c r="EDJ31" s="237"/>
      <c r="EDK31" s="237"/>
      <c r="EDL31" s="237"/>
      <c r="EDM31" s="237"/>
      <c r="EDN31" s="237"/>
      <c r="EDO31" s="237"/>
      <c r="EDP31" s="237"/>
      <c r="EDQ31" s="237"/>
      <c r="EDR31" s="237"/>
      <c r="EDS31" s="237"/>
      <c r="EDT31" s="237"/>
      <c r="EDU31" s="237"/>
      <c r="EDV31" s="237"/>
      <c r="EDW31" s="237"/>
      <c r="EDX31" s="237"/>
      <c r="EDY31" s="237"/>
      <c r="EDZ31" s="237"/>
      <c r="EEA31" s="237"/>
      <c r="EEB31" s="237"/>
      <c r="EEC31" s="237"/>
      <c r="EED31" s="237"/>
      <c r="EEE31" s="237"/>
      <c r="EEF31" s="237"/>
      <c r="EEG31" s="237"/>
      <c r="EEH31" s="237"/>
      <c r="EEI31" s="237"/>
      <c r="EEJ31" s="237"/>
      <c r="EEK31" s="237"/>
      <c r="EEL31" s="237"/>
      <c r="EEM31" s="237"/>
      <c r="EEN31" s="237"/>
      <c r="EEO31" s="237"/>
      <c r="EEP31" s="237"/>
      <c r="EEQ31" s="237"/>
      <c r="EER31" s="237"/>
      <c r="EES31" s="237"/>
      <c r="EET31" s="237"/>
      <c r="EEU31" s="237"/>
      <c r="EEV31" s="237"/>
      <c r="EEW31" s="237"/>
      <c r="EEX31" s="237"/>
      <c r="EEY31" s="237"/>
      <c r="EEZ31" s="237"/>
      <c r="EFA31" s="237"/>
      <c r="EFB31" s="237"/>
      <c r="EFC31" s="237"/>
      <c r="EFD31" s="237"/>
      <c r="EFE31" s="237"/>
      <c r="EFF31" s="237"/>
      <c r="EFG31" s="237"/>
      <c r="EFH31" s="237"/>
      <c r="EFI31" s="237"/>
      <c r="EFJ31" s="237"/>
      <c r="EFK31" s="237"/>
      <c r="EFL31" s="237"/>
      <c r="EFM31" s="237"/>
      <c r="EFN31" s="237"/>
      <c r="EFO31" s="237"/>
      <c r="EFP31" s="237"/>
      <c r="EFQ31" s="237"/>
      <c r="EFR31" s="237"/>
      <c r="EFS31" s="237"/>
      <c r="EFT31" s="237"/>
      <c r="EFU31" s="237"/>
      <c r="EFV31" s="237"/>
      <c r="EFW31" s="237"/>
      <c r="EFX31" s="237"/>
      <c r="EFY31" s="237"/>
      <c r="EFZ31" s="237"/>
      <c r="EGA31" s="237"/>
      <c r="EGB31" s="237"/>
      <c r="EGC31" s="237"/>
      <c r="EGD31" s="237"/>
      <c r="EGE31" s="237"/>
      <c r="EGF31" s="237"/>
      <c r="EGG31" s="237"/>
      <c r="EGH31" s="237"/>
      <c r="EGI31" s="237"/>
      <c r="EGJ31" s="237"/>
      <c r="EGK31" s="237"/>
      <c r="EGL31" s="237"/>
      <c r="EGM31" s="237"/>
      <c r="EGN31" s="237"/>
      <c r="EGO31" s="237"/>
      <c r="EGP31" s="237"/>
      <c r="EGQ31" s="237"/>
      <c r="EGR31" s="237"/>
      <c r="EGS31" s="237"/>
      <c r="EGT31" s="237"/>
      <c r="EGU31" s="237"/>
      <c r="EGV31" s="237"/>
      <c r="EGW31" s="237"/>
      <c r="EGX31" s="237"/>
      <c r="EGY31" s="237"/>
      <c r="EGZ31" s="237"/>
      <c r="EHA31" s="237"/>
      <c r="EHB31" s="237"/>
      <c r="EHC31" s="237"/>
      <c r="EHD31" s="237"/>
      <c r="EHE31" s="237"/>
      <c r="EHF31" s="237"/>
      <c r="EHG31" s="237"/>
      <c r="EHH31" s="237"/>
      <c r="EHI31" s="237"/>
      <c r="EHJ31" s="237"/>
      <c r="EHK31" s="237"/>
      <c r="EHL31" s="237"/>
      <c r="EHM31" s="237"/>
      <c r="EHN31" s="237"/>
      <c r="EHO31" s="237"/>
      <c r="EHP31" s="237"/>
      <c r="EHQ31" s="237"/>
      <c r="EHR31" s="237"/>
      <c r="EHS31" s="237"/>
      <c r="EHT31" s="237"/>
      <c r="EHU31" s="237"/>
      <c r="EHV31" s="237"/>
      <c r="EHW31" s="237"/>
      <c r="EHX31" s="237"/>
      <c r="EHY31" s="237"/>
      <c r="EHZ31" s="237"/>
      <c r="EIA31" s="237"/>
      <c r="EIB31" s="237"/>
      <c r="EIC31" s="237"/>
      <c r="EID31" s="237"/>
      <c r="EIE31" s="237"/>
      <c r="EIF31" s="237"/>
      <c r="EIG31" s="237"/>
      <c r="EIH31" s="237"/>
      <c r="EII31" s="237"/>
      <c r="EIJ31" s="237"/>
      <c r="EIK31" s="237"/>
      <c r="EIL31" s="237"/>
      <c r="EIM31" s="237"/>
      <c r="EIN31" s="237"/>
      <c r="EIO31" s="237"/>
      <c r="EIP31" s="237"/>
      <c r="EIQ31" s="237"/>
      <c r="EIR31" s="237"/>
      <c r="EIS31" s="237"/>
      <c r="EIT31" s="237"/>
      <c r="EIU31" s="237"/>
      <c r="EIV31" s="237"/>
      <c r="EIW31" s="237"/>
      <c r="EIX31" s="237"/>
      <c r="EIY31" s="237"/>
      <c r="EIZ31" s="237"/>
      <c r="EJA31" s="237"/>
      <c r="EJB31" s="237"/>
      <c r="EJC31" s="237"/>
      <c r="EJD31" s="237"/>
      <c r="EJE31" s="237"/>
      <c r="EJF31" s="237"/>
      <c r="EJG31" s="237"/>
      <c r="EJH31" s="237"/>
      <c r="EJI31" s="237"/>
      <c r="EJJ31" s="237"/>
      <c r="EJK31" s="237"/>
      <c r="EJL31" s="237"/>
      <c r="EJM31" s="237"/>
      <c r="EJN31" s="237"/>
      <c r="EJO31" s="237"/>
      <c r="EJP31" s="237"/>
      <c r="EJQ31" s="237"/>
      <c r="EJR31" s="237"/>
      <c r="EJS31" s="237"/>
      <c r="EJT31" s="237"/>
      <c r="EJU31" s="237"/>
      <c r="EJV31" s="237"/>
      <c r="EJW31" s="237"/>
      <c r="EJX31" s="237"/>
      <c r="EJY31" s="237"/>
      <c r="EJZ31" s="237"/>
      <c r="EKA31" s="237"/>
      <c r="EKB31" s="237"/>
      <c r="EKC31" s="237"/>
      <c r="EKD31" s="237"/>
      <c r="EKE31" s="237"/>
      <c r="EKF31" s="237"/>
      <c r="EKG31" s="237"/>
      <c r="EKH31" s="237"/>
      <c r="EKI31" s="237"/>
      <c r="EKJ31" s="237"/>
      <c r="EKK31" s="237"/>
      <c r="EKL31" s="237"/>
      <c r="EKM31" s="237"/>
      <c r="EKN31" s="237"/>
      <c r="EKO31" s="237"/>
      <c r="EKP31" s="237"/>
      <c r="EKQ31" s="237"/>
      <c r="EKR31" s="237"/>
      <c r="EKS31" s="237"/>
      <c r="EKT31" s="237"/>
      <c r="EKU31" s="237"/>
      <c r="EKV31" s="237"/>
      <c r="EKW31" s="237"/>
      <c r="EKX31" s="237"/>
      <c r="EKY31" s="237"/>
      <c r="EKZ31" s="237"/>
      <c r="ELA31" s="237"/>
      <c r="ELB31" s="237"/>
      <c r="ELC31" s="237"/>
      <c r="ELD31" s="237"/>
      <c r="ELE31" s="237"/>
      <c r="ELF31" s="237"/>
      <c r="ELG31" s="237"/>
      <c r="ELH31" s="237"/>
      <c r="ELI31" s="237"/>
      <c r="ELJ31" s="237"/>
      <c r="ELK31" s="237"/>
      <c r="ELL31" s="237"/>
      <c r="ELM31" s="237"/>
      <c r="ELN31" s="237"/>
      <c r="ELO31" s="237"/>
      <c r="ELP31" s="237"/>
      <c r="ELQ31" s="237"/>
      <c r="ELR31" s="237"/>
      <c r="ELS31" s="237"/>
      <c r="ELT31" s="237"/>
      <c r="ELU31" s="237"/>
      <c r="ELV31" s="237"/>
      <c r="ELW31" s="237"/>
      <c r="ELX31" s="237"/>
      <c r="ELY31" s="237"/>
      <c r="ELZ31" s="237"/>
      <c r="EMA31" s="237"/>
      <c r="EMB31" s="237"/>
      <c r="EMC31" s="237"/>
      <c r="EMD31" s="237"/>
      <c r="EME31" s="237"/>
      <c r="EMF31" s="237"/>
      <c r="EMG31" s="237"/>
      <c r="EMH31" s="237"/>
      <c r="EMI31" s="237"/>
      <c r="EMJ31" s="237"/>
      <c r="EMK31" s="237"/>
      <c r="EML31" s="237"/>
      <c r="EMM31" s="237"/>
      <c r="EMN31" s="237"/>
      <c r="EMO31" s="237"/>
      <c r="EMP31" s="237"/>
      <c r="EMQ31" s="237"/>
      <c r="EMR31" s="237"/>
      <c r="EMS31" s="237"/>
      <c r="EMT31" s="237"/>
      <c r="EMU31" s="237"/>
      <c r="EMV31" s="237"/>
      <c r="EMW31" s="237"/>
      <c r="EMX31" s="237"/>
      <c r="EMY31" s="237"/>
      <c r="EMZ31" s="237"/>
      <c r="ENA31" s="237"/>
      <c r="ENB31" s="237"/>
      <c r="ENC31" s="237"/>
      <c r="END31" s="237"/>
      <c r="ENE31" s="237"/>
      <c r="ENF31" s="237"/>
      <c r="ENG31" s="237"/>
      <c r="ENH31" s="237"/>
      <c r="ENI31" s="237"/>
      <c r="ENJ31" s="237"/>
      <c r="ENK31" s="237"/>
      <c r="ENL31" s="237"/>
      <c r="ENM31" s="237"/>
      <c r="ENN31" s="237"/>
      <c r="ENO31" s="237"/>
      <c r="ENP31" s="237"/>
      <c r="ENQ31" s="237"/>
      <c r="ENR31" s="237"/>
      <c r="ENS31" s="237"/>
      <c r="ENT31" s="237"/>
      <c r="ENU31" s="237"/>
      <c r="ENV31" s="237"/>
      <c r="ENW31" s="237"/>
      <c r="ENX31" s="237"/>
      <c r="ENY31" s="237"/>
      <c r="ENZ31" s="237"/>
      <c r="EOA31" s="237"/>
      <c r="EOB31" s="237"/>
      <c r="EOC31" s="237"/>
      <c r="EOD31" s="237"/>
      <c r="EOE31" s="237"/>
      <c r="EOF31" s="237"/>
      <c r="EOG31" s="237"/>
      <c r="EOH31" s="237"/>
      <c r="EOI31" s="237"/>
      <c r="EOJ31" s="237"/>
      <c r="EOK31" s="237"/>
      <c r="EOL31" s="237"/>
      <c r="EOM31" s="237"/>
      <c r="EON31" s="237"/>
      <c r="EOO31" s="237"/>
      <c r="EOP31" s="237"/>
      <c r="EOQ31" s="237"/>
      <c r="EOR31" s="237"/>
      <c r="EOS31" s="237"/>
      <c r="EOT31" s="237"/>
      <c r="EOU31" s="237"/>
      <c r="EOV31" s="237"/>
      <c r="EOW31" s="237"/>
      <c r="EOX31" s="237"/>
      <c r="EOY31" s="237"/>
      <c r="EOZ31" s="237"/>
      <c r="EPA31" s="237"/>
      <c r="EPB31" s="237"/>
      <c r="EPC31" s="237"/>
      <c r="EPD31" s="237"/>
      <c r="EPE31" s="237"/>
      <c r="EPF31" s="237"/>
      <c r="EPG31" s="237"/>
      <c r="EPH31" s="237"/>
      <c r="EPI31" s="237"/>
      <c r="EPJ31" s="237"/>
      <c r="EPK31" s="237"/>
      <c r="EPL31" s="237"/>
      <c r="EPM31" s="237"/>
      <c r="EPN31" s="237"/>
      <c r="EPO31" s="237"/>
      <c r="EPP31" s="237"/>
      <c r="EPQ31" s="237"/>
      <c r="EPR31" s="237"/>
      <c r="EPS31" s="237"/>
      <c r="EPT31" s="237"/>
      <c r="EPU31" s="237"/>
      <c r="EPV31" s="237"/>
      <c r="EPW31" s="237"/>
      <c r="EPX31" s="237"/>
      <c r="EPY31" s="237"/>
      <c r="EPZ31" s="237"/>
      <c r="EQA31" s="237"/>
      <c r="EQB31" s="237"/>
      <c r="EQC31" s="237"/>
      <c r="EQD31" s="237"/>
      <c r="EQE31" s="237"/>
      <c r="EQF31" s="237"/>
      <c r="EQG31" s="237"/>
      <c r="EQH31" s="237"/>
      <c r="EQI31" s="237"/>
      <c r="EQJ31" s="237"/>
      <c r="EQK31" s="237"/>
      <c r="EQL31" s="237"/>
      <c r="EQM31" s="237"/>
      <c r="EQN31" s="237"/>
      <c r="EQO31" s="237"/>
      <c r="EQP31" s="237"/>
      <c r="EQQ31" s="237"/>
      <c r="EQR31" s="237"/>
      <c r="EQS31" s="237"/>
      <c r="EQT31" s="237"/>
      <c r="EQU31" s="237"/>
      <c r="EQV31" s="237"/>
      <c r="EQW31" s="237"/>
      <c r="EQX31" s="237"/>
      <c r="EQY31" s="237"/>
      <c r="EQZ31" s="237"/>
      <c r="ERA31" s="237"/>
      <c r="ERB31" s="237"/>
      <c r="ERC31" s="237"/>
      <c r="ERD31" s="237"/>
      <c r="ERE31" s="237"/>
      <c r="ERF31" s="237"/>
      <c r="ERG31" s="237"/>
      <c r="ERH31" s="237"/>
      <c r="ERI31" s="237"/>
      <c r="ERJ31" s="237"/>
      <c r="ERK31" s="237"/>
      <c r="ERL31" s="237"/>
      <c r="ERM31" s="237"/>
      <c r="ERN31" s="237"/>
      <c r="ERO31" s="237"/>
      <c r="ERP31" s="237"/>
      <c r="ERQ31" s="237"/>
      <c r="ERR31" s="237"/>
      <c r="ERS31" s="237"/>
      <c r="ERT31" s="237"/>
      <c r="ERU31" s="237"/>
      <c r="ERV31" s="237"/>
      <c r="ERW31" s="237"/>
      <c r="ERX31" s="237"/>
      <c r="ERY31" s="237"/>
      <c r="ERZ31" s="237"/>
      <c r="ESA31" s="237"/>
      <c r="ESB31" s="237"/>
      <c r="ESC31" s="237"/>
      <c r="ESD31" s="237"/>
      <c r="ESE31" s="237"/>
      <c r="ESF31" s="237"/>
      <c r="ESG31" s="237"/>
      <c r="ESH31" s="237"/>
      <c r="ESI31" s="237"/>
      <c r="ESJ31" s="237"/>
      <c r="ESK31" s="237"/>
      <c r="ESL31" s="237"/>
      <c r="ESM31" s="237"/>
      <c r="ESN31" s="237"/>
      <c r="ESO31" s="237"/>
      <c r="ESP31" s="237"/>
      <c r="ESQ31" s="237"/>
      <c r="ESR31" s="237"/>
      <c r="ESS31" s="237"/>
      <c r="EST31" s="237"/>
      <c r="ESU31" s="237"/>
      <c r="ESV31" s="237"/>
      <c r="ESW31" s="237"/>
      <c r="ESX31" s="237"/>
      <c r="ESY31" s="237"/>
      <c r="ESZ31" s="237"/>
      <c r="ETA31" s="237"/>
      <c r="ETB31" s="237"/>
      <c r="ETC31" s="237"/>
      <c r="ETD31" s="237"/>
      <c r="ETE31" s="237"/>
      <c r="ETF31" s="237"/>
      <c r="ETG31" s="237"/>
      <c r="ETH31" s="237"/>
      <c r="ETI31" s="237"/>
      <c r="ETJ31" s="237"/>
      <c r="ETK31" s="237"/>
      <c r="ETL31" s="237"/>
      <c r="ETM31" s="237"/>
      <c r="ETN31" s="237"/>
      <c r="ETO31" s="237"/>
      <c r="ETP31" s="237"/>
      <c r="ETQ31" s="237"/>
      <c r="ETR31" s="237"/>
      <c r="ETS31" s="237"/>
      <c r="ETT31" s="237"/>
      <c r="ETU31" s="237"/>
      <c r="ETV31" s="237"/>
      <c r="ETW31" s="237"/>
      <c r="ETX31" s="237"/>
      <c r="ETY31" s="237"/>
      <c r="ETZ31" s="237"/>
      <c r="EUA31" s="237"/>
      <c r="EUB31" s="237"/>
      <c r="EUC31" s="237"/>
      <c r="EUD31" s="237"/>
      <c r="EUE31" s="237"/>
      <c r="EUF31" s="237"/>
      <c r="EUG31" s="237"/>
      <c r="EUH31" s="237"/>
      <c r="EUI31" s="237"/>
      <c r="EUJ31" s="237"/>
      <c r="EUK31" s="237"/>
      <c r="EUL31" s="237"/>
      <c r="EUM31" s="237"/>
      <c r="EUN31" s="237"/>
      <c r="EUO31" s="237"/>
      <c r="EUP31" s="237"/>
      <c r="EUQ31" s="237"/>
      <c r="EUR31" s="237"/>
      <c r="EUS31" s="237"/>
      <c r="EUT31" s="237"/>
      <c r="EUU31" s="237"/>
      <c r="EUV31" s="237"/>
      <c r="EUW31" s="237"/>
      <c r="EUX31" s="237"/>
      <c r="EUY31" s="237"/>
      <c r="EUZ31" s="237"/>
      <c r="EVA31" s="237"/>
      <c r="EVB31" s="237"/>
      <c r="EVC31" s="237"/>
      <c r="EVD31" s="237"/>
      <c r="EVE31" s="237"/>
      <c r="EVF31" s="237"/>
      <c r="EVG31" s="237"/>
      <c r="EVH31" s="237"/>
      <c r="EVI31" s="237"/>
      <c r="EVJ31" s="237"/>
      <c r="EVK31" s="237"/>
      <c r="EVL31" s="237"/>
      <c r="EVM31" s="237"/>
      <c r="EVN31" s="237"/>
      <c r="EVO31" s="237"/>
      <c r="EVP31" s="237"/>
      <c r="EVQ31" s="237"/>
      <c r="EVR31" s="237"/>
      <c r="EVS31" s="237"/>
      <c r="EVT31" s="237"/>
      <c r="EVU31" s="237"/>
      <c r="EVV31" s="237"/>
      <c r="EVW31" s="237"/>
      <c r="EVX31" s="237"/>
      <c r="EVY31" s="237"/>
      <c r="EVZ31" s="237"/>
      <c r="EWA31" s="237"/>
      <c r="EWB31" s="237"/>
      <c r="EWC31" s="237"/>
      <c r="EWD31" s="237"/>
      <c r="EWE31" s="237"/>
      <c r="EWF31" s="237"/>
      <c r="EWG31" s="237"/>
      <c r="EWH31" s="237"/>
      <c r="EWI31" s="237"/>
      <c r="EWJ31" s="237"/>
      <c r="EWK31" s="237"/>
      <c r="EWL31" s="237"/>
      <c r="EWM31" s="237"/>
      <c r="EWN31" s="237"/>
      <c r="EWO31" s="237"/>
      <c r="EWP31" s="237"/>
      <c r="EWQ31" s="237"/>
      <c r="EWR31" s="237"/>
      <c r="EWS31" s="237"/>
      <c r="EWT31" s="237"/>
      <c r="EWU31" s="237"/>
      <c r="EWV31" s="237"/>
      <c r="EWW31" s="237"/>
      <c r="EWX31" s="237"/>
      <c r="EWY31" s="237"/>
      <c r="EWZ31" s="237"/>
      <c r="EXA31" s="237"/>
      <c r="EXB31" s="237"/>
      <c r="EXC31" s="237"/>
      <c r="EXD31" s="237"/>
      <c r="EXE31" s="237"/>
      <c r="EXF31" s="237"/>
      <c r="EXG31" s="237"/>
      <c r="EXH31" s="237"/>
      <c r="EXI31" s="237"/>
      <c r="EXJ31" s="237"/>
      <c r="EXK31" s="237"/>
      <c r="EXL31" s="237"/>
      <c r="EXM31" s="237"/>
      <c r="EXN31" s="237"/>
      <c r="EXO31" s="237"/>
      <c r="EXP31" s="237"/>
      <c r="EXQ31" s="237"/>
      <c r="EXR31" s="237"/>
      <c r="EXS31" s="237"/>
      <c r="EXT31" s="237"/>
      <c r="EXU31" s="237"/>
      <c r="EXV31" s="237"/>
      <c r="EXW31" s="237"/>
      <c r="EXX31" s="237"/>
      <c r="EXY31" s="237"/>
      <c r="EXZ31" s="237"/>
      <c r="EYA31" s="237"/>
      <c r="EYB31" s="237"/>
      <c r="EYC31" s="237"/>
      <c r="EYD31" s="237"/>
      <c r="EYE31" s="237"/>
      <c r="EYF31" s="237"/>
      <c r="EYG31" s="237"/>
      <c r="EYH31" s="237"/>
      <c r="EYI31" s="237"/>
      <c r="EYJ31" s="237"/>
      <c r="EYK31" s="237"/>
      <c r="EYL31" s="237"/>
      <c r="EYM31" s="237"/>
      <c r="EYN31" s="237"/>
      <c r="EYO31" s="237"/>
      <c r="EYP31" s="237"/>
      <c r="EYQ31" s="237"/>
      <c r="EYR31" s="237"/>
      <c r="EYS31" s="237"/>
      <c r="EYT31" s="237"/>
      <c r="EYU31" s="237"/>
      <c r="EYV31" s="237"/>
      <c r="EYW31" s="237"/>
      <c r="EYX31" s="237"/>
      <c r="EYY31" s="237"/>
      <c r="EYZ31" s="237"/>
      <c r="EZA31" s="237"/>
      <c r="EZB31" s="237"/>
      <c r="EZC31" s="237"/>
      <c r="EZD31" s="237"/>
      <c r="EZE31" s="237"/>
      <c r="EZF31" s="237"/>
      <c r="EZG31" s="237"/>
      <c r="EZH31" s="237"/>
      <c r="EZI31" s="237"/>
      <c r="EZJ31" s="237"/>
      <c r="EZK31" s="237"/>
      <c r="EZL31" s="237"/>
      <c r="EZM31" s="237"/>
      <c r="EZN31" s="237"/>
      <c r="EZO31" s="237"/>
      <c r="EZP31" s="237"/>
      <c r="EZQ31" s="237"/>
      <c r="EZR31" s="237"/>
      <c r="EZS31" s="237"/>
      <c r="EZT31" s="237"/>
      <c r="EZU31" s="237"/>
      <c r="EZV31" s="237"/>
      <c r="EZW31" s="237"/>
      <c r="EZX31" s="237"/>
      <c r="EZY31" s="237"/>
      <c r="EZZ31" s="237"/>
      <c r="FAA31" s="237"/>
      <c r="FAB31" s="237"/>
      <c r="FAC31" s="237"/>
      <c r="FAD31" s="237"/>
      <c r="FAE31" s="237"/>
      <c r="FAF31" s="237"/>
      <c r="FAG31" s="237"/>
      <c r="FAH31" s="237"/>
      <c r="FAI31" s="237"/>
      <c r="FAJ31" s="237"/>
      <c r="FAK31" s="237"/>
      <c r="FAL31" s="237"/>
      <c r="FAM31" s="237"/>
      <c r="FAN31" s="237"/>
      <c r="FAO31" s="237"/>
      <c r="FAP31" s="237"/>
      <c r="FAQ31" s="237"/>
      <c r="FAR31" s="237"/>
      <c r="FAS31" s="237"/>
      <c r="FAT31" s="237"/>
      <c r="FAU31" s="237"/>
      <c r="FAV31" s="237"/>
      <c r="FAW31" s="237"/>
      <c r="FAX31" s="237"/>
      <c r="FAY31" s="237"/>
      <c r="FAZ31" s="237"/>
      <c r="FBA31" s="237"/>
      <c r="FBB31" s="237"/>
      <c r="FBC31" s="237"/>
      <c r="FBD31" s="237"/>
      <c r="FBE31" s="237"/>
      <c r="FBF31" s="237"/>
      <c r="FBG31" s="237"/>
      <c r="FBH31" s="237"/>
      <c r="FBI31" s="237"/>
      <c r="FBJ31" s="237"/>
      <c r="FBK31" s="237"/>
      <c r="FBL31" s="237"/>
      <c r="FBM31" s="237"/>
      <c r="FBN31" s="237"/>
      <c r="FBO31" s="237"/>
      <c r="FBP31" s="237"/>
      <c r="FBQ31" s="237"/>
      <c r="FBR31" s="237"/>
      <c r="FBS31" s="237"/>
      <c r="FBT31" s="237"/>
      <c r="FBU31" s="237"/>
      <c r="FBV31" s="237"/>
      <c r="FBW31" s="237"/>
      <c r="FBX31" s="237"/>
      <c r="FBY31" s="237"/>
      <c r="FBZ31" s="237"/>
      <c r="FCA31" s="237"/>
      <c r="FCB31" s="237"/>
      <c r="FCC31" s="237"/>
      <c r="FCD31" s="237"/>
      <c r="FCE31" s="237"/>
      <c r="FCF31" s="237"/>
      <c r="FCG31" s="237"/>
      <c r="FCH31" s="237"/>
      <c r="FCI31" s="237"/>
      <c r="FCJ31" s="237"/>
      <c r="FCK31" s="237"/>
      <c r="FCL31" s="237"/>
      <c r="FCM31" s="237"/>
      <c r="FCN31" s="237"/>
      <c r="FCO31" s="237"/>
      <c r="FCP31" s="237"/>
      <c r="FCQ31" s="237"/>
      <c r="FCR31" s="237"/>
      <c r="FCS31" s="237"/>
      <c r="FCT31" s="237"/>
      <c r="FCU31" s="237"/>
      <c r="FCV31" s="237"/>
      <c r="FCW31" s="237"/>
      <c r="FCX31" s="237"/>
      <c r="FCY31" s="237"/>
      <c r="FCZ31" s="237"/>
      <c r="FDA31" s="237"/>
      <c r="FDB31" s="237"/>
      <c r="FDC31" s="237"/>
      <c r="FDD31" s="237"/>
      <c r="FDE31" s="237"/>
      <c r="FDF31" s="237"/>
      <c r="FDG31" s="237"/>
      <c r="FDH31" s="237"/>
      <c r="FDI31" s="237"/>
      <c r="FDJ31" s="237"/>
      <c r="FDK31" s="237"/>
      <c r="FDL31" s="237"/>
      <c r="FDM31" s="237"/>
      <c r="FDN31" s="237"/>
      <c r="FDO31" s="237"/>
      <c r="FDP31" s="237"/>
      <c r="FDQ31" s="237"/>
      <c r="FDR31" s="237"/>
      <c r="FDS31" s="237"/>
      <c r="FDT31" s="237"/>
      <c r="FDU31" s="237"/>
      <c r="FDV31" s="237"/>
      <c r="FDW31" s="237"/>
      <c r="FDX31" s="237"/>
      <c r="FDY31" s="237"/>
      <c r="FDZ31" s="237"/>
      <c r="FEA31" s="237"/>
      <c r="FEB31" s="237"/>
      <c r="FEC31" s="237"/>
      <c r="FED31" s="237"/>
      <c r="FEE31" s="237"/>
      <c r="FEF31" s="237"/>
      <c r="FEG31" s="237"/>
      <c r="FEH31" s="237"/>
      <c r="FEI31" s="237"/>
      <c r="FEJ31" s="237"/>
      <c r="FEK31" s="237"/>
      <c r="FEL31" s="237"/>
      <c r="FEM31" s="237"/>
      <c r="FEN31" s="237"/>
      <c r="FEO31" s="237"/>
      <c r="FEP31" s="237"/>
      <c r="FEQ31" s="237"/>
      <c r="FER31" s="237"/>
      <c r="FES31" s="237"/>
      <c r="FET31" s="237"/>
      <c r="FEU31" s="237"/>
      <c r="FEV31" s="237"/>
      <c r="FEW31" s="237"/>
      <c r="FEX31" s="237"/>
      <c r="FEY31" s="237"/>
      <c r="FEZ31" s="237"/>
      <c r="FFA31" s="237"/>
      <c r="FFB31" s="237"/>
      <c r="FFC31" s="237"/>
      <c r="FFD31" s="237"/>
      <c r="FFE31" s="237"/>
      <c r="FFF31" s="237"/>
      <c r="FFG31" s="237"/>
      <c r="FFH31" s="237"/>
      <c r="FFI31" s="237"/>
      <c r="FFJ31" s="237"/>
      <c r="FFK31" s="237"/>
      <c r="FFL31" s="237"/>
      <c r="FFM31" s="237"/>
      <c r="FFN31" s="237"/>
      <c r="FFO31" s="237"/>
      <c r="FFP31" s="237"/>
      <c r="FFQ31" s="237"/>
      <c r="FFR31" s="237"/>
      <c r="FFS31" s="237"/>
      <c r="FFT31" s="237"/>
      <c r="FFU31" s="237"/>
      <c r="FFV31" s="237"/>
      <c r="FFW31" s="237"/>
      <c r="FFX31" s="237"/>
      <c r="FFY31" s="237"/>
      <c r="FFZ31" s="237"/>
      <c r="FGA31" s="237"/>
      <c r="FGB31" s="237"/>
      <c r="FGC31" s="237"/>
      <c r="FGD31" s="237"/>
      <c r="FGE31" s="237"/>
      <c r="FGF31" s="237"/>
      <c r="FGG31" s="237"/>
      <c r="FGH31" s="237"/>
      <c r="FGI31" s="237"/>
      <c r="FGJ31" s="237"/>
      <c r="FGK31" s="237"/>
      <c r="FGL31" s="237"/>
      <c r="FGM31" s="237"/>
      <c r="FGN31" s="237"/>
      <c r="FGO31" s="237"/>
      <c r="FGP31" s="237"/>
      <c r="FGQ31" s="237"/>
      <c r="FGR31" s="237"/>
      <c r="FGS31" s="237"/>
      <c r="FGT31" s="237"/>
      <c r="FGU31" s="237"/>
      <c r="FGV31" s="237"/>
      <c r="FGW31" s="237"/>
      <c r="FGX31" s="237"/>
      <c r="FGY31" s="237"/>
      <c r="FGZ31" s="237"/>
      <c r="FHA31" s="237"/>
      <c r="FHB31" s="237"/>
      <c r="FHC31" s="237"/>
      <c r="FHD31" s="237"/>
      <c r="FHE31" s="237"/>
      <c r="FHF31" s="237"/>
      <c r="FHG31" s="237"/>
      <c r="FHH31" s="237"/>
      <c r="FHI31" s="237"/>
      <c r="FHJ31" s="237"/>
      <c r="FHK31" s="237"/>
      <c r="FHL31" s="237"/>
      <c r="FHM31" s="237"/>
      <c r="FHN31" s="237"/>
      <c r="FHO31" s="237"/>
      <c r="FHP31" s="237"/>
      <c r="FHQ31" s="237"/>
      <c r="FHR31" s="237"/>
      <c r="FHS31" s="237"/>
      <c r="FHT31" s="237"/>
      <c r="FHU31" s="237"/>
      <c r="FHV31" s="237"/>
      <c r="FHW31" s="237"/>
      <c r="FHX31" s="237"/>
      <c r="FHY31" s="237"/>
      <c r="FHZ31" s="237"/>
      <c r="FIA31" s="237"/>
      <c r="FIB31" s="237"/>
      <c r="FIC31" s="237"/>
      <c r="FID31" s="237"/>
      <c r="FIE31" s="237"/>
      <c r="FIF31" s="237"/>
      <c r="FIG31" s="237"/>
      <c r="FIH31" s="237"/>
      <c r="FII31" s="237"/>
      <c r="FIJ31" s="237"/>
      <c r="FIK31" s="237"/>
      <c r="FIL31" s="237"/>
      <c r="FIM31" s="237"/>
      <c r="FIN31" s="237"/>
      <c r="FIO31" s="237"/>
      <c r="FIP31" s="237"/>
      <c r="FIQ31" s="237"/>
      <c r="FIR31" s="237"/>
      <c r="FIS31" s="237"/>
      <c r="FIT31" s="237"/>
      <c r="FIU31" s="237"/>
      <c r="FIV31" s="237"/>
      <c r="FIW31" s="237"/>
      <c r="FIX31" s="237"/>
      <c r="FIY31" s="237"/>
      <c r="FIZ31" s="237"/>
      <c r="FJA31" s="237"/>
      <c r="FJB31" s="237"/>
      <c r="FJC31" s="237"/>
      <c r="FJD31" s="237"/>
      <c r="FJE31" s="237"/>
      <c r="FJF31" s="237"/>
      <c r="FJG31" s="237"/>
      <c r="FJH31" s="237"/>
      <c r="FJI31" s="237"/>
      <c r="FJJ31" s="237"/>
      <c r="FJK31" s="237"/>
      <c r="FJL31" s="237"/>
      <c r="FJM31" s="237"/>
      <c r="FJN31" s="237"/>
      <c r="FJO31" s="237"/>
      <c r="FJP31" s="237"/>
      <c r="FJQ31" s="237"/>
      <c r="FJR31" s="237"/>
      <c r="FJS31" s="237"/>
      <c r="FJT31" s="237"/>
      <c r="FJU31" s="237"/>
      <c r="FJV31" s="237"/>
      <c r="FJW31" s="237"/>
      <c r="FJX31" s="237"/>
      <c r="FJY31" s="237"/>
      <c r="FJZ31" s="237"/>
      <c r="FKA31" s="237"/>
      <c r="FKB31" s="237"/>
      <c r="FKC31" s="237"/>
      <c r="FKD31" s="237"/>
      <c r="FKE31" s="237"/>
      <c r="FKF31" s="237"/>
      <c r="FKG31" s="237"/>
      <c r="FKH31" s="237"/>
      <c r="FKI31" s="237"/>
      <c r="FKJ31" s="237"/>
      <c r="FKK31" s="237"/>
      <c r="FKL31" s="237"/>
      <c r="FKM31" s="237"/>
      <c r="FKN31" s="237"/>
      <c r="FKO31" s="237"/>
      <c r="FKP31" s="237"/>
      <c r="FKQ31" s="237"/>
      <c r="FKR31" s="237"/>
      <c r="FKS31" s="237"/>
      <c r="FKT31" s="237"/>
      <c r="FKU31" s="237"/>
      <c r="FKV31" s="237"/>
      <c r="FKW31" s="237"/>
      <c r="FKX31" s="237"/>
      <c r="FKY31" s="237"/>
      <c r="FKZ31" s="237"/>
      <c r="FLA31" s="237"/>
      <c r="FLB31" s="237"/>
      <c r="FLC31" s="237"/>
      <c r="FLD31" s="237"/>
      <c r="FLE31" s="237"/>
      <c r="FLF31" s="237"/>
      <c r="FLG31" s="237"/>
      <c r="FLH31" s="237"/>
      <c r="FLI31" s="237"/>
      <c r="FLJ31" s="237"/>
      <c r="FLK31" s="237"/>
      <c r="FLL31" s="237"/>
      <c r="FLM31" s="237"/>
      <c r="FLN31" s="237"/>
      <c r="FLO31" s="237"/>
      <c r="FLP31" s="237"/>
      <c r="FLQ31" s="237"/>
      <c r="FLR31" s="237"/>
      <c r="FLS31" s="237"/>
      <c r="FLT31" s="237"/>
      <c r="FLU31" s="237"/>
      <c r="FLV31" s="237"/>
      <c r="FLW31" s="237"/>
      <c r="FLX31" s="237"/>
      <c r="FLY31" s="237"/>
      <c r="FLZ31" s="237"/>
      <c r="FMA31" s="237"/>
      <c r="FMB31" s="237"/>
      <c r="FMC31" s="237"/>
      <c r="FMD31" s="237"/>
      <c r="FME31" s="237"/>
      <c r="FMF31" s="237"/>
      <c r="FMG31" s="237"/>
      <c r="FMH31" s="237"/>
      <c r="FMI31" s="237"/>
      <c r="FMJ31" s="237"/>
      <c r="FMK31" s="237"/>
      <c r="FML31" s="237"/>
      <c r="FMM31" s="237"/>
      <c r="FMN31" s="237"/>
      <c r="FMO31" s="237"/>
      <c r="FMP31" s="237"/>
      <c r="FMQ31" s="237"/>
      <c r="FMR31" s="237"/>
      <c r="FMS31" s="237"/>
      <c r="FMT31" s="237"/>
      <c r="FMU31" s="237"/>
      <c r="FMV31" s="237"/>
      <c r="FMW31" s="237"/>
      <c r="FMX31" s="237"/>
      <c r="FMY31" s="237"/>
      <c r="FMZ31" s="237"/>
      <c r="FNA31" s="237"/>
      <c r="FNB31" s="237"/>
      <c r="FNC31" s="237"/>
      <c r="FND31" s="237"/>
      <c r="FNE31" s="237"/>
      <c r="FNF31" s="237"/>
      <c r="FNG31" s="237"/>
      <c r="FNH31" s="237"/>
      <c r="FNI31" s="237"/>
      <c r="FNJ31" s="237"/>
      <c r="FNK31" s="237"/>
      <c r="FNL31" s="237"/>
      <c r="FNM31" s="237"/>
      <c r="FNN31" s="237"/>
      <c r="FNO31" s="237"/>
      <c r="FNP31" s="237"/>
      <c r="FNQ31" s="237"/>
      <c r="FNR31" s="237"/>
      <c r="FNS31" s="237"/>
      <c r="FNT31" s="237"/>
      <c r="FNU31" s="237"/>
      <c r="FNV31" s="237"/>
      <c r="FNW31" s="237"/>
      <c r="FNX31" s="237"/>
      <c r="FNY31" s="237"/>
      <c r="FNZ31" s="237"/>
      <c r="FOA31" s="237"/>
      <c r="FOB31" s="237"/>
      <c r="FOC31" s="237"/>
      <c r="FOD31" s="237"/>
      <c r="FOE31" s="237"/>
      <c r="FOF31" s="237"/>
      <c r="FOG31" s="237"/>
      <c r="FOH31" s="237"/>
      <c r="FOI31" s="237"/>
      <c r="FOJ31" s="237"/>
      <c r="FOK31" s="237"/>
      <c r="FOL31" s="237"/>
      <c r="FOM31" s="237"/>
      <c r="FON31" s="237"/>
      <c r="FOO31" s="237"/>
      <c r="FOP31" s="237"/>
      <c r="FOQ31" s="237"/>
      <c r="FOR31" s="237"/>
      <c r="FOS31" s="237"/>
      <c r="FOT31" s="237"/>
      <c r="FOU31" s="237"/>
      <c r="FOV31" s="237"/>
      <c r="FOW31" s="237"/>
      <c r="FOX31" s="237"/>
      <c r="FOY31" s="237"/>
      <c r="FOZ31" s="237"/>
      <c r="FPA31" s="237"/>
      <c r="FPB31" s="237"/>
      <c r="FPC31" s="237"/>
      <c r="FPD31" s="237"/>
      <c r="FPE31" s="237"/>
      <c r="FPF31" s="237"/>
      <c r="FPG31" s="237"/>
      <c r="FPH31" s="237"/>
      <c r="FPI31" s="237"/>
      <c r="FPJ31" s="237"/>
      <c r="FPK31" s="237"/>
      <c r="FPL31" s="237"/>
      <c r="FPM31" s="237"/>
      <c r="FPN31" s="237"/>
      <c r="FPO31" s="237"/>
      <c r="FPP31" s="237"/>
      <c r="FPQ31" s="237"/>
      <c r="FPR31" s="237"/>
      <c r="FPS31" s="237"/>
      <c r="FPT31" s="237"/>
      <c r="FPU31" s="237"/>
      <c r="FPV31" s="237"/>
      <c r="FPW31" s="237"/>
      <c r="FPX31" s="237"/>
      <c r="FPY31" s="237"/>
      <c r="FPZ31" s="237"/>
      <c r="FQA31" s="237"/>
      <c r="FQB31" s="237"/>
      <c r="FQC31" s="237"/>
      <c r="FQD31" s="237"/>
      <c r="FQE31" s="237"/>
      <c r="FQF31" s="237"/>
      <c r="FQG31" s="237"/>
      <c r="FQH31" s="237"/>
      <c r="FQI31" s="237"/>
      <c r="FQJ31" s="237"/>
      <c r="FQK31" s="237"/>
      <c r="FQL31" s="237"/>
      <c r="FQM31" s="237"/>
      <c r="FQN31" s="237"/>
      <c r="FQO31" s="237"/>
      <c r="FQP31" s="237"/>
      <c r="FQQ31" s="237"/>
      <c r="FQR31" s="237"/>
      <c r="FQS31" s="237"/>
      <c r="FQT31" s="237"/>
      <c r="FQU31" s="237"/>
      <c r="FQV31" s="237"/>
      <c r="FQW31" s="237"/>
      <c r="FQX31" s="237"/>
      <c r="FQY31" s="237"/>
      <c r="FQZ31" s="237"/>
      <c r="FRA31" s="237"/>
      <c r="FRB31" s="237"/>
      <c r="FRC31" s="237"/>
      <c r="FRD31" s="237"/>
      <c r="FRE31" s="237"/>
      <c r="FRF31" s="237"/>
      <c r="FRG31" s="237"/>
      <c r="FRH31" s="237"/>
      <c r="FRI31" s="237"/>
      <c r="FRJ31" s="237"/>
      <c r="FRK31" s="237"/>
      <c r="FRL31" s="237"/>
      <c r="FRM31" s="237"/>
      <c r="FRN31" s="237"/>
      <c r="FRO31" s="237"/>
      <c r="FRP31" s="237"/>
      <c r="FRQ31" s="237"/>
      <c r="FRR31" s="237"/>
      <c r="FRS31" s="237"/>
      <c r="FRT31" s="237"/>
      <c r="FRU31" s="237"/>
      <c r="FRV31" s="237"/>
      <c r="FRW31" s="237"/>
      <c r="FRX31" s="237"/>
      <c r="FRY31" s="237"/>
      <c r="FRZ31" s="237"/>
      <c r="FSA31" s="237"/>
      <c r="FSB31" s="237"/>
      <c r="FSC31" s="237"/>
      <c r="FSD31" s="237"/>
      <c r="FSE31" s="237"/>
      <c r="FSF31" s="237"/>
      <c r="FSG31" s="237"/>
      <c r="FSH31" s="237"/>
      <c r="FSI31" s="237"/>
      <c r="FSJ31" s="237"/>
      <c r="FSK31" s="237"/>
      <c r="FSL31" s="237"/>
      <c r="FSM31" s="237"/>
      <c r="FSN31" s="237"/>
      <c r="FSO31" s="237"/>
      <c r="FSP31" s="237"/>
      <c r="FSQ31" s="237"/>
      <c r="FSR31" s="237"/>
      <c r="FSS31" s="237"/>
      <c r="FST31" s="237"/>
      <c r="FSU31" s="237"/>
      <c r="FSV31" s="237"/>
      <c r="FSW31" s="237"/>
      <c r="FSX31" s="237"/>
      <c r="FSY31" s="237"/>
      <c r="FSZ31" s="237"/>
      <c r="FTA31" s="237"/>
      <c r="FTB31" s="237"/>
      <c r="FTC31" s="237"/>
      <c r="FTD31" s="237"/>
      <c r="FTE31" s="237"/>
      <c r="FTF31" s="237"/>
      <c r="FTG31" s="237"/>
      <c r="FTH31" s="237"/>
      <c r="FTI31" s="237"/>
      <c r="FTJ31" s="237"/>
      <c r="FTK31" s="237"/>
      <c r="FTL31" s="237"/>
      <c r="FTM31" s="237"/>
      <c r="FTN31" s="237"/>
      <c r="FTO31" s="237"/>
      <c r="FTP31" s="237"/>
      <c r="FTQ31" s="237"/>
      <c r="FTR31" s="237"/>
      <c r="FTS31" s="237"/>
      <c r="FTT31" s="237"/>
      <c r="FTU31" s="237"/>
      <c r="FTV31" s="237"/>
      <c r="FTW31" s="237"/>
      <c r="FTX31" s="237"/>
      <c r="FTY31" s="237"/>
      <c r="FTZ31" s="237"/>
      <c r="FUA31" s="237"/>
      <c r="FUB31" s="237"/>
      <c r="FUC31" s="237"/>
      <c r="FUD31" s="237"/>
      <c r="FUE31" s="237"/>
      <c r="FUF31" s="237"/>
      <c r="FUG31" s="237"/>
      <c r="FUH31" s="237"/>
      <c r="FUI31" s="237"/>
      <c r="FUJ31" s="237"/>
      <c r="FUK31" s="237"/>
      <c r="FUL31" s="237"/>
      <c r="FUM31" s="237"/>
      <c r="FUN31" s="237"/>
      <c r="FUO31" s="237"/>
      <c r="FUP31" s="237"/>
      <c r="FUQ31" s="237"/>
      <c r="FUR31" s="237"/>
      <c r="FUS31" s="237"/>
      <c r="FUT31" s="237"/>
      <c r="FUU31" s="237"/>
      <c r="FUV31" s="237"/>
      <c r="FUW31" s="237"/>
      <c r="FUX31" s="237"/>
      <c r="FUY31" s="237"/>
      <c r="FUZ31" s="237"/>
      <c r="FVA31" s="237"/>
      <c r="FVB31" s="237"/>
      <c r="FVC31" s="237"/>
      <c r="FVD31" s="237"/>
      <c r="FVE31" s="237"/>
      <c r="FVF31" s="237"/>
      <c r="FVG31" s="237"/>
      <c r="FVH31" s="237"/>
      <c r="FVI31" s="237"/>
      <c r="FVJ31" s="237"/>
      <c r="FVK31" s="237"/>
      <c r="FVL31" s="237"/>
      <c r="FVM31" s="237"/>
      <c r="FVN31" s="237"/>
      <c r="FVO31" s="237"/>
      <c r="FVP31" s="237"/>
      <c r="FVQ31" s="237"/>
      <c r="FVR31" s="237"/>
      <c r="FVS31" s="237"/>
      <c r="FVT31" s="237"/>
      <c r="FVU31" s="237"/>
      <c r="FVV31" s="237"/>
      <c r="FVW31" s="237"/>
      <c r="FVX31" s="237"/>
      <c r="FVY31" s="237"/>
      <c r="FVZ31" s="237"/>
      <c r="FWA31" s="237"/>
      <c r="FWB31" s="237"/>
      <c r="FWC31" s="237"/>
      <c r="FWD31" s="237"/>
      <c r="FWE31" s="237"/>
      <c r="FWF31" s="237"/>
      <c r="FWG31" s="237"/>
      <c r="FWH31" s="237"/>
      <c r="FWI31" s="237"/>
      <c r="FWJ31" s="237"/>
      <c r="FWK31" s="237"/>
      <c r="FWL31" s="237"/>
      <c r="FWM31" s="237"/>
      <c r="FWN31" s="237"/>
      <c r="FWO31" s="237"/>
      <c r="FWP31" s="237"/>
      <c r="FWQ31" s="237"/>
      <c r="FWR31" s="237"/>
      <c r="FWS31" s="237"/>
      <c r="FWT31" s="237"/>
      <c r="FWU31" s="237"/>
      <c r="FWV31" s="237"/>
      <c r="FWW31" s="237"/>
      <c r="FWX31" s="237"/>
      <c r="FWY31" s="237"/>
      <c r="FWZ31" s="237"/>
      <c r="FXA31" s="237"/>
      <c r="FXB31" s="237"/>
      <c r="FXC31" s="237"/>
      <c r="FXD31" s="237"/>
      <c r="FXE31" s="237"/>
      <c r="FXF31" s="237"/>
      <c r="FXG31" s="237"/>
      <c r="FXH31" s="237"/>
      <c r="FXI31" s="237"/>
      <c r="FXJ31" s="237"/>
      <c r="FXK31" s="237"/>
      <c r="FXL31" s="237"/>
      <c r="FXM31" s="237"/>
      <c r="FXN31" s="237"/>
      <c r="FXO31" s="237"/>
      <c r="FXP31" s="237"/>
      <c r="FXQ31" s="237"/>
      <c r="FXR31" s="237"/>
      <c r="FXS31" s="237"/>
      <c r="FXT31" s="237"/>
      <c r="FXU31" s="237"/>
      <c r="FXV31" s="237"/>
      <c r="FXW31" s="237"/>
      <c r="FXX31" s="237"/>
      <c r="FXY31" s="237"/>
      <c r="FXZ31" s="237"/>
      <c r="FYA31" s="237"/>
      <c r="FYB31" s="237"/>
      <c r="FYC31" s="237"/>
      <c r="FYD31" s="237"/>
      <c r="FYE31" s="237"/>
      <c r="FYF31" s="237"/>
      <c r="FYG31" s="237"/>
      <c r="FYH31" s="237"/>
      <c r="FYI31" s="237"/>
      <c r="FYJ31" s="237"/>
      <c r="FYK31" s="237"/>
      <c r="FYL31" s="237"/>
      <c r="FYM31" s="237"/>
      <c r="FYN31" s="237"/>
      <c r="FYO31" s="237"/>
      <c r="FYP31" s="237"/>
      <c r="FYQ31" s="237"/>
      <c r="FYR31" s="237"/>
      <c r="FYS31" s="237"/>
      <c r="FYT31" s="237"/>
      <c r="FYU31" s="237"/>
      <c r="FYV31" s="237"/>
      <c r="FYW31" s="237"/>
      <c r="FYX31" s="237"/>
      <c r="FYY31" s="237"/>
      <c r="FYZ31" s="237"/>
      <c r="FZA31" s="237"/>
      <c r="FZB31" s="237"/>
      <c r="FZC31" s="237"/>
      <c r="FZD31" s="237"/>
      <c r="FZE31" s="237"/>
      <c r="FZF31" s="237"/>
      <c r="FZG31" s="237"/>
      <c r="FZH31" s="237"/>
      <c r="FZI31" s="237"/>
      <c r="FZJ31" s="237"/>
      <c r="FZK31" s="237"/>
      <c r="FZL31" s="237"/>
      <c r="FZM31" s="237"/>
      <c r="FZN31" s="237"/>
      <c r="FZO31" s="237"/>
      <c r="FZP31" s="237"/>
      <c r="FZQ31" s="237"/>
      <c r="FZR31" s="237"/>
      <c r="FZS31" s="237"/>
      <c r="FZT31" s="237"/>
      <c r="FZU31" s="237"/>
      <c r="FZV31" s="237"/>
      <c r="FZW31" s="237"/>
      <c r="FZX31" s="237"/>
      <c r="FZY31" s="237"/>
      <c r="FZZ31" s="237"/>
      <c r="GAA31" s="237"/>
      <c r="GAB31" s="237"/>
      <c r="GAC31" s="237"/>
      <c r="GAD31" s="237"/>
      <c r="GAE31" s="237"/>
      <c r="GAF31" s="237"/>
      <c r="GAG31" s="237"/>
      <c r="GAH31" s="237"/>
      <c r="GAI31" s="237"/>
      <c r="GAJ31" s="237"/>
      <c r="GAK31" s="237"/>
      <c r="GAL31" s="237"/>
      <c r="GAM31" s="237"/>
      <c r="GAN31" s="237"/>
      <c r="GAO31" s="237"/>
      <c r="GAP31" s="237"/>
      <c r="GAQ31" s="237"/>
      <c r="GAR31" s="237"/>
      <c r="GAS31" s="237"/>
      <c r="GAT31" s="237"/>
      <c r="GAU31" s="237"/>
      <c r="GAV31" s="237"/>
      <c r="GAW31" s="237"/>
      <c r="GAX31" s="237"/>
      <c r="GAY31" s="237"/>
      <c r="GAZ31" s="237"/>
      <c r="GBA31" s="237"/>
      <c r="GBB31" s="237"/>
      <c r="GBC31" s="237"/>
      <c r="GBD31" s="237"/>
      <c r="GBE31" s="237"/>
      <c r="GBF31" s="237"/>
      <c r="GBG31" s="237"/>
      <c r="GBH31" s="237"/>
      <c r="GBI31" s="237"/>
      <c r="GBJ31" s="237"/>
      <c r="GBK31" s="237"/>
      <c r="GBL31" s="237"/>
      <c r="GBM31" s="237"/>
      <c r="GBN31" s="237"/>
      <c r="GBO31" s="237"/>
      <c r="GBP31" s="237"/>
      <c r="GBQ31" s="237"/>
      <c r="GBR31" s="237"/>
      <c r="GBS31" s="237"/>
      <c r="GBT31" s="237"/>
      <c r="GBU31" s="237"/>
      <c r="GBV31" s="237"/>
      <c r="GBW31" s="237"/>
      <c r="GBX31" s="237"/>
      <c r="GBY31" s="237"/>
      <c r="GBZ31" s="237"/>
      <c r="GCA31" s="237"/>
      <c r="GCB31" s="237"/>
      <c r="GCC31" s="237"/>
      <c r="GCD31" s="237"/>
      <c r="GCE31" s="237"/>
      <c r="GCF31" s="237"/>
      <c r="GCG31" s="237"/>
      <c r="GCH31" s="237"/>
      <c r="GCI31" s="237"/>
      <c r="GCJ31" s="237"/>
      <c r="GCK31" s="237"/>
      <c r="GCL31" s="237"/>
      <c r="GCM31" s="237"/>
      <c r="GCN31" s="237"/>
      <c r="GCO31" s="237"/>
      <c r="GCP31" s="237"/>
      <c r="GCQ31" s="237"/>
      <c r="GCR31" s="237"/>
      <c r="GCS31" s="237"/>
      <c r="GCT31" s="237"/>
      <c r="GCU31" s="237"/>
      <c r="GCV31" s="237"/>
      <c r="GCW31" s="237"/>
      <c r="GCX31" s="237"/>
      <c r="GCY31" s="237"/>
      <c r="GCZ31" s="237"/>
      <c r="GDA31" s="237"/>
      <c r="GDB31" s="237"/>
      <c r="GDC31" s="237"/>
      <c r="GDD31" s="237"/>
      <c r="GDE31" s="237"/>
      <c r="GDF31" s="237"/>
      <c r="GDG31" s="237"/>
      <c r="GDH31" s="237"/>
      <c r="GDI31" s="237"/>
      <c r="GDJ31" s="237"/>
      <c r="GDK31" s="237"/>
      <c r="GDL31" s="237"/>
      <c r="GDM31" s="237"/>
      <c r="GDN31" s="237"/>
      <c r="GDO31" s="237"/>
      <c r="GDP31" s="237"/>
      <c r="GDQ31" s="237"/>
      <c r="GDR31" s="237"/>
      <c r="GDS31" s="237"/>
      <c r="GDT31" s="237"/>
      <c r="GDU31" s="237"/>
      <c r="GDV31" s="237"/>
      <c r="GDW31" s="237"/>
      <c r="GDX31" s="237"/>
      <c r="GDY31" s="237"/>
      <c r="GDZ31" s="237"/>
      <c r="GEA31" s="237"/>
      <c r="GEB31" s="237"/>
      <c r="GEC31" s="237"/>
      <c r="GED31" s="237"/>
      <c r="GEE31" s="237"/>
      <c r="GEF31" s="237"/>
      <c r="GEG31" s="237"/>
      <c r="GEH31" s="237"/>
      <c r="GEI31" s="237"/>
      <c r="GEJ31" s="237"/>
      <c r="GEK31" s="237"/>
      <c r="GEL31" s="237"/>
      <c r="GEM31" s="237"/>
      <c r="GEN31" s="237"/>
      <c r="GEO31" s="237"/>
      <c r="GEP31" s="237"/>
      <c r="GEQ31" s="237"/>
      <c r="GER31" s="237"/>
      <c r="GES31" s="237"/>
      <c r="GET31" s="237"/>
      <c r="GEU31" s="237"/>
      <c r="GEV31" s="237"/>
      <c r="GEW31" s="237"/>
      <c r="GEX31" s="237"/>
      <c r="GEY31" s="237"/>
      <c r="GEZ31" s="237"/>
      <c r="GFA31" s="237"/>
      <c r="GFB31" s="237"/>
      <c r="GFC31" s="237"/>
      <c r="GFD31" s="237"/>
      <c r="GFE31" s="237"/>
      <c r="GFF31" s="237"/>
      <c r="GFG31" s="237"/>
      <c r="GFH31" s="237"/>
      <c r="GFI31" s="237"/>
      <c r="GFJ31" s="237"/>
      <c r="GFK31" s="237"/>
      <c r="GFL31" s="237"/>
      <c r="GFM31" s="237"/>
      <c r="GFN31" s="237"/>
      <c r="GFO31" s="237"/>
      <c r="GFP31" s="237"/>
      <c r="GFQ31" s="237"/>
      <c r="GFR31" s="237"/>
      <c r="GFS31" s="237"/>
      <c r="GFT31" s="237"/>
      <c r="GFU31" s="237"/>
      <c r="GFV31" s="237"/>
      <c r="GFW31" s="237"/>
      <c r="GFX31" s="237"/>
      <c r="GFY31" s="237"/>
      <c r="GFZ31" s="237"/>
      <c r="GGA31" s="237"/>
      <c r="GGB31" s="237"/>
      <c r="GGC31" s="237"/>
      <c r="GGD31" s="237"/>
      <c r="GGE31" s="237"/>
      <c r="GGF31" s="237"/>
      <c r="GGG31" s="237"/>
      <c r="GGH31" s="237"/>
      <c r="GGI31" s="237"/>
      <c r="GGJ31" s="237"/>
      <c r="GGK31" s="237"/>
      <c r="GGL31" s="237"/>
      <c r="GGM31" s="237"/>
      <c r="GGN31" s="237"/>
      <c r="GGO31" s="237"/>
      <c r="GGP31" s="237"/>
      <c r="GGQ31" s="237"/>
      <c r="GGR31" s="237"/>
      <c r="GGS31" s="237"/>
      <c r="GGT31" s="237"/>
      <c r="GGU31" s="237"/>
      <c r="GGV31" s="237"/>
      <c r="GGW31" s="237"/>
      <c r="GGX31" s="237"/>
      <c r="GGY31" s="237"/>
      <c r="GGZ31" s="237"/>
      <c r="GHA31" s="237"/>
      <c r="GHB31" s="237"/>
      <c r="GHC31" s="237"/>
      <c r="GHD31" s="237"/>
      <c r="GHE31" s="237"/>
      <c r="GHF31" s="237"/>
      <c r="GHG31" s="237"/>
      <c r="GHH31" s="237"/>
      <c r="GHI31" s="237"/>
      <c r="GHJ31" s="237"/>
      <c r="GHK31" s="237"/>
      <c r="GHL31" s="237"/>
      <c r="GHM31" s="237"/>
      <c r="GHN31" s="237"/>
      <c r="GHO31" s="237"/>
      <c r="GHP31" s="237"/>
      <c r="GHQ31" s="237"/>
      <c r="GHR31" s="237"/>
      <c r="GHS31" s="237"/>
      <c r="GHT31" s="237"/>
      <c r="GHU31" s="237"/>
      <c r="GHV31" s="237"/>
      <c r="GHW31" s="237"/>
      <c r="GHX31" s="237"/>
      <c r="GHY31" s="237"/>
      <c r="GHZ31" s="237"/>
      <c r="GIA31" s="237"/>
      <c r="GIB31" s="237"/>
      <c r="GIC31" s="237"/>
      <c r="GID31" s="237"/>
      <c r="GIE31" s="237"/>
      <c r="GIF31" s="237"/>
      <c r="GIG31" s="237"/>
      <c r="GIH31" s="237"/>
      <c r="GII31" s="237"/>
      <c r="GIJ31" s="237"/>
      <c r="GIK31" s="237"/>
      <c r="GIL31" s="237"/>
      <c r="GIM31" s="237"/>
      <c r="GIN31" s="237"/>
      <c r="GIO31" s="237"/>
      <c r="GIP31" s="237"/>
      <c r="GIQ31" s="237"/>
      <c r="GIR31" s="237"/>
      <c r="GIS31" s="237"/>
      <c r="GIT31" s="237"/>
      <c r="GIU31" s="237"/>
      <c r="GIV31" s="237"/>
      <c r="GIW31" s="237"/>
      <c r="GIX31" s="237"/>
      <c r="GIY31" s="237"/>
      <c r="GIZ31" s="237"/>
      <c r="GJA31" s="237"/>
      <c r="GJB31" s="237"/>
      <c r="GJC31" s="237"/>
      <c r="GJD31" s="237"/>
      <c r="GJE31" s="237"/>
      <c r="GJF31" s="237"/>
      <c r="GJG31" s="237"/>
      <c r="GJH31" s="237"/>
      <c r="GJI31" s="237"/>
      <c r="GJJ31" s="237"/>
      <c r="GJK31" s="237"/>
      <c r="GJL31" s="237"/>
      <c r="GJM31" s="237"/>
      <c r="GJN31" s="237"/>
      <c r="GJO31" s="237"/>
      <c r="GJP31" s="237"/>
      <c r="GJQ31" s="237"/>
      <c r="GJR31" s="237"/>
      <c r="GJS31" s="237"/>
      <c r="GJT31" s="237"/>
      <c r="GJU31" s="237"/>
      <c r="GJV31" s="237"/>
      <c r="GJW31" s="237"/>
      <c r="GJX31" s="237"/>
      <c r="GJY31" s="237"/>
      <c r="GJZ31" s="237"/>
      <c r="GKA31" s="237"/>
      <c r="GKB31" s="237"/>
      <c r="GKC31" s="237"/>
      <c r="GKD31" s="237"/>
      <c r="GKE31" s="237"/>
      <c r="GKF31" s="237"/>
      <c r="GKG31" s="237"/>
      <c r="GKH31" s="237"/>
      <c r="GKI31" s="237"/>
      <c r="GKJ31" s="237"/>
      <c r="GKK31" s="237"/>
      <c r="GKL31" s="237"/>
      <c r="GKM31" s="237"/>
      <c r="GKN31" s="237"/>
      <c r="GKO31" s="237"/>
      <c r="GKP31" s="237"/>
      <c r="GKQ31" s="237"/>
      <c r="GKR31" s="237"/>
      <c r="GKS31" s="237"/>
      <c r="GKT31" s="237"/>
      <c r="GKU31" s="237"/>
      <c r="GKV31" s="237"/>
      <c r="GKW31" s="237"/>
      <c r="GKX31" s="237"/>
      <c r="GKY31" s="237"/>
      <c r="GKZ31" s="237"/>
      <c r="GLA31" s="237"/>
      <c r="GLB31" s="237"/>
      <c r="GLC31" s="237"/>
      <c r="GLD31" s="237"/>
      <c r="GLE31" s="237"/>
      <c r="GLF31" s="237"/>
      <c r="GLG31" s="237"/>
      <c r="GLH31" s="237"/>
      <c r="GLI31" s="237"/>
      <c r="GLJ31" s="237"/>
      <c r="GLK31" s="237"/>
      <c r="GLL31" s="237"/>
      <c r="GLM31" s="237"/>
      <c r="GLN31" s="237"/>
      <c r="GLO31" s="237"/>
      <c r="GLP31" s="237"/>
      <c r="GLQ31" s="237"/>
      <c r="GLR31" s="237"/>
      <c r="GLS31" s="237"/>
      <c r="GLT31" s="237"/>
      <c r="GLU31" s="237"/>
      <c r="GLV31" s="237"/>
      <c r="GLW31" s="237"/>
      <c r="GLX31" s="237"/>
      <c r="GLY31" s="237"/>
      <c r="GLZ31" s="237"/>
      <c r="GMA31" s="237"/>
      <c r="GMB31" s="237"/>
      <c r="GMC31" s="237"/>
      <c r="GMD31" s="237"/>
      <c r="GME31" s="237"/>
      <c r="GMF31" s="237"/>
      <c r="GMG31" s="237"/>
      <c r="GMH31" s="237"/>
      <c r="GMI31" s="237"/>
      <c r="GMJ31" s="237"/>
      <c r="GMK31" s="237"/>
      <c r="GML31" s="237"/>
      <c r="GMM31" s="237"/>
      <c r="GMN31" s="237"/>
      <c r="GMO31" s="237"/>
      <c r="GMP31" s="237"/>
      <c r="GMQ31" s="237"/>
      <c r="GMR31" s="237"/>
      <c r="GMS31" s="237"/>
      <c r="GMT31" s="237"/>
      <c r="GMU31" s="237"/>
      <c r="GMV31" s="237"/>
      <c r="GMW31" s="237"/>
      <c r="GMX31" s="237"/>
      <c r="GMY31" s="237"/>
      <c r="GMZ31" s="237"/>
      <c r="GNA31" s="237"/>
      <c r="GNB31" s="237"/>
      <c r="GNC31" s="237"/>
      <c r="GND31" s="237"/>
      <c r="GNE31" s="237"/>
      <c r="GNF31" s="237"/>
      <c r="GNG31" s="237"/>
      <c r="GNH31" s="237"/>
      <c r="GNI31" s="237"/>
      <c r="GNJ31" s="237"/>
      <c r="GNK31" s="237"/>
      <c r="GNL31" s="237"/>
      <c r="GNM31" s="237"/>
      <c r="GNN31" s="237"/>
      <c r="GNO31" s="237"/>
      <c r="GNP31" s="237"/>
      <c r="GNQ31" s="237"/>
      <c r="GNR31" s="237"/>
      <c r="GNS31" s="237"/>
      <c r="GNT31" s="237"/>
      <c r="GNU31" s="237"/>
      <c r="GNV31" s="237"/>
      <c r="GNW31" s="237"/>
      <c r="GNX31" s="237"/>
      <c r="GNY31" s="237"/>
      <c r="GNZ31" s="237"/>
      <c r="GOA31" s="237"/>
      <c r="GOB31" s="237"/>
      <c r="GOC31" s="237"/>
      <c r="GOD31" s="237"/>
      <c r="GOE31" s="237"/>
      <c r="GOF31" s="237"/>
      <c r="GOG31" s="237"/>
      <c r="GOH31" s="237"/>
      <c r="GOI31" s="237"/>
      <c r="GOJ31" s="237"/>
      <c r="GOK31" s="237"/>
      <c r="GOL31" s="237"/>
      <c r="GOM31" s="237"/>
      <c r="GON31" s="237"/>
      <c r="GOO31" s="237"/>
      <c r="GOP31" s="237"/>
      <c r="GOQ31" s="237"/>
      <c r="GOR31" s="237"/>
      <c r="GOS31" s="237"/>
      <c r="GOT31" s="237"/>
      <c r="GOU31" s="237"/>
      <c r="GOV31" s="237"/>
      <c r="GOW31" s="237"/>
      <c r="GOX31" s="237"/>
      <c r="GOY31" s="237"/>
      <c r="GOZ31" s="237"/>
      <c r="GPA31" s="237"/>
      <c r="GPB31" s="237"/>
      <c r="GPC31" s="237"/>
      <c r="GPD31" s="237"/>
      <c r="GPE31" s="237"/>
      <c r="GPF31" s="237"/>
      <c r="GPG31" s="237"/>
      <c r="GPH31" s="237"/>
      <c r="GPI31" s="237"/>
      <c r="GPJ31" s="237"/>
      <c r="GPK31" s="237"/>
      <c r="GPL31" s="237"/>
      <c r="GPM31" s="237"/>
      <c r="GPN31" s="237"/>
      <c r="GPO31" s="237"/>
      <c r="GPP31" s="237"/>
      <c r="GPQ31" s="237"/>
      <c r="GPR31" s="237"/>
      <c r="GPS31" s="237"/>
      <c r="GPT31" s="237"/>
      <c r="GPU31" s="237"/>
      <c r="GPV31" s="237"/>
      <c r="GPW31" s="237"/>
      <c r="GPX31" s="237"/>
      <c r="GPY31" s="237"/>
      <c r="GPZ31" s="237"/>
      <c r="GQA31" s="237"/>
      <c r="GQB31" s="237"/>
      <c r="GQC31" s="237"/>
      <c r="GQD31" s="237"/>
      <c r="GQE31" s="237"/>
      <c r="GQF31" s="237"/>
      <c r="GQG31" s="237"/>
      <c r="GQH31" s="237"/>
      <c r="GQI31" s="237"/>
      <c r="GQJ31" s="237"/>
      <c r="GQK31" s="237"/>
      <c r="GQL31" s="237"/>
      <c r="GQM31" s="237"/>
      <c r="GQN31" s="237"/>
      <c r="GQO31" s="237"/>
      <c r="GQP31" s="237"/>
      <c r="GQQ31" s="237"/>
      <c r="GQR31" s="237"/>
      <c r="GQS31" s="237"/>
      <c r="GQT31" s="237"/>
      <c r="GQU31" s="237"/>
      <c r="GQV31" s="237"/>
      <c r="GQW31" s="237"/>
      <c r="GQX31" s="237"/>
      <c r="GQY31" s="237"/>
      <c r="GQZ31" s="237"/>
      <c r="GRA31" s="237"/>
      <c r="GRB31" s="237"/>
      <c r="GRC31" s="237"/>
      <c r="GRD31" s="237"/>
      <c r="GRE31" s="237"/>
      <c r="GRF31" s="237"/>
      <c r="GRG31" s="237"/>
      <c r="GRH31" s="237"/>
      <c r="GRI31" s="237"/>
      <c r="GRJ31" s="237"/>
      <c r="GRK31" s="237"/>
      <c r="GRL31" s="237"/>
      <c r="GRM31" s="237"/>
      <c r="GRN31" s="237"/>
      <c r="GRO31" s="237"/>
      <c r="GRP31" s="237"/>
      <c r="GRQ31" s="237"/>
      <c r="GRR31" s="237"/>
      <c r="GRS31" s="237"/>
      <c r="GRT31" s="237"/>
      <c r="GRU31" s="237"/>
      <c r="GRV31" s="237"/>
      <c r="GRW31" s="237"/>
      <c r="GRX31" s="237"/>
      <c r="GRY31" s="237"/>
      <c r="GRZ31" s="237"/>
      <c r="GSA31" s="237"/>
      <c r="GSB31" s="237"/>
      <c r="GSC31" s="237"/>
      <c r="GSD31" s="237"/>
      <c r="GSE31" s="237"/>
      <c r="GSF31" s="237"/>
      <c r="GSG31" s="237"/>
      <c r="GSH31" s="237"/>
      <c r="GSI31" s="237"/>
      <c r="GSJ31" s="237"/>
      <c r="GSK31" s="237"/>
      <c r="GSL31" s="237"/>
      <c r="GSM31" s="237"/>
      <c r="GSN31" s="237"/>
      <c r="GSO31" s="237"/>
      <c r="GSP31" s="237"/>
      <c r="GSQ31" s="237"/>
      <c r="GSR31" s="237"/>
      <c r="GSS31" s="237"/>
      <c r="GST31" s="237"/>
      <c r="GSU31" s="237"/>
      <c r="GSV31" s="237"/>
      <c r="GSW31" s="237"/>
      <c r="GSX31" s="237"/>
      <c r="GSY31" s="237"/>
      <c r="GSZ31" s="237"/>
      <c r="GTA31" s="237"/>
      <c r="GTB31" s="237"/>
      <c r="GTC31" s="237"/>
      <c r="GTD31" s="237"/>
      <c r="GTE31" s="237"/>
      <c r="GTF31" s="237"/>
      <c r="GTG31" s="237"/>
      <c r="GTH31" s="237"/>
      <c r="GTI31" s="237"/>
      <c r="GTJ31" s="237"/>
      <c r="GTK31" s="237"/>
      <c r="GTL31" s="237"/>
      <c r="GTM31" s="237"/>
      <c r="GTN31" s="237"/>
      <c r="GTO31" s="237"/>
      <c r="GTP31" s="237"/>
      <c r="GTQ31" s="237"/>
      <c r="GTR31" s="237"/>
      <c r="GTS31" s="237"/>
      <c r="GTT31" s="237"/>
      <c r="GTU31" s="237"/>
      <c r="GTV31" s="237"/>
      <c r="GTW31" s="237"/>
      <c r="GTX31" s="237"/>
      <c r="GTY31" s="237"/>
      <c r="GTZ31" s="237"/>
      <c r="GUA31" s="237"/>
      <c r="GUB31" s="237"/>
      <c r="GUC31" s="237"/>
      <c r="GUD31" s="237"/>
      <c r="GUE31" s="237"/>
      <c r="GUF31" s="237"/>
      <c r="GUG31" s="237"/>
      <c r="GUH31" s="237"/>
      <c r="GUI31" s="237"/>
      <c r="GUJ31" s="237"/>
      <c r="GUK31" s="237"/>
      <c r="GUL31" s="237"/>
      <c r="GUM31" s="237"/>
      <c r="GUN31" s="237"/>
      <c r="GUO31" s="237"/>
      <c r="GUP31" s="237"/>
      <c r="GUQ31" s="237"/>
      <c r="GUR31" s="237"/>
      <c r="GUS31" s="237"/>
      <c r="GUT31" s="237"/>
      <c r="GUU31" s="237"/>
      <c r="GUV31" s="237"/>
      <c r="GUW31" s="237"/>
      <c r="GUX31" s="237"/>
      <c r="GUY31" s="237"/>
      <c r="GUZ31" s="237"/>
      <c r="GVA31" s="237"/>
      <c r="GVB31" s="237"/>
      <c r="GVC31" s="237"/>
      <c r="GVD31" s="237"/>
      <c r="GVE31" s="237"/>
      <c r="GVF31" s="237"/>
      <c r="GVG31" s="237"/>
      <c r="GVH31" s="237"/>
      <c r="GVI31" s="237"/>
      <c r="GVJ31" s="237"/>
      <c r="GVK31" s="237"/>
      <c r="GVL31" s="237"/>
      <c r="GVM31" s="237"/>
      <c r="GVN31" s="237"/>
      <c r="GVO31" s="237"/>
      <c r="GVP31" s="237"/>
      <c r="GVQ31" s="237"/>
      <c r="GVR31" s="237"/>
      <c r="GVS31" s="237"/>
      <c r="GVT31" s="237"/>
      <c r="GVU31" s="237"/>
      <c r="GVV31" s="237"/>
      <c r="GVW31" s="237"/>
      <c r="GVX31" s="237"/>
      <c r="GVY31" s="237"/>
      <c r="GVZ31" s="237"/>
      <c r="GWA31" s="237"/>
      <c r="GWB31" s="237"/>
      <c r="GWC31" s="237"/>
      <c r="GWD31" s="237"/>
      <c r="GWE31" s="237"/>
      <c r="GWF31" s="237"/>
      <c r="GWG31" s="237"/>
      <c r="GWH31" s="237"/>
      <c r="GWI31" s="237"/>
      <c r="GWJ31" s="237"/>
      <c r="GWK31" s="237"/>
      <c r="GWL31" s="237"/>
      <c r="GWM31" s="237"/>
      <c r="GWN31" s="237"/>
      <c r="GWO31" s="237"/>
      <c r="GWP31" s="237"/>
      <c r="GWQ31" s="237"/>
      <c r="GWR31" s="237"/>
      <c r="GWS31" s="237"/>
      <c r="GWT31" s="237"/>
      <c r="GWU31" s="237"/>
      <c r="GWV31" s="237"/>
      <c r="GWW31" s="237"/>
      <c r="GWX31" s="237"/>
      <c r="GWY31" s="237"/>
      <c r="GWZ31" s="237"/>
      <c r="GXA31" s="237"/>
      <c r="GXB31" s="237"/>
      <c r="GXC31" s="237"/>
      <c r="GXD31" s="237"/>
      <c r="GXE31" s="237"/>
      <c r="GXF31" s="237"/>
      <c r="GXG31" s="237"/>
      <c r="GXH31" s="237"/>
      <c r="GXI31" s="237"/>
      <c r="GXJ31" s="237"/>
      <c r="GXK31" s="237"/>
      <c r="GXL31" s="237"/>
      <c r="GXM31" s="237"/>
      <c r="GXN31" s="237"/>
      <c r="GXO31" s="237"/>
      <c r="GXP31" s="237"/>
      <c r="GXQ31" s="237"/>
      <c r="GXR31" s="237"/>
      <c r="GXS31" s="237"/>
      <c r="GXT31" s="237"/>
      <c r="GXU31" s="237"/>
      <c r="GXV31" s="237"/>
      <c r="GXW31" s="237"/>
      <c r="GXX31" s="237"/>
      <c r="GXY31" s="237"/>
      <c r="GXZ31" s="237"/>
      <c r="GYA31" s="237"/>
      <c r="GYB31" s="237"/>
      <c r="GYC31" s="237"/>
      <c r="GYD31" s="237"/>
      <c r="GYE31" s="237"/>
      <c r="GYF31" s="237"/>
      <c r="GYG31" s="237"/>
      <c r="GYH31" s="237"/>
      <c r="GYI31" s="237"/>
      <c r="GYJ31" s="237"/>
      <c r="GYK31" s="237"/>
      <c r="GYL31" s="237"/>
      <c r="GYM31" s="237"/>
      <c r="GYN31" s="237"/>
      <c r="GYO31" s="237"/>
      <c r="GYP31" s="237"/>
      <c r="GYQ31" s="237"/>
      <c r="GYR31" s="237"/>
      <c r="GYS31" s="237"/>
      <c r="GYT31" s="237"/>
      <c r="GYU31" s="237"/>
      <c r="GYV31" s="237"/>
      <c r="GYW31" s="237"/>
      <c r="GYX31" s="237"/>
      <c r="GYY31" s="237"/>
      <c r="GYZ31" s="237"/>
      <c r="GZA31" s="237"/>
      <c r="GZB31" s="237"/>
      <c r="GZC31" s="237"/>
      <c r="GZD31" s="237"/>
      <c r="GZE31" s="237"/>
      <c r="GZF31" s="237"/>
      <c r="GZG31" s="237"/>
      <c r="GZH31" s="237"/>
      <c r="GZI31" s="237"/>
      <c r="GZJ31" s="237"/>
      <c r="GZK31" s="237"/>
      <c r="GZL31" s="237"/>
      <c r="GZM31" s="237"/>
      <c r="GZN31" s="237"/>
      <c r="GZO31" s="237"/>
      <c r="GZP31" s="237"/>
      <c r="GZQ31" s="237"/>
      <c r="GZR31" s="237"/>
      <c r="GZS31" s="237"/>
      <c r="GZT31" s="237"/>
      <c r="GZU31" s="237"/>
      <c r="GZV31" s="237"/>
      <c r="GZW31" s="237"/>
      <c r="GZX31" s="237"/>
      <c r="GZY31" s="237"/>
      <c r="GZZ31" s="237"/>
      <c r="HAA31" s="237"/>
      <c r="HAB31" s="237"/>
      <c r="HAC31" s="237"/>
      <c r="HAD31" s="237"/>
      <c r="HAE31" s="237"/>
      <c r="HAF31" s="237"/>
      <c r="HAG31" s="237"/>
      <c r="HAH31" s="237"/>
      <c r="HAI31" s="237"/>
      <c r="HAJ31" s="237"/>
      <c r="HAK31" s="237"/>
      <c r="HAL31" s="237"/>
      <c r="HAM31" s="237"/>
      <c r="HAN31" s="237"/>
      <c r="HAO31" s="237"/>
      <c r="HAP31" s="237"/>
      <c r="HAQ31" s="237"/>
      <c r="HAR31" s="237"/>
      <c r="HAS31" s="237"/>
      <c r="HAT31" s="237"/>
      <c r="HAU31" s="237"/>
      <c r="HAV31" s="237"/>
      <c r="HAW31" s="237"/>
      <c r="HAX31" s="237"/>
      <c r="HAY31" s="237"/>
      <c r="HAZ31" s="237"/>
      <c r="HBA31" s="237"/>
      <c r="HBB31" s="237"/>
      <c r="HBC31" s="237"/>
      <c r="HBD31" s="237"/>
      <c r="HBE31" s="237"/>
      <c r="HBF31" s="237"/>
      <c r="HBG31" s="237"/>
      <c r="HBH31" s="237"/>
      <c r="HBI31" s="237"/>
      <c r="HBJ31" s="237"/>
      <c r="HBK31" s="237"/>
      <c r="HBL31" s="237"/>
      <c r="HBM31" s="237"/>
      <c r="HBN31" s="237"/>
      <c r="HBO31" s="237"/>
      <c r="HBP31" s="237"/>
      <c r="HBQ31" s="237"/>
      <c r="HBR31" s="237"/>
      <c r="HBS31" s="237"/>
      <c r="HBT31" s="237"/>
      <c r="HBU31" s="237"/>
      <c r="HBV31" s="237"/>
      <c r="HBW31" s="237"/>
      <c r="HBX31" s="237"/>
      <c r="HBY31" s="237"/>
      <c r="HBZ31" s="237"/>
      <c r="HCA31" s="237"/>
      <c r="HCB31" s="237"/>
      <c r="HCC31" s="237"/>
      <c r="HCD31" s="237"/>
      <c r="HCE31" s="237"/>
      <c r="HCF31" s="237"/>
      <c r="HCG31" s="237"/>
      <c r="HCH31" s="237"/>
      <c r="HCI31" s="237"/>
      <c r="HCJ31" s="237"/>
      <c r="HCK31" s="237"/>
      <c r="HCL31" s="237"/>
      <c r="HCM31" s="237"/>
      <c r="HCN31" s="237"/>
      <c r="HCO31" s="237"/>
      <c r="HCP31" s="237"/>
      <c r="HCQ31" s="237"/>
      <c r="HCR31" s="237"/>
      <c r="HCS31" s="237"/>
      <c r="HCT31" s="237"/>
      <c r="HCU31" s="237"/>
      <c r="HCV31" s="237"/>
      <c r="HCW31" s="237"/>
      <c r="HCX31" s="237"/>
      <c r="HCY31" s="237"/>
      <c r="HCZ31" s="237"/>
      <c r="HDA31" s="237"/>
      <c r="HDB31" s="237"/>
      <c r="HDC31" s="237"/>
      <c r="HDD31" s="237"/>
      <c r="HDE31" s="237"/>
      <c r="HDF31" s="237"/>
      <c r="HDG31" s="237"/>
      <c r="HDH31" s="237"/>
      <c r="HDI31" s="237"/>
      <c r="HDJ31" s="237"/>
      <c r="HDK31" s="237"/>
      <c r="HDL31" s="237"/>
      <c r="HDM31" s="237"/>
      <c r="HDN31" s="237"/>
      <c r="HDO31" s="237"/>
      <c r="HDP31" s="237"/>
      <c r="HDQ31" s="237"/>
      <c r="HDR31" s="237"/>
      <c r="HDS31" s="237"/>
      <c r="HDT31" s="237"/>
      <c r="HDU31" s="237"/>
      <c r="HDV31" s="237"/>
      <c r="HDW31" s="237"/>
      <c r="HDX31" s="237"/>
      <c r="HDY31" s="237"/>
      <c r="HDZ31" s="237"/>
      <c r="HEA31" s="237"/>
      <c r="HEB31" s="237"/>
      <c r="HEC31" s="237"/>
      <c r="HED31" s="237"/>
      <c r="HEE31" s="237"/>
      <c r="HEF31" s="237"/>
      <c r="HEG31" s="237"/>
      <c r="HEH31" s="237"/>
      <c r="HEI31" s="237"/>
      <c r="HEJ31" s="237"/>
      <c r="HEK31" s="237"/>
      <c r="HEL31" s="237"/>
      <c r="HEM31" s="237"/>
      <c r="HEN31" s="237"/>
      <c r="HEO31" s="237"/>
      <c r="HEP31" s="237"/>
      <c r="HEQ31" s="237"/>
      <c r="HER31" s="237"/>
      <c r="HES31" s="237"/>
      <c r="HET31" s="237"/>
      <c r="HEU31" s="237"/>
      <c r="HEV31" s="237"/>
      <c r="HEW31" s="237"/>
      <c r="HEX31" s="237"/>
      <c r="HEY31" s="237"/>
      <c r="HEZ31" s="237"/>
      <c r="HFA31" s="237"/>
      <c r="HFB31" s="237"/>
      <c r="HFC31" s="237"/>
      <c r="HFD31" s="237"/>
      <c r="HFE31" s="237"/>
      <c r="HFF31" s="237"/>
      <c r="HFG31" s="237"/>
      <c r="HFH31" s="237"/>
      <c r="HFI31" s="237"/>
      <c r="HFJ31" s="237"/>
      <c r="HFK31" s="237"/>
      <c r="HFL31" s="237"/>
      <c r="HFM31" s="237"/>
      <c r="HFN31" s="237"/>
      <c r="HFO31" s="237"/>
      <c r="HFP31" s="237"/>
      <c r="HFQ31" s="237"/>
      <c r="HFR31" s="237"/>
      <c r="HFS31" s="237"/>
      <c r="HFT31" s="237"/>
      <c r="HFU31" s="237"/>
      <c r="HFV31" s="237"/>
      <c r="HFW31" s="237"/>
      <c r="HFX31" s="237"/>
      <c r="HFY31" s="237"/>
      <c r="HFZ31" s="237"/>
      <c r="HGA31" s="237"/>
      <c r="HGB31" s="237"/>
      <c r="HGC31" s="237"/>
      <c r="HGD31" s="237"/>
      <c r="HGE31" s="237"/>
      <c r="HGF31" s="237"/>
      <c r="HGG31" s="237"/>
      <c r="HGH31" s="237"/>
      <c r="HGI31" s="237"/>
      <c r="HGJ31" s="237"/>
      <c r="HGK31" s="237"/>
      <c r="HGL31" s="237"/>
      <c r="HGM31" s="237"/>
      <c r="HGN31" s="237"/>
      <c r="HGO31" s="237"/>
      <c r="HGP31" s="237"/>
      <c r="HGQ31" s="237"/>
      <c r="HGR31" s="237"/>
      <c r="HGS31" s="237"/>
      <c r="HGT31" s="237"/>
      <c r="HGU31" s="237"/>
      <c r="HGV31" s="237"/>
      <c r="HGW31" s="237"/>
      <c r="HGX31" s="237"/>
      <c r="HGY31" s="237"/>
      <c r="HGZ31" s="237"/>
      <c r="HHA31" s="237"/>
      <c r="HHB31" s="237"/>
      <c r="HHC31" s="237"/>
      <c r="HHD31" s="237"/>
      <c r="HHE31" s="237"/>
      <c r="HHF31" s="237"/>
      <c r="HHG31" s="237"/>
      <c r="HHH31" s="237"/>
      <c r="HHI31" s="237"/>
      <c r="HHJ31" s="237"/>
      <c r="HHK31" s="237"/>
      <c r="HHL31" s="237"/>
      <c r="HHM31" s="237"/>
      <c r="HHN31" s="237"/>
      <c r="HHO31" s="237"/>
      <c r="HHP31" s="237"/>
      <c r="HHQ31" s="237"/>
      <c r="HHR31" s="237"/>
      <c r="HHS31" s="237"/>
      <c r="HHT31" s="237"/>
      <c r="HHU31" s="237"/>
      <c r="HHV31" s="237"/>
      <c r="HHW31" s="237"/>
      <c r="HHX31" s="237"/>
      <c r="HHY31" s="237"/>
      <c r="HHZ31" s="237"/>
      <c r="HIA31" s="237"/>
      <c r="HIB31" s="237"/>
      <c r="HIC31" s="237"/>
      <c r="HID31" s="237"/>
      <c r="HIE31" s="237"/>
      <c r="HIF31" s="237"/>
      <c r="HIG31" s="237"/>
      <c r="HIH31" s="237"/>
      <c r="HII31" s="237"/>
      <c r="HIJ31" s="237"/>
      <c r="HIK31" s="237"/>
      <c r="HIL31" s="237"/>
      <c r="HIM31" s="237"/>
      <c r="HIN31" s="237"/>
      <c r="HIO31" s="237"/>
      <c r="HIP31" s="237"/>
      <c r="HIQ31" s="237"/>
      <c r="HIR31" s="237"/>
      <c r="HIS31" s="237"/>
      <c r="HIT31" s="237"/>
      <c r="HIU31" s="237"/>
      <c r="HIV31" s="237"/>
      <c r="HIW31" s="237"/>
      <c r="HIX31" s="237"/>
      <c r="HIY31" s="237"/>
      <c r="HIZ31" s="237"/>
      <c r="HJA31" s="237"/>
      <c r="HJB31" s="237"/>
      <c r="HJC31" s="237"/>
      <c r="HJD31" s="237"/>
      <c r="HJE31" s="237"/>
      <c r="HJF31" s="237"/>
      <c r="HJG31" s="237"/>
      <c r="HJH31" s="237"/>
      <c r="HJI31" s="237"/>
      <c r="HJJ31" s="237"/>
      <c r="HJK31" s="237"/>
      <c r="HJL31" s="237"/>
      <c r="HJM31" s="237"/>
      <c r="HJN31" s="237"/>
      <c r="HJO31" s="237"/>
      <c r="HJP31" s="237"/>
      <c r="HJQ31" s="237"/>
      <c r="HJR31" s="237"/>
      <c r="HJS31" s="237"/>
      <c r="HJT31" s="237"/>
      <c r="HJU31" s="237"/>
      <c r="HJV31" s="237"/>
      <c r="HJW31" s="237"/>
      <c r="HJX31" s="237"/>
      <c r="HJY31" s="237"/>
      <c r="HJZ31" s="237"/>
      <c r="HKA31" s="237"/>
      <c r="HKB31" s="237"/>
      <c r="HKC31" s="237"/>
      <c r="HKD31" s="237"/>
      <c r="HKE31" s="237"/>
      <c r="HKF31" s="237"/>
      <c r="HKG31" s="237"/>
      <c r="HKH31" s="237"/>
      <c r="HKI31" s="237"/>
      <c r="HKJ31" s="237"/>
      <c r="HKK31" s="237"/>
      <c r="HKL31" s="237"/>
      <c r="HKM31" s="237"/>
      <c r="HKN31" s="237"/>
      <c r="HKO31" s="237"/>
      <c r="HKP31" s="237"/>
      <c r="HKQ31" s="237"/>
      <c r="HKR31" s="237"/>
      <c r="HKS31" s="237"/>
      <c r="HKT31" s="237"/>
      <c r="HKU31" s="237"/>
      <c r="HKV31" s="237"/>
      <c r="HKW31" s="237"/>
      <c r="HKX31" s="237"/>
      <c r="HKY31" s="237"/>
      <c r="HKZ31" s="237"/>
      <c r="HLA31" s="237"/>
      <c r="HLB31" s="237"/>
      <c r="HLC31" s="237"/>
      <c r="HLD31" s="237"/>
      <c r="HLE31" s="237"/>
      <c r="HLF31" s="237"/>
      <c r="HLG31" s="237"/>
      <c r="HLH31" s="237"/>
      <c r="HLI31" s="237"/>
      <c r="HLJ31" s="237"/>
      <c r="HLK31" s="237"/>
      <c r="HLL31" s="237"/>
      <c r="HLM31" s="237"/>
      <c r="HLN31" s="237"/>
      <c r="HLO31" s="237"/>
      <c r="HLP31" s="237"/>
      <c r="HLQ31" s="237"/>
      <c r="HLR31" s="237"/>
      <c r="HLS31" s="237"/>
      <c r="HLT31" s="237"/>
      <c r="HLU31" s="237"/>
      <c r="HLV31" s="237"/>
      <c r="HLW31" s="237"/>
      <c r="HLX31" s="237"/>
      <c r="HLY31" s="237"/>
      <c r="HLZ31" s="237"/>
      <c r="HMA31" s="237"/>
      <c r="HMB31" s="237"/>
      <c r="HMC31" s="237"/>
      <c r="HMD31" s="237"/>
      <c r="HME31" s="237"/>
      <c r="HMF31" s="237"/>
      <c r="HMG31" s="237"/>
      <c r="HMH31" s="237"/>
      <c r="HMI31" s="237"/>
      <c r="HMJ31" s="237"/>
      <c r="HMK31" s="237"/>
      <c r="HML31" s="237"/>
      <c r="HMM31" s="237"/>
      <c r="HMN31" s="237"/>
      <c r="HMO31" s="237"/>
      <c r="HMP31" s="237"/>
      <c r="HMQ31" s="237"/>
      <c r="HMR31" s="237"/>
      <c r="HMS31" s="237"/>
      <c r="HMT31" s="237"/>
      <c r="HMU31" s="237"/>
      <c r="HMV31" s="237"/>
      <c r="HMW31" s="237"/>
      <c r="HMX31" s="237"/>
      <c r="HMY31" s="237"/>
      <c r="HMZ31" s="237"/>
      <c r="HNA31" s="237"/>
      <c r="HNB31" s="237"/>
      <c r="HNC31" s="237"/>
      <c r="HND31" s="237"/>
      <c r="HNE31" s="237"/>
      <c r="HNF31" s="237"/>
      <c r="HNG31" s="237"/>
      <c r="HNH31" s="237"/>
      <c r="HNI31" s="237"/>
      <c r="HNJ31" s="237"/>
      <c r="HNK31" s="237"/>
      <c r="HNL31" s="237"/>
      <c r="HNM31" s="237"/>
      <c r="HNN31" s="237"/>
      <c r="HNO31" s="237"/>
      <c r="HNP31" s="237"/>
      <c r="HNQ31" s="237"/>
      <c r="HNR31" s="237"/>
      <c r="HNS31" s="237"/>
      <c r="HNT31" s="237"/>
      <c r="HNU31" s="237"/>
      <c r="HNV31" s="237"/>
      <c r="HNW31" s="237"/>
      <c r="HNX31" s="237"/>
      <c r="HNY31" s="237"/>
      <c r="HNZ31" s="237"/>
      <c r="HOA31" s="237"/>
      <c r="HOB31" s="237"/>
      <c r="HOC31" s="237"/>
      <c r="HOD31" s="237"/>
      <c r="HOE31" s="237"/>
      <c r="HOF31" s="237"/>
      <c r="HOG31" s="237"/>
      <c r="HOH31" s="237"/>
      <c r="HOI31" s="237"/>
      <c r="HOJ31" s="237"/>
      <c r="HOK31" s="237"/>
      <c r="HOL31" s="237"/>
      <c r="HOM31" s="237"/>
      <c r="HON31" s="237"/>
      <c r="HOO31" s="237"/>
      <c r="HOP31" s="237"/>
      <c r="HOQ31" s="237"/>
      <c r="HOR31" s="237"/>
      <c r="HOS31" s="237"/>
      <c r="HOT31" s="237"/>
      <c r="HOU31" s="237"/>
      <c r="HOV31" s="237"/>
      <c r="HOW31" s="237"/>
      <c r="HOX31" s="237"/>
      <c r="HOY31" s="237"/>
      <c r="HOZ31" s="237"/>
      <c r="HPA31" s="237"/>
      <c r="HPB31" s="237"/>
      <c r="HPC31" s="237"/>
      <c r="HPD31" s="237"/>
      <c r="HPE31" s="237"/>
      <c r="HPF31" s="237"/>
      <c r="HPG31" s="237"/>
      <c r="HPH31" s="237"/>
      <c r="HPI31" s="237"/>
      <c r="HPJ31" s="237"/>
      <c r="HPK31" s="237"/>
      <c r="HPL31" s="237"/>
      <c r="HPM31" s="237"/>
      <c r="HPN31" s="237"/>
      <c r="HPO31" s="237"/>
      <c r="HPP31" s="237"/>
      <c r="HPQ31" s="237"/>
      <c r="HPR31" s="237"/>
      <c r="HPS31" s="237"/>
      <c r="HPT31" s="237"/>
      <c r="HPU31" s="237"/>
      <c r="HPV31" s="237"/>
      <c r="HPW31" s="237"/>
      <c r="HPX31" s="237"/>
      <c r="HPY31" s="237"/>
      <c r="HPZ31" s="237"/>
      <c r="HQA31" s="237"/>
      <c r="HQB31" s="237"/>
      <c r="HQC31" s="237"/>
      <c r="HQD31" s="237"/>
      <c r="HQE31" s="237"/>
      <c r="HQF31" s="237"/>
      <c r="HQG31" s="237"/>
      <c r="HQH31" s="237"/>
      <c r="HQI31" s="237"/>
      <c r="HQJ31" s="237"/>
      <c r="HQK31" s="237"/>
      <c r="HQL31" s="237"/>
      <c r="HQM31" s="237"/>
      <c r="HQN31" s="237"/>
      <c r="HQO31" s="237"/>
      <c r="HQP31" s="237"/>
      <c r="HQQ31" s="237"/>
      <c r="HQR31" s="237"/>
      <c r="HQS31" s="237"/>
      <c r="HQT31" s="237"/>
      <c r="HQU31" s="237"/>
      <c r="HQV31" s="237"/>
      <c r="HQW31" s="237"/>
      <c r="HQX31" s="237"/>
      <c r="HQY31" s="237"/>
      <c r="HQZ31" s="237"/>
      <c r="HRA31" s="237"/>
      <c r="HRB31" s="237"/>
      <c r="HRC31" s="237"/>
      <c r="HRD31" s="237"/>
      <c r="HRE31" s="237"/>
      <c r="HRF31" s="237"/>
      <c r="HRG31" s="237"/>
      <c r="HRH31" s="237"/>
      <c r="HRI31" s="237"/>
      <c r="HRJ31" s="237"/>
      <c r="HRK31" s="237"/>
      <c r="HRL31" s="237"/>
      <c r="HRM31" s="237"/>
      <c r="HRN31" s="237"/>
      <c r="HRO31" s="237"/>
      <c r="HRP31" s="237"/>
      <c r="HRQ31" s="237"/>
      <c r="HRR31" s="237"/>
      <c r="HRS31" s="237"/>
      <c r="HRT31" s="237"/>
      <c r="HRU31" s="237"/>
      <c r="HRV31" s="237"/>
      <c r="HRW31" s="237"/>
      <c r="HRX31" s="237"/>
      <c r="HRY31" s="237"/>
      <c r="HRZ31" s="237"/>
      <c r="HSA31" s="237"/>
      <c r="HSB31" s="237"/>
      <c r="HSC31" s="237"/>
      <c r="HSD31" s="237"/>
      <c r="HSE31" s="237"/>
      <c r="HSF31" s="237"/>
      <c r="HSG31" s="237"/>
      <c r="HSH31" s="237"/>
      <c r="HSI31" s="237"/>
      <c r="HSJ31" s="237"/>
      <c r="HSK31" s="237"/>
      <c r="HSL31" s="237"/>
      <c r="HSM31" s="237"/>
      <c r="HSN31" s="237"/>
      <c r="HSO31" s="237"/>
      <c r="HSP31" s="237"/>
      <c r="HSQ31" s="237"/>
      <c r="HSR31" s="237"/>
      <c r="HSS31" s="237"/>
      <c r="HST31" s="237"/>
      <c r="HSU31" s="237"/>
      <c r="HSV31" s="237"/>
      <c r="HSW31" s="237"/>
      <c r="HSX31" s="237"/>
      <c r="HSY31" s="237"/>
      <c r="HSZ31" s="237"/>
      <c r="HTA31" s="237"/>
      <c r="HTB31" s="237"/>
      <c r="HTC31" s="237"/>
      <c r="HTD31" s="237"/>
      <c r="HTE31" s="237"/>
      <c r="HTF31" s="237"/>
      <c r="HTG31" s="237"/>
      <c r="HTH31" s="237"/>
      <c r="HTI31" s="237"/>
      <c r="HTJ31" s="237"/>
      <c r="HTK31" s="237"/>
      <c r="HTL31" s="237"/>
      <c r="HTM31" s="237"/>
      <c r="HTN31" s="237"/>
      <c r="HTO31" s="237"/>
      <c r="HTP31" s="237"/>
      <c r="HTQ31" s="237"/>
      <c r="HTR31" s="237"/>
      <c r="HTS31" s="237"/>
      <c r="HTT31" s="237"/>
      <c r="HTU31" s="237"/>
      <c r="HTV31" s="237"/>
      <c r="HTW31" s="237"/>
      <c r="HTX31" s="237"/>
      <c r="HTY31" s="237"/>
      <c r="HTZ31" s="237"/>
      <c r="HUA31" s="237"/>
      <c r="HUB31" s="237"/>
      <c r="HUC31" s="237"/>
      <c r="HUD31" s="237"/>
      <c r="HUE31" s="237"/>
      <c r="HUF31" s="237"/>
      <c r="HUG31" s="237"/>
      <c r="HUH31" s="237"/>
      <c r="HUI31" s="237"/>
      <c r="HUJ31" s="237"/>
      <c r="HUK31" s="237"/>
      <c r="HUL31" s="237"/>
      <c r="HUM31" s="237"/>
      <c r="HUN31" s="237"/>
      <c r="HUO31" s="237"/>
      <c r="HUP31" s="237"/>
      <c r="HUQ31" s="237"/>
      <c r="HUR31" s="237"/>
      <c r="HUS31" s="237"/>
      <c r="HUT31" s="237"/>
      <c r="HUU31" s="237"/>
      <c r="HUV31" s="237"/>
      <c r="HUW31" s="237"/>
      <c r="HUX31" s="237"/>
      <c r="HUY31" s="237"/>
      <c r="HUZ31" s="237"/>
      <c r="HVA31" s="237"/>
      <c r="HVB31" s="237"/>
      <c r="HVC31" s="237"/>
      <c r="HVD31" s="237"/>
      <c r="HVE31" s="237"/>
      <c r="HVF31" s="237"/>
      <c r="HVG31" s="237"/>
      <c r="HVH31" s="237"/>
      <c r="HVI31" s="237"/>
      <c r="HVJ31" s="237"/>
      <c r="HVK31" s="237"/>
      <c r="HVL31" s="237"/>
      <c r="HVM31" s="237"/>
      <c r="HVN31" s="237"/>
      <c r="HVO31" s="237"/>
      <c r="HVP31" s="237"/>
      <c r="HVQ31" s="237"/>
      <c r="HVR31" s="237"/>
      <c r="HVS31" s="237"/>
      <c r="HVT31" s="237"/>
      <c r="HVU31" s="237"/>
      <c r="HVV31" s="237"/>
      <c r="HVW31" s="237"/>
      <c r="HVX31" s="237"/>
      <c r="HVY31" s="237"/>
      <c r="HVZ31" s="237"/>
      <c r="HWA31" s="237"/>
      <c r="HWB31" s="237"/>
      <c r="HWC31" s="237"/>
      <c r="HWD31" s="237"/>
      <c r="HWE31" s="237"/>
      <c r="HWF31" s="237"/>
      <c r="HWG31" s="237"/>
      <c r="HWH31" s="237"/>
      <c r="HWI31" s="237"/>
      <c r="HWJ31" s="237"/>
      <c r="HWK31" s="237"/>
      <c r="HWL31" s="237"/>
      <c r="HWM31" s="237"/>
      <c r="HWN31" s="237"/>
      <c r="HWO31" s="237"/>
      <c r="HWP31" s="237"/>
      <c r="HWQ31" s="237"/>
      <c r="HWR31" s="237"/>
      <c r="HWS31" s="237"/>
      <c r="HWT31" s="237"/>
      <c r="HWU31" s="237"/>
      <c r="HWV31" s="237"/>
      <c r="HWW31" s="237"/>
      <c r="HWX31" s="237"/>
      <c r="HWY31" s="237"/>
      <c r="HWZ31" s="237"/>
      <c r="HXA31" s="237"/>
      <c r="HXB31" s="237"/>
      <c r="HXC31" s="237"/>
      <c r="HXD31" s="237"/>
      <c r="HXE31" s="237"/>
      <c r="HXF31" s="237"/>
      <c r="HXG31" s="237"/>
      <c r="HXH31" s="237"/>
      <c r="HXI31" s="237"/>
      <c r="HXJ31" s="237"/>
      <c r="HXK31" s="237"/>
      <c r="HXL31" s="237"/>
      <c r="HXM31" s="237"/>
      <c r="HXN31" s="237"/>
      <c r="HXO31" s="237"/>
      <c r="HXP31" s="237"/>
      <c r="HXQ31" s="237"/>
      <c r="HXR31" s="237"/>
      <c r="HXS31" s="237"/>
      <c r="HXT31" s="237"/>
      <c r="HXU31" s="237"/>
      <c r="HXV31" s="237"/>
      <c r="HXW31" s="237"/>
      <c r="HXX31" s="237"/>
      <c r="HXY31" s="237"/>
      <c r="HXZ31" s="237"/>
      <c r="HYA31" s="237"/>
      <c r="HYB31" s="237"/>
      <c r="HYC31" s="237"/>
      <c r="HYD31" s="237"/>
      <c r="HYE31" s="237"/>
      <c r="HYF31" s="237"/>
      <c r="HYG31" s="237"/>
      <c r="HYH31" s="237"/>
      <c r="HYI31" s="237"/>
      <c r="HYJ31" s="237"/>
      <c r="HYK31" s="237"/>
      <c r="HYL31" s="237"/>
      <c r="HYM31" s="237"/>
      <c r="HYN31" s="237"/>
      <c r="HYO31" s="237"/>
      <c r="HYP31" s="237"/>
      <c r="HYQ31" s="237"/>
      <c r="HYR31" s="237"/>
      <c r="HYS31" s="237"/>
      <c r="HYT31" s="237"/>
      <c r="HYU31" s="237"/>
      <c r="HYV31" s="237"/>
      <c r="HYW31" s="237"/>
      <c r="HYX31" s="237"/>
      <c r="HYY31" s="237"/>
      <c r="HYZ31" s="237"/>
      <c r="HZA31" s="237"/>
      <c r="HZB31" s="237"/>
      <c r="HZC31" s="237"/>
      <c r="HZD31" s="237"/>
      <c r="HZE31" s="237"/>
      <c r="HZF31" s="237"/>
      <c r="HZG31" s="237"/>
      <c r="HZH31" s="237"/>
      <c r="HZI31" s="237"/>
      <c r="HZJ31" s="237"/>
      <c r="HZK31" s="237"/>
      <c r="HZL31" s="237"/>
      <c r="HZM31" s="237"/>
      <c r="HZN31" s="237"/>
      <c r="HZO31" s="237"/>
      <c r="HZP31" s="237"/>
      <c r="HZQ31" s="237"/>
      <c r="HZR31" s="237"/>
      <c r="HZS31" s="237"/>
      <c r="HZT31" s="237"/>
      <c r="HZU31" s="237"/>
      <c r="HZV31" s="237"/>
      <c r="HZW31" s="237"/>
      <c r="HZX31" s="237"/>
      <c r="HZY31" s="237"/>
      <c r="HZZ31" s="237"/>
      <c r="IAA31" s="237"/>
      <c r="IAB31" s="237"/>
      <c r="IAC31" s="237"/>
      <c r="IAD31" s="237"/>
      <c r="IAE31" s="237"/>
      <c r="IAF31" s="237"/>
      <c r="IAG31" s="237"/>
      <c r="IAH31" s="237"/>
      <c r="IAI31" s="237"/>
      <c r="IAJ31" s="237"/>
      <c r="IAK31" s="237"/>
      <c r="IAL31" s="237"/>
      <c r="IAM31" s="237"/>
      <c r="IAN31" s="237"/>
      <c r="IAO31" s="237"/>
      <c r="IAP31" s="237"/>
      <c r="IAQ31" s="237"/>
      <c r="IAR31" s="237"/>
      <c r="IAS31" s="237"/>
      <c r="IAT31" s="237"/>
      <c r="IAU31" s="237"/>
      <c r="IAV31" s="237"/>
      <c r="IAW31" s="237"/>
      <c r="IAX31" s="237"/>
      <c r="IAY31" s="237"/>
      <c r="IAZ31" s="237"/>
      <c r="IBA31" s="237"/>
      <c r="IBB31" s="237"/>
      <c r="IBC31" s="237"/>
      <c r="IBD31" s="237"/>
      <c r="IBE31" s="237"/>
      <c r="IBF31" s="237"/>
      <c r="IBG31" s="237"/>
      <c r="IBH31" s="237"/>
      <c r="IBI31" s="237"/>
      <c r="IBJ31" s="237"/>
      <c r="IBK31" s="237"/>
      <c r="IBL31" s="237"/>
      <c r="IBM31" s="237"/>
      <c r="IBN31" s="237"/>
      <c r="IBO31" s="237"/>
      <c r="IBP31" s="237"/>
      <c r="IBQ31" s="237"/>
      <c r="IBR31" s="237"/>
      <c r="IBS31" s="237"/>
      <c r="IBT31" s="237"/>
      <c r="IBU31" s="237"/>
      <c r="IBV31" s="237"/>
      <c r="IBW31" s="237"/>
      <c r="IBX31" s="237"/>
      <c r="IBY31" s="237"/>
      <c r="IBZ31" s="237"/>
      <c r="ICA31" s="237"/>
      <c r="ICB31" s="237"/>
      <c r="ICC31" s="237"/>
      <c r="ICD31" s="237"/>
      <c r="ICE31" s="237"/>
      <c r="ICF31" s="237"/>
      <c r="ICG31" s="237"/>
      <c r="ICH31" s="237"/>
      <c r="ICI31" s="237"/>
      <c r="ICJ31" s="237"/>
      <c r="ICK31" s="237"/>
      <c r="ICL31" s="237"/>
      <c r="ICM31" s="237"/>
      <c r="ICN31" s="237"/>
      <c r="ICO31" s="237"/>
      <c r="ICP31" s="237"/>
      <c r="ICQ31" s="237"/>
      <c r="ICR31" s="237"/>
      <c r="ICS31" s="237"/>
      <c r="ICT31" s="237"/>
      <c r="ICU31" s="237"/>
      <c r="ICV31" s="237"/>
      <c r="ICW31" s="237"/>
      <c r="ICX31" s="237"/>
      <c r="ICY31" s="237"/>
      <c r="ICZ31" s="237"/>
      <c r="IDA31" s="237"/>
      <c r="IDB31" s="237"/>
      <c r="IDC31" s="237"/>
      <c r="IDD31" s="237"/>
      <c r="IDE31" s="237"/>
      <c r="IDF31" s="237"/>
      <c r="IDG31" s="237"/>
      <c r="IDH31" s="237"/>
      <c r="IDI31" s="237"/>
      <c r="IDJ31" s="237"/>
      <c r="IDK31" s="237"/>
      <c r="IDL31" s="237"/>
      <c r="IDM31" s="237"/>
      <c r="IDN31" s="237"/>
      <c r="IDO31" s="237"/>
      <c r="IDP31" s="237"/>
      <c r="IDQ31" s="237"/>
      <c r="IDR31" s="237"/>
      <c r="IDS31" s="237"/>
      <c r="IDT31" s="237"/>
      <c r="IDU31" s="237"/>
      <c r="IDV31" s="237"/>
      <c r="IDW31" s="237"/>
      <c r="IDX31" s="237"/>
      <c r="IDY31" s="237"/>
      <c r="IDZ31" s="237"/>
      <c r="IEA31" s="237"/>
      <c r="IEB31" s="237"/>
      <c r="IEC31" s="237"/>
      <c r="IED31" s="237"/>
      <c r="IEE31" s="237"/>
      <c r="IEF31" s="237"/>
      <c r="IEG31" s="237"/>
      <c r="IEH31" s="237"/>
      <c r="IEI31" s="237"/>
      <c r="IEJ31" s="237"/>
      <c r="IEK31" s="237"/>
      <c r="IEL31" s="237"/>
      <c r="IEM31" s="237"/>
      <c r="IEN31" s="237"/>
      <c r="IEO31" s="237"/>
      <c r="IEP31" s="237"/>
      <c r="IEQ31" s="237"/>
      <c r="IER31" s="237"/>
      <c r="IES31" s="237"/>
      <c r="IET31" s="237"/>
      <c r="IEU31" s="237"/>
      <c r="IEV31" s="237"/>
      <c r="IEW31" s="237"/>
      <c r="IEX31" s="237"/>
      <c r="IEY31" s="237"/>
      <c r="IEZ31" s="237"/>
      <c r="IFA31" s="237"/>
      <c r="IFB31" s="237"/>
      <c r="IFC31" s="237"/>
      <c r="IFD31" s="237"/>
      <c r="IFE31" s="237"/>
      <c r="IFF31" s="237"/>
      <c r="IFG31" s="237"/>
      <c r="IFH31" s="237"/>
      <c r="IFI31" s="237"/>
      <c r="IFJ31" s="237"/>
      <c r="IFK31" s="237"/>
      <c r="IFL31" s="237"/>
      <c r="IFM31" s="237"/>
      <c r="IFN31" s="237"/>
      <c r="IFO31" s="237"/>
      <c r="IFP31" s="237"/>
      <c r="IFQ31" s="237"/>
      <c r="IFR31" s="237"/>
      <c r="IFS31" s="237"/>
      <c r="IFT31" s="237"/>
      <c r="IFU31" s="237"/>
      <c r="IFV31" s="237"/>
      <c r="IFW31" s="237"/>
      <c r="IFX31" s="237"/>
      <c r="IFY31" s="237"/>
      <c r="IFZ31" s="237"/>
      <c r="IGA31" s="237"/>
      <c r="IGB31" s="237"/>
      <c r="IGC31" s="237"/>
      <c r="IGD31" s="237"/>
      <c r="IGE31" s="237"/>
      <c r="IGF31" s="237"/>
      <c r="IGG31" s="237"/>
      <c r="IGH31" s="237"/>
      <c r="IGI31" s="237"/>
      <c r="IGJ31" s="237"/>
      <c r="IGK31" s="237"/>
      <c r="IGL31" s="237"/>
      <c r="IGM31" s="237"/>
      <c r="IGN31" s="237"/>
      <c r="IGO31" s="237"/>
      <c r="IGP31" s="237"/>
      <c r="IGQ31" s="237"/>
      <c r="IGR31" s="237"/>
      <c r="IGS31" s="237"/>
      <c r="IGT31" s="237"/>
      <c r="IGU31" s="237"/>
      <c r="IGV31" s="237"/>
      <c r="IGW31" s="237"/>
      <c r="IGX31" s="237"/>
      <c r="IGY31" s="237"/>
      <c r="IGZ31" s="237"/>
      <c r="IHA31" s="237"/>
      <c r="IHB31" s="237"/>
      <c r="IHC31" s="237"/>
      <c r="IHD31" s="237"/>
      <c r="IHE31" s="237"/>
      <c r="IHF31" s="237"/>
      <c r="IHG31" s="237"/>
      <c r="IHH31" s="237"/>
      <c r="IHI31" s="237"/>
      <c r="IHJ31" s="237"/>
      <c r="IHK31" s="237"/>
      <c r="IHL31" s="237"/>
      <c r="IHM31" s="237"/>
      <c r="IHN31" s="237"/>
      <c r="IHO31" s="237"/>
      <c r="IHP31" s="237"/>
      <c r="IHQ31" s="237"/>
      <c r="IHR31" s="237"/>
      <c r="IHS31" s="237"/>
      <c r="IHT31" s="237"/>
      <c r="IHU31" s="237"/>
      <c r="IHV31" s="237"/>
      <c r="IHW31" s="237"/>
      <c r="IHX31" s="237"/>
      <c r="IHY31" s="237"/>
      <c r="IHZ31" s="237"/>
      <c r="IIA31" s="237"/>
      <c r="IIB31" s="237"/>
      <c r="IIC31" s="237"/>
      <c r="IID31" s="237"/>
      <c r="IIE31" s="237"/>
      <c r="IIF31" s="237"/>
      <c r="IIG31" s="237"/>
      <c r="IIH31" s="237"/>
      <c r="III31" s="237"/>
      <c r="IIJ31" s="237"/>
      <c r="IIK31" s="237"/>
      <c r="IIL31" s="237"/>
      <c r="IIM31" s="237"/>
      <c r="IIN31" s="237"/>
      <c r="IIO31" s="237"/>
      <c r="IIP31" s="237"/>
      <c r="IIQ31" s="237"/>
      <c r="IIR31" s="237"/>
      <c r="IIS31" s="237"/>
      <c r="IIT31" s="237"/>
      <c r="IIU31" s="237"/>
      <c r="IIV31" s="237"/>
      <c r="IIW31" s="237"/>
      <c r="IIX31" s="237"/>
      <c r="IIY31" s="237"/>
      <c r="IIZ31" s="237"/>
      <c r="IJA31" s="237"/>
      <c r="IJB31" s="237"/>
      <c r="IJC31" s="237"/>
      <c r="IJD31" s="237"/>
      <c r="IJE31" s="237"/>
      <c r="IJF31" s="237"/>
      <c r="IJG31" s="237"/>
      <c r="IJH31" s="237"/>
      <c r="IJI31" s="237"/>
      <c r="IJJ31" s="237"/>
      <c r="IJK31" s="237"/>
      <c r="IJL31" s="237"/>
      <c r="IJM31" s="237"/>
      <c r="IJN31" s="237"/>
      <c r="IJO31" s="237"/>
      <c r="IJP31" s="237"/>
      <c r="IJQ31" s="237"/>
      <c r="IJR31" s="237"/>
      <c r="IJS31" s="237"/>
      <c r="IJT31" s="237"/>
      <c r="IJU31" s="237"/>
      <c r="IJV31" s="237"/>
      <c r="IJW31" s="237"/>
      <c r="IJX31" s="237"/>
      <c r="IJY31" s="237"/>
      <c r="IJZ31" s="237"/>
      <c r="IKA31" s="237"/>
      <c r="IKB31" s="237"/>
      <c r="IKC31" s="237"/>
      <c r="IKD31" s="237"/>
      <c r="IKE31" s="237"/>
      <c r="IKF31" s="237"/>
      <c r="IKG31" s="237"/>
      <c r="IKH31" s="237"/>
      <c r="IKI31" s="237"/>
      <c r="IKJ31" s="237"/>
      <c r="IKK31" s="237"/>
      <c r="IKL31" s="237"/>
      <c r="IKM31" s="237"/>
      <c r="IKN31" s="237"/>
      <c r="IKO31" s="237"/>
      <c r="IKP31" s="237"/>
      <c r="IKQ31" s="237"/>
      <c r="IKR31" s="237"/>
      <c r="IKS31" s="237"/>
      <c r="IKT31" s="237"/>
      <c r="IKU31" s="237"/>
      <c r="IKV31" s="237"/>
      <c r="IKW31" s="237"/>
      <c r="IKX31" s="237"/>
      <c r="IKY31" s="237"/>
      <c r="IKZ31" s="237"/>
      <c r="ILA31" s="237"/>
      <c r="ILB31" s="237"/>
      <c r="ILC31" s="237"/>
      <c r="ILD31" s="237"/>
      <c r="ILE31" s="237"/>
      <c r="ILF31" s="237"/>
      <c r="ILG31" s="237"/>
      <c r="ILH31" s="237"/>
      <c r="ILI31" s="237"/>
      <c r="ILJ31" s="237"/>
      <c r="ILK31" s="237"/>
      <c r="ILL31" s="237"/>
      <c r="ILM31" s="237"/>
      <c r="ILN31" s="237"/>
      <c r="ILO31" s="237"/>
      <c r="ILP31" s="237"/>
      <c r="ILQ31" s="237"/>
      <c r="ILR31" s="237"/>
      <c r="ILS31" s="237"/>
      <c r="ILT31" s="237"/>
      <c r="ILU31" s="237"/>
      <c r="ILV31" s="237"/>
      <c r="ILW31" s="237"/>
      <c r="ILX31" s="237"/>
      <c r="ILY31" s="237"/>
      <c r="ILZ31" s="237"/>
      <c r="IMA31" s="237"/>
      <c r="IMB31" s="237"/>
      <c r="IMC31" s="237"/>
      <c r="IMD31" s="237"/>
      <c r="IME31" s="237"/>
      <c r="IMF31" s="237"/>
      <c r="IMG31" s="237"/>
      <c r="IMH31" s="237"/>
      <c r="IMI31" s="237"/>
      <c r="IMJ31" s="237"/>
      <c r="IMK31" s="237"/>
      <c r="IML31" s="237"/>
      <c r="IMM31" s="237"/>
      <c r="IMN31" s="237"/>
      <c r="IMO31" s="237"/>
      <c r="IMP31" s="237"/>
      <c r="IMQ31" s="237"/>
      <c r="IMR31" s="237"/>
      <c r="IMS31" s="237"/>
      <c r="IMT31" s="237"/>
      <c r="IMU31" s="237"/>
      <c r="IMV31" s="237"/>
      <c r="IMW31" s="237"/>
      <c r="IMX31" s="237"/>
      <c r="IMY31" s="237"/>
      <c r="IMZ31" s="237"/>
      <c r="INA31" s="237"/>
      <c r="INB31" s="237"/>
      <c r="INC31" s="237"/>
      <c r="IND31" s="237"/>
      <c r="INE31" s="237"/>
      <c r="INF31" s="237"/>
      <c r="ING31" s="237"/>
      <c r="INH31" s="237"/>
      <c r="INI31" s="237"/>
      <c r="INJ31" s="237"/>
      <c r="INK31" s="237"/>
      <c r="INL31" s="237"/>
      <c r="INM31" s="237"/>
      <c r="INN31" s="237"/>
      <c r="INO31" s="237"/>
      <c r="INP31" s="237"/>
      <c r="INQ31" s="237"/>
      <c r="INR31" s="237"/>
      <c r="INS31" s="237"/>
      <c r="INT31" s="237"/>
      <c r="INU31" s="237"/>
      <c r="INV31" s="237"/>
      <c r="INW31" s="237"/>
      <c r="INX31" s="237"/>
      <c r="INY31" s="237"/>
      <c r="INZ31" s="237"/>
      <c r="IOA31" s="237"/>
      <c r="IOB31" s="237"/>
      <c r="IOC31" s="237"/>
      <c r="IOD31" s="237"/>
      <c r="IOE31" s="237"/>
      <c r="IOF31" s="237"/>
      <c r="IOG31" s="237"/>
      <c r="IOH31" s="237"/>
      <c r="IOI31" s="237"/>
      <c r="IOJ31" s="237"/>
      <c r="IOK31" s="237"/>
      <c r="IOL31" s="237"/>
      <c r="IOM31" s="237"/>
      <c r="ION31" s="237"/>
      <c r="IOO31" s="237"/>
      <c r="IOP31" s="237"/>
      <c r="IOQ31" s="237"/>
      <c r="IOR31" s="237"/>
      <c r="IOS31" s="237"/>
      <c r="IOT31" s="237"/>
      <c r="IOU31" s="237"/>
      <c r="IOV31" s="237"/>
      <c r="IOW31" s="237"/>
      <c r="IOX31" s="237"/>
      <c r="IOY31" s="237"/>
      <c r="IOZ31" s="237"/>
      <c r="IPA31" s="237"/>
      <c r="IPB31" s="237"/>
      <c r="IPC31" s="237"/>
      <c r="IPD31" s="237"/>
      <c r="IPE31" s="237"/>
      <c r="IPF31" s="237"/>
      <c r="IPG31" s="237"/>
      <c r="IPH31" s="237"/>
      <c r="IPI31" s="237"/>
      <c r="IPJ31" s="237"/>
      <c r="IPK31" s="237"/>
      <c r="IPL31" s="237"/>
      <c r="IPM31" s="237"/>
      <c r="IPN31" s="237"/>
      <c r="IPO31" s="237"/>
      <c r="IPP31" s="237"/>
      <c r="IPQ31" s="237"/>
      <c r="IPR31" s="237"/>
      <c r="IPS31" s="237"/>
      <c r="IPT31" s="237"/>
      <c r="IPU31" s="237"/>
      <c r="IPV31" s="237"/>
      <c r="IPW31" s="237"/>
      <c r="IPX31" s="237"/>
      <c r="IPY31" s="237"/>
      <c r="IPZ31" s="237"/>
      <c r="IQA31" s="237"/>
      <c r="IQB31" s="237"/>
      <c r="IQC31" s="237"/>
      <c r="IQD31" s="237"/>
      <c r="IQE31" s="237"/>
      <c r="IQF31" s="237"/>
      <c r="IQG31" s="237"/>
      <c r="IQH31" s="237"/>
      <c r="IQI31" s="237"/>
      <c r="IQJ31" s="237"/>
      <c r="IQK31" s="237"/>
      <c r="IQL31" s="237"/>
      <c r="IQM31" s="237"/>
      <c r="IQN31" s="237"/>
      <c r="IQO31" s="237"/>
      <c r="IQP31" s="237"/>
      <c r="IQQ31" s="237"/>
      <c r="IQR31" s="237"/>
      <c r="IQS31" s="237"/>
      <c r="IQT31" s="237"/>
      <c r="IQU31" s="237"/>
      <c r="IQV31" s="237"/>
      <c r="IQW31" s="237"/>
      <c r="IQX31" s="237"/>
      <c r="IQY31" s="237"/>
      <c r="IQZ31" s="237"/>
      <c r="IRA31" s="237"/>
      <c r="IRB31" s="237"/>
      <c r="IRC31" s="237"/>
      <c r="IRD31" s="237"/>
      <c r="IRE31" s="237"/>
      <c r="IRF31" s="237"/>
      <c r="IRG31" s="237"/>
      <c r="IRH31" s="237"/>
      <c r="IRI31" s="237"/>
      <c r="IRJ31" s="237"/>
      <c r="IRK31" s="237"/>
      <c r="IRL31" s="237"/>
      <c r="IRM31" s="237"/>
      <c r="IRN31" s="237"/>
      <c r="IRO31" s="237"/>
      <c r="IRP31" s="237"/>
      <c r="IRQ31" s="237"/>
      <c r="IRR31" s="237"/>
      <c r="IRS31" s="237"/>
      <c r="IRT31" s="237"/>
      <c r="IRU31" s="237"/>
      <c r="IRV31" s="237"/>
      <c r="IRW31" s="237"/>
      <c r="IRX31" s="237"/>
      <c r="IRY31" s="237"/>
      <c r="IRZ31" s="237"/>
      <c r="ISA31" s="237"/>
      <c r="ISB31" s="237"/>
      <c r="ISC31" s="237"/>
      <c r="ISD31" s="237"/>
      <c r="ISE31" s="237"/>
      <c r="ISF31" s="237"/>
      <c r="ISG31" s="237"/>
      <c r="ISH31" s="237"/>
      <c r="ISI31" s="237"/>
      <c r="ISJ31" s="237"/>
      <c r="ISK31" s="237"/>
      <c r="ISL31" s="237"/>
      <c r="ISM31" s="237"/>
      <c r="ISN31" s="237"/>
      <c r="ISO31" s="237"/>
      <c r="ISP31" s="237"/>
      <c r="ISQ31" s="237"/>
      <c r="ISR31" s="237"/>
      <c r="ISS31" s="237"/>
      <c r="IST31" s="237"/>
      <c r="ISU31" s="237"/>
      <c r="ISV31" s="237"/>
      <c r="ISW31" s="237"/>
      <c r="ISX31" s="237"/>
      <c r="ISY31" s="237"/>
      <c r="ISZ31" s="237"/>
      <c r="ITA31" s="237"/>
      <c r="ITB31" s="237"/>
      <c r="ITC31" s="237"/>
      <c r="ITD31" s="237"/>
      <c r="ITE31" s="237"/>
      <c r="ITF31" s="237"/>
      <c r="ITG31" s="237"/>
      <c r="ITH31" s="237"/>
      <c r="ITI31" s="237"/>
      <c r="ITJ31" s="237"/>
      <c r="ITK31" s="237"/>
      <c r="ITL31" s="237"/>
      <c r="ITM31" s="237"/>
      <c r="ITN31" s="237"/>
      <c r="ITO31" s="237"/>
      <c r="ITP31" s="237"/>
      <c r="ITQ31" s="237"/>
      <c r="ITR31" s="237"/>
      <c r="ITS31" s="237"/>
      <c r="ITT31" s="237"/>
      <c r="ITU31" s="237"/>
      <c r="ITV31" s="237"/>
      <c r="ITW31" s="237"/>
      <c r="ITX31" s="237"/>
      <c r="ITY31" s="237"/>
      <c r="ITZ31" s="237"/>
      <c r="IUA31" s="237"/>
      <c r="IUB31" s="237"/>
      <c r="IUC31" s="237"/>
      <c r="IUD31" s="237"/>
      <c r="IUE31" s="237"/>
      <c r="IUF31" s="237"/>
      <c r="IUG31" s="237"/>
      <c r="IUH31" s="237"/>
      <c r="IUI31" s="237"/>
      <c r="IUJ31" s="237"/>
      <c r="IUK31" s="237"/>
      <c r="IUL31" s="237"/>
      <c r="IUM31" s="237"/>
      <c r="IUN31" s="237"/>
      <c r="IUO31" s="237"/>
      <c r="IUP31" s="237"/>
      <c r="IUQ31" s="237"/>
      <c r="IUR31" s="237"/>
      <c r="IUS31" s="237"/>
      <c r="IUT31" s="237"/>
      <c r="IUU31" s="237"/>
      <c r="IUV31" s="237"/>
      <c r="IUW31" s="237"/>
      <c r="IUX31" s="237"/>
      <c r="IUY31" s="237"/>
      <c r="IUZ31" s="237"/>
      <c r="IVA31" s="237"/>
      <c r="IVB31" s="237"/>
      <c r="IVC31" s="237"/>
      <c r="IVD31" s="237"/>
      <c r="IVE31" s="237"/>
      <c r="IVF31" s="237"/>
      <c r="IVG31" s="237"/>
      <c r="IVH31" s="237"/>
      <c r="IVI31" s="237"/>
      <c r="IVJ31" s="237"/>
      <c r="IVK31" s="237"/>
      <c r="IVL31" s="237"/>
      <c r="IVM31" s="237"/>
      <c r="IVN31" s="237"/>
      <c r="IVO31" s="237"/>
      <c r="IVP31" s="237"/>
      <c r="IVQ31" s="237"/>
      <c r="IVR31" s="237"/>
      <c r="IVS31" s="237"/>
      <c r="IVT31" s="237"/>
      <c r="IVU31" s="237"/>
      <c r="IVV31" s="237"/>
      <c r="IVW31" s="237"/>
      <c r="IVX31" s="237"/>
      <c r="IVY31" s="237"/>
      <c r="IVZ31" s="237"/>
      <c r="IWA31" s="237"/>
      <c r="IWB31" s="237"/>
      <c r="IWC31" s="237"/>
      <c r="IWD31" s="237"/>
      <c r="IWE31" s="237"/>
      <c r="IWF31" s="237"/>
      <c r="IWG31" s="237"/>
      <c r="IWH31" s="237"/>
      <c r="IWI31" s="237"/>
      <c r="IWJ31" s="237"/>
      <c r="IWK31" s="237"/>
      <c r="IWL31" s="237"/>
      <c r="IWM31" s="237"/>
      <c r="IWN31" s="237"/>
      <c r="IWO31" s="237"/>
      <c r="IWP31" s="237"/>
      <c r="IWQ31" s="237"/>
      <c r="IWR31" s="237"/>
      <c r="IWS31" s="237"/>
      <c r="IWT31" s="237"/>
      <c r="IWU31" s="237"/>
      <c r="IWV31" s="237"/>
      <c r="IWW31" s="237"/>
      <c r="IWX31" s="237"/>
      <c r="IWY31" s="237"/>
      <c r="IWZ31" s="237"/>
      <c r="IXA31" s="237"/>
      <c r="IXB31" s="237"/>
      <c r="IXC31" s="237"/>
      <c r="IXD31" s="237"/>
      <c r="IXE31" s="237"/>
      <c r="IXF31" s="237"/>
      <c r="IXG31" s="237"/>
      <c r="IXH31" s="237"/>
      <c r="IXI31" s="237"/>
      <c r="IXJ31" s="237"/>
      <c r="IXK31" s="237"/>
      <c r="IXL31" s="237"/>
      <c r="IXM31" s="237"/>
      <c r="IXN31" s="237"/>
      <c r="IXO31" s="237"/>
      <c r="IXP31" s="237"/>
      <c r="IXQ31" s="237"/>
      <c r="IXR31" s="237"/>
      <c r="IXS31" s="237"/>
      <c r="IXT31" s="237"/>
      <c r="IXU31" s="237"/>
      <c r="IXV31" s="237"/>
      <c r="IXW31" s="237"/>
      <c r="IXX31" s="237"/>
      <c r="IXY31" s="237"/>
      <c r="IXZ31" s="237"/>
      <c r="IYA31" s="237"/>
      <c r="IYB31" s="237"/>
      <c r="IYC31" s="237"/>
      <c r="IYD31" s="237"/>
      <c r="IYE31" s="237"/>
      <c r="IYF31" s="237"/>
      <c r="IYG31" s="237"/>
      <c r="IYH31" s="237"/>
      <c r="IYI31" s="237"/>
      <c r="IYJ31" s="237"/>
      <c r="IYK31" s="237"/>
      <c r="IYL31" s="237"/>
      <c r="IYM31" s="237"/>
      <c r="IYN31" s="237"/>
      <c r="IYO31" s="237"/>
      <c r="IYP31" s="237"/>
      <c r="IYQ31" s="237"/>
      <c r="IYR31" s="237"/>
      <c r="IYS31" s="237"/>
      <c r="IYT31" s="237"/>
      <c r="IYU31" s="237"/>
      <c r="IYV31" s="237"/>
      <c r="IYW31" s="237"/>
      <c r="IYX31" s="237"/>
      <c r="IYY31" s="237"/>
      <c r="IYZ31" s="237"/>
      <c r="IZA31" s="237"/>
      <c r="IZB31" s="237"/>
      <c r="IZC31" s="237"/>
      <c r="IZD31" s="237"/>
      <c r="IZE31" s="237"/>
      <c r="IZF31" s="237"/>
      <c r="IZG31" s="237"/>
      <c r="IZH31" s="237"/>
      <c r="IZI31" s="237"/>
      <c r="IZJ31" s="237"/>
      <c r="IZK31" s="237"/>
      <c r="IZL31" s="237"/>
      <c r="IZM31" s="237"/>
      <c r="IZN31" s="237"/>
      <c r="IZO31" s="237"/>
      <c r="IZP31" s="237"/>
      <c r="IZQ31" s="237"/>
      <c r="IZR31" s="237"/>
      <c r="IZS31" s="237"/>
      <c r="IZT31" s="237"/>
      <c r="IZU31" s="237"/>
      <c r="IZV31" s="237"/>
      <c r="IZW31" s="237"/>
      <c r="IZX31" s="237"/>
      <c r="IZY31" s="237"/>
      <c r="IZZ31" s="237"/>
      <c r="JAA31" s="237"/>
      <c r="JAB31" s="237"/>
      <c r="JAC31" s="237"/>
      <c r="JAD31" s="237"/>
      <c r="JAE31" s="237"/>
      <c r="JAF31" s="237"/>
      <c r="JAG31" s="237"/>
      <c r="JAH31" s="237"/>
      <c r="JAI31" s="237"/>
      <c r="JAJ31" s="237"/>
      <c r="JAK31" s="237"/>
      <c r="JAL31" s="237"/>
      <c r="JAM31" s="237"/>
      <c r="JAN31" s="237"/>
      <c r="JAO31" s="237"/>
      <c r="JAP31" s="237"/>
      <c r="JAQ31" s="237"/>
      <c r="JAR31" s="237"/>
      <c r="JAS31" s="237"/>
      <c r="JAT31" s="237"/>
      <c r="JAU31" s="237"/>
      <c r="JAV31" s="237"/>
      <c r="JAW31" s="237"/>
      <c r="JAX31" s="237"/>
      <c r="JAY31" s="237"/>
      <c r="JAZ31" s="237"/>
      <c r="JBA31" s="237"/>
      <c r="JBB31" s="237"/>
      <c r="JBC31" s="237"/>
      <c r="JBD31" s="237"/>
      <c r="JBE31" s="237"/>
      <c r="JBF31" s="237"/>
      <c r="JBG31" s="237"/>
      <c r="JBH31" s="237"/>
      <c r="JBI31" s="237"/>
      <c r="JBJ31" s="237"/>
      <c r="JBK31" s="237"/>
      <c r="JBL31" s="237"/>
      <c r="JBM31" s="237"/>
      <c r="JBN31" s="237"/>
      <c r="JBO31" s="237"/>
      <c r="JBP31" s="237"/>
      <c r="JBQ31" s="237"/>
      <c r="JBR31" s="237"/>
      <c r="JBS31" s="237"/>
      <c r="JBT31" s="237"/>
      <c r="JBU31" s="237"/>
      <c r="JBV31" s="237"/>
      <c r="JBW31" s="237"/>
      <c r="JBX31" s="237"/>
      <c r="JBY31" s="237"/>
      <c r="JBZ31" s="237"/>
      <c r="JCA31" s="237"/>
      <c r="JCB31" s="237"/>
      <c r="JCC31" s="237"/>
      <c r="JCD31" s="237"/>
      <c r="JCE31" s="237"/>
      <c r="JCF31" s="237"/>
      <c r="JCG31" s="237"/>
      <c r="JCH31" s="237"/>
      <c r="JCI31" s="237"/>
      <c r="JCJ31" s="237"/>
      <c r="JCK31" s="237"/>
      <c r="JCL31" s="237"/>
      <c r="JCM31" s="237"/>
      <c r="JCN31" s="237"/>
      <c r="JCO31" s="237"/>
      <c r="JCP31" s="237"/>
      <c r="JCQ31" s="237"/>
      <c r="JCR31" s="237"/>
      <c r="JCS31" s="237"/>
      <c r="JCT31" s="237"/>
      <c r="JCU31" s="237"/>
      <c r="JCV31" s="237"/>
      <c r="JCW31" s="237"/>
      <c r="JCX31" s="237"/>
      <c r="JCY31" s="237"/>
      <c r="JCZ31" s="237"/>
      <c r="JDA31" s="237"/>
      <c r="JDB31" s="237"/>
      <c r="JDC31" s="237"/>
      <c r="JDD31" s="237"/>
      <c r="JDE31" s="237"/>
      <c r="JDF31" s="237"/>
      <c r="JDG31" s="237"/>
      <c r="JDH31" s="237"/>
      <c r="JDI31" s="237"/>
      <c r="JDJ31" s="237"/>
      <c r="JDK31" s="237"/>
      <c r="JDL31" s="237"/>
      <c r="JDM31" s="237"/>
      <c r="JDN31" s="237"/>
      <c r="JDO31" s="237"/>
      <c r="JDP31" s="237"/>
      <c r="JDQ31" s="237"/>
      <c r="JDR31" s="237"/>
      <c r="JDS31" s="237"/>
      <c r="JDT31" s="237"/>
      <c r="JDU31" s="237"/>
      <c r="JDV31" s="237"/>
      <c r="JDW31" s="237"/>
      <c r="JDX31" s="237"/>
      <c r="JDY31" s="237"/>
      <c r="JDZ31" s="237"/>
      <c r="JEA31" s="237"/>
      <c r="JEB31" s="237"/>
      <c r="JEC31" s="237"/>
      <c r="JED31" s="237"/>
      <c r="JEE31" s="237"/>
      <c r="JEF31" s="237"/>
      <c r="JEG31" s="237"/>
      <c r="JEH31" s="237"/>
      <c r="JEI31" s="237"/>
      <c r="JEJ31" s="237"/>
      <c r="JEK31" s="237"/>
      <c r="JEL31" s="237"/>
      <c r="JEM31" s="237"/>
      <c r="JEN31" s="237"/>
      <c r="JEO31" s="237"/>
      <c r="JEP31" s="237"/>
      <c r="JEQ31" s="237"/>
      <c r="JER31" s="237"/>
      <c r="JES31" s="237"/>
      <c r="JET31" s="237"/>
      <c r="JEU31" s="237"/>
      <c r="JEV31" s="237"/>
      <c r="JEW31" s="237"/>
      <c r="JEX31" s="237"/>
      <c r="JEY31" s="237"/>
      <c r="JEZ31" s="237"/>
      <c r="JFA31" s="237"/>
      <c r="JFB31" s="237"/>
      <c r="JFC31" s="237"/>
      <c r="JFD31" s="237"/>
      <c r="JFE31" s="237"/>
      <c r="JFF31" s="237"/>
      <c r="JFG31" s="237"/>
      <c r="JFH31" s="237"/>
      <c r="JFI31" s="237"/>
      <c r="JFJ31" s="237"/>
      <c r="JFK31" s="237"/>
      <c r="JFL31" s="237"/>
      <c r="JFM31" s="237"/>
      <c r="JFN31" s="237"/>
      <c r="JFO31" s="237"/>
      <c r="JFP31" s="237"/>
      <c r="JFQ31" s="237"/>
      <c r="JFR31" s="237"/>
      <c r="JFS31" s="237"/>
      <c r="JFT31" s="237"/>
      <c r="JFU31" s="237"/>
      <c r="JFV31" s="237"/>
      <c r="JFW31" s="237"/>
      <c r="JFX31" s="237"/>
      <c r="JFY31" s="237"/>
      <c r="JFZ31" s="237"/>
      <c r="JGA31" s="237"/>
      <c r="JGB31" s="237"/>
      <c r="JGC31" s="237"/>
      <c r="JGD31" s="237"/>
      <c r="JGE31" s="237"/>
      <c r="JGF31" s="237"/>
      <c r="JGG31" s="237"/>
      <c r="JGH31" s="237"/>
      <c r="JGI31" s="237"/>
      <c r="JGJ31" s="237"/>
      <c r="JGK31" s="237"/>
      <c r="JGL31" s="237"/>
      <c r="JGM31" s="237"/>
      <c r="JGN31" s="237"/>
      <c r="JGO31" s="237"/>
      <c r="JGP31" s="237"/>
      <c r="JGQ31" s="237"/>
      <c r="JGR31" s="237"/>
      <c r="JGS31" s="237"/>
      <c r="JGT31" s="237"/>
      <c r="JGU31" s="237"/>
      <c r="JGV31" s="237"/>
      <c r="JGW31" s="237"/>
      <c r="JGX31" s="237"/>
      <c r="JGY31" s="237"/>
      <c r="JGZ31" s="237"/>
      <c r="JHA31" s="237"/>
      <c r="JHB31" s="237"/>
      <c r="JHC31" s="237"/>
      <c r="JHD31" s="237"/>
      <c r="JHE31" s="237"/>
      <c r="JHF31" s="237"/>
      <c r="JHG31" s="237"/>
      <c r="JHH31" s="237"/>
      <c r="JHI31" s="237"/>
      <c r="JHJ31" s="237"/>
      <c r="JHK31" s="237"/>
      <c r="JHL31" s="237"/>
      <c r="JHM31" s="237"/>
      <c r="JHN31" s="237"/>
      <c r="JHO31" s="237"/>
      <c r="JHP31" s="237"/>
      <c r="JHQ31" s="237"/>
      <c r="JHR31" s="237"/>
      <c r="JHS31" s="237"/>
      <c r="JHT31" s="237"/>
      <c r="JHU31" s="237"/>
      <c r="JHV31" s="237"/>
      <c r="JHW31" s="237"/>
      <c r="JHX31" s="237"/>
      <c r="JHY31" s="237"/>
      <c r="JHZ31" s="237"/>
      <c r="JIA31" s="237"/>
      <c r="JIB31" s="237"/>
      <c r="JIC31" s="237"/>
      <c r="JID31" s="237"/>
      <c r="JIE31" s="237"/>
      <c r="JIF31" s="237"/>
      <c r="JIG31" s="237"/>
      <c r="JIH31" s="237"/>
      <c r="JII31" s="237"/>
      <c r="JIJ31" s="237"/>
      <c r="JIK31" s="237"/>
      <c r="JIL31" s="237"/>
      <c r="JIM31" s="237"/>
      <c r="JIN31" s="237"/>
      <c r="JIO31" s="237"/>
      <c r="JIP31" s="237"/>
      <c r="JIQ31" s="237"/>
      <c r="JIR31" s="237"/>
      <c r="JIS31" s="237"/>
      <c r="JIT31" s="237"/>
      <c r="JIU31" s="237"/>
      <c r="JIV31" s="237"/>
      <c r="JIW31" s="237"/>
      <c r="JIX31" s="237"/>
      <c r="JIY31" s="237"/>
      <c r="JIZ31" s="237"/>
      <c r="JJA31" s="237"/>
      <c r="JJB31" s="237"/>
      <c r="JJC31" s="237"/>
      <c r="JJD31" s="237"/>
      <c r="JJE31" s="237"/>
      <c r="JJF31" s="237"/>
      <c r="JJG31" s="237"/>
      <c r="JJH31" s="237"/>
      <c r="JJI31" s="237"/>
      <c r="JJJ31" s="237"/>
      <c r="JJK31" s="237"/>
      <c r="JJL31" s="237"/>
      <c r="JJM31" s="237"/>
      <c r="JJN31" s="237"/>
      <c r="JJO31" s="237"/>
      <c r="JJP31" s="237"/>
      <c r="JJQ31" s="237"/>
      <c r="JJR31" s="237"/>
      <c r="JJS31" s="237"/>
      <c r="JJT31" s="237"/>
      <c r="JJU31" s="237"/>
      <c r="JJV31" s="237"/>
      <c r="JJW31" s="237"/>
      <c r="JJX31" s="237"/>
      <c r="JJY31" s="237"/>
      <c r="JJZ31" s="237"/>
      <c r="JKA31" s="237"/>
      <c r="JKB31" s="237"/>
      <c r="JKC31" s="237"/>
      <c r="JKD31" s="237"/>
      <c r="JKE31" s="237"/>
      <c r="JKF31" s="237"/>
      <c r="JKG31" s="237"/>
      <c r="JKH31" s="237"/>
      <c r="JKI31" s="237"/>
      <c r="JKJ31" s="237"/>
      <c r="JKK31" s="237"/>
      <c r="JKL31" s="237"/>
      <c r="JKM31" s="237"/>
      <c r="JKN31" s="237"/>
      <c r="JKO31" s="237"/>
      <c r="JKP31" s="237"/>
      <c r="JKQ31" s="237"/>
      <c r="JKR31" s="237"/>
      <c r="JKS31" s="237"/>
      <c r="JKT31" s="237"/>
      <c r="JKU31" s="237"/>
      <c r="JKV31" s="237"/>
      <c r="JKW31" s="237"/>
      <c r="JKX31" s="237"/>
      <c r="JKY31" s="237"/>
      <c r="JKZ31" s="237"/>
      <c r="JLA31" s="237"/>
      <c r="JLB31" s="237"/>
      <c r="JLC31" s="237"/>
      <c r="JLD31" s="237"/>
      <c r="JLE31" s="237"/>
      <c r="JLF31" s="237"/>
      <c r="JLG31" s="237"/>
      <c r="JLH31" s="237"/>
      <c r="JLI31" s="237"/>
      <c r="JLJ31" s="237"/>
      <c r="JLK31" s="237"/>
      <c r="JLL31" s="237"/>
      <c r="JLM31" s="237"/>
      <c r="JLN31" s="237"/>
      <c r="JLO31" s="237"/>
      <c r="JLP31" s="237"/>
      <c r="JLQ31" s="237"/>
      <c r="JLR31" s="237"/>
      <c r="JLS31" s="237"/>
      <c r="JLT31" s="237"/>
      <c r="JLU31" s="237"/>
      <c r="JLV31" s="237"/>
      <c r="JLW31" s="237"/>
      <c r="JLX31" s="237"/>
      <c r="JLY31" s="237"/>
      <c r="JLZ31" s="237"/>
      <c r="JMA31" s="237"/>
      <c r="JMB31" s="237"/>
      <c r="JMC31" s="237"/>
      <c r="JMD31" s="237"/>
      <c r="JME31" s="237"/>
      <c r="JMF31" s="237"/>
      <c r="JMG31" s="237"/>
      <c r="JMH31" s="237"/>
      <c r="JMI31" s="237"/>
      <c r="JMJ31" s="237"/>
      <c r="JMK31" s="237"/>
      <c r="JML31" s="237"/>
      <c r="JMM31" s="237"/>
      <c r="JMN31" s="237"/>
      <c r="JMO31" s="237"/>
      <c r="JMP31" s="237"/>
      <c r="JMQ31" s="237"/>
      <c r="JMR31" s="237"/>
      <c r="JMS31" s="237"/>
      <c r="JMT31" s="237"/>
      <c r="JMU31" s="237"/>
      <c r="JMV31" s="237"/>
      <c r="JMW31" s="237"/>
      <c r="JMX31" s="237"/>
      <c r="JMY31" s="237"/>
      <c r="JMZ31" s="237"/>
      <c r="JNA31" s="237"/>
      <c r="JNB31" s="237"/>
      <c r="JNC31" s="237"/>
      <c r="JND31" s="237"/>
      <c r="JNE31" s="237"/>
      <c r="JNF31" s="237"/>
      <c r="JNG31" s="237"/>
      <c r="JNH31" s="237"/>
      <c r="JNI31" s="237"/>
      <c r="JNJ31" s="237"/>
      <c r="JNK31" s="237"/>
      <c r="JNL31" s="237"/>
      <c r="JNM31" s="237"/>
      <c r="JNN31" s="237"/>
      <c r="JNO31" s="237"/>
      <c r="JNP31" s="237"/>
      <c r="JNQ31" s="237"/>
      <c r="JNR31" s="237"/>
      <c r="JNS31" s="237"/>
      <c r="JNT31" s="237"/>
      <c r="JNU31" s="237"/>
      <c r="JNV31" s="237"/>
      <c r="JNW31" s="237"/>
      <c r="JNX31" s="237"/>
      <c r="JNY31" s="237"/>
      <c r="JNZ31" s="237"/>
      <c r="JOA31" s="237"/>
      <c r="JOB31" s="237"/>
      <c r="JOC31" s="237"/>
      <c r="JOD31" s="237"/>
      <c r="JOE31" s="237"/>
      <c r="JOF31" s="237"/>
      <c r="JOG31" s="237"/>
      <c r="JOH31" s="237"/>
      <c r="JOI31" s="237"/>
      <c r="JOJ31" s="237"/>
      <c r="JOK31" s="237"/>
      <c r="JOL31" s="237"/>
      <c r="JOM31" s="237"/>
      <c r="JON31" s="237"/>
      <c r="JOO31" s="237"/>
      <c r="JOP31" s="237"/>
      <c r="JOQ31" s="237"/>
      <c r="JOR31" s="237"/>
      <c r="JOS31" s="237"/>
      <c r="JOT31" s="237"/>
      <c r="JOU31" s="237"/>
      <c r="JOV31" s="237"/>
      <c r="JOW31" s="237"/>
      <c r="JOX31" s="237"/>
      <c r="JOY31" s="237"/>
      <c r="JOZ31" s="237"/>
      <c r="JPA31" s="237"/>
      <c r="JPB31" s="237"/>
      <c r="JPC31" s="237"/>
      <c r="JPD31" s="237"/>
      <c r="JPE31" s="237"/>
      <c r="JPF31" s="237"/>
      <c r="JPG31" s="237"/>
      <c r="JPH31" s="237"/>
      <c r="JPI31" s="237"/>
      <c r="JPJ31" s="237"/>
      <c r="JPK31" s="237"/>
      <c r="JPL31" s="237"/>
      <c r="JPM31" s="237"/>
      <c r="JPN31" s="237"/>
      <c r="JPO31" s="237"/>
      <c r="JPP31" s="237"/>
      <c r="JPQ31" s="237"/>
      <c r="JPR31" s="237"/>
      <c r="JPS31" s="237"/>
      <c r="JPT31" s="237"/>
      <c r="JPU31" s="237"/>
      <c r="JPV31" s="237"/>
      <c r="JPW31" s="237"/>
      <c r="JPX31" s="237"/>
      <c r="JPY31" s="237"/>
      <c r="JPZ31" s="237"/>
      <c r="JQA31" s="237"/>
      <c r="JQB31" s="237"/>
      <c r="JQC31" s="237"/>
      <c r="JQD31" s="237"/>
      <c r="JQE31" s="237"/>
      <c r="JQF31" s="237"/>
      <c r="JQG31" s="237"/>
      <c r="JQH31" s="237"/>
      <c r="JQI31" s="237"/>
      <c r="JQJ31" s="237"/>
      <c r="JQK31" s="237"/>
      <c r="JQL31" s="237"/>
      <c r="JQM31" s="237"/>
      <c r="JQN31" s="237"/>
      <c r="JQO31" s="237"/>
      <c r="JQP31" s="237"/>
      <c r="JQQ31" s="237"/>
      <c r="JQR31" s="237"/>
      <c r="JQS31" s="237"/>
      <c r="JQT31" s="237"/>
      <c r="JQU31" s="237"/>
      <c r="JQV31" s="237"/>
      <c r="JQW31" s="237"/>
      <c r="JQX31" s="237"/>
      <c r="JQY31" s="237"/>
      <c r="JQZ31" s="237"/>
      <c r="JRA31" s="237"/>
      <c r="JRB31" s="237"/>
      <c r="JRC31" s="237"/>
      <c r="JRD31" s="237"/>
      <c r="JRE31" s="237"/>
      <c r="JRF31" s="237"/>
      <c r="JRG31" s="237"/>
      <c r="JRH31" s="237"/>
      <c r="JRI31" s="237"/>
      <c r="JRJ31" s="237"/>
      <c r="JRK31" s="237"/>
      <c r="JRL31" s="237"/>
      <c r="JRM31" s="237"/>
      <c r="JRN31" s="237"/>
      <c r="JRO31" s="237"/>
      <c r="JRP31" s="237"/>
      <c r="JRQ31" s="237"/>
      <c r="JRR31" s="237"/>
      <c r="JRS31" s="237"/>
      <c r="JRT31" s="237"/>
      <c r="JRU31" s="237"/>
      <c r="JRV31" s="237"/>
      <c r="JRW31" s="237"/>
      <c r="JRX31" s="237"/>
      <c r="JRY31" s="237"/>
      <c r="JRZ31" s="237"/>
      <c r="JSA31" s="237"/>
      <c r="JSB31" s="237"/>
      <c r="JSC31" s="237"/>
      <c r="JSD31" s="237"/>
      <c r="JSE31" s="237"/>
      <c r="JSF31" s="237"/>
      <c r="JSG31" s="237"/>
      <c r="JSH31" s="237"/>
      <c r="JSI31" s="237"/>
      <c r="JSJ31" s="237"/>
      <c r="JSK31" s="237"/>
      <c r="JSL31" s="237"/>
      <c r="JSM31" s="237"/>
      <c r="JSN31" s="237"/>
      <c r="JSO31" s="237"/>
      <c r="JSP31" s="237"/>
      <c r="JSQ31" s="237"/>
      <c r="JSR31" s="237"/>
      <c r="JSS31" s="237"/>
      <c r="JST31" s="237"/>
      <c r="JSU31" s="237"/>
      <c r="JSV31" s="237"/>
      <c r="JSW31" s="237"/>
      <c r="JSX31" s="237"/>
      <c r="JSY31" s="237"/>
      <c r="JSZ31" s="237"/>
      <c r="JTA31" s="237"/>
      <c r="JTB31" s="237"/>
      <c r="JTC31" s="237"/>
      <c r="JTD31" s="237"/>
      <c r="JTE31" s="237"/>
      <c r="JTF31" s="237"/>
      <c r="JTG31" s="237"/>
      <c r="JTH31" s="237"/>
      <c r="JTI31" s="237"/>
      <c r="JTJ31" s="237"/>
      <c r="JTK31" s="237"/>
      <c r="JTL31" s="237"/>
      <c r="JTM31" s="237"/>
      <c r="JTN31" s="237"/>
      <c r="JTO31" s="237"/>
      <c r="JTP31" s="237"/>
      <c r="JTQ31" s="237"/>
      <c r="JTR31" s="237"/>
      <c r="JTS31" s="237"/>
      <c r="JTT31" s="237"/>
      <c r="JTU31" s="237"/>
      <c r="JTV31" s="237"/>
      <c r="JTW31" s="237"/>
      <c r="JTX31" s="237"/>
      <c r="JTY31" s="237"/>
      <c r="JTZ31" s="237"/>
      <c r="JUA31" s="237"/>
      <c r="JUB31" s="237"/>
      <c r="JUC31" s="237"/>
      <c r="JUD31" s="237"/>
      <c r="JUE31" s="237"/>
      <c r="JUF31" s="237"/>
      <c r="JUG31" s="237"/>
      <c r="JUH31" s="237"/>
      <c r="JUI31" s="237"/>
      <c r="JUJ31" s="237"/>
      <c r="JUK31" s="237"/>
      <c r="JUL31" s="237"/>
      <c r="JUM31" s="237"/>
      <c r="JUN31" s="237"/>
      <c r="JUO31" s="237"/>
      <c r="JUP31" s="237"/>
      <c r="JUQ31" s="237"/>
      <c r="JUR31" s="237"/>
      <c r="JUS31" s="237"/>
      <c r="JUT31" s="237"/>
      <c r="JUU31" s="237"/>
      <c r="JUV31" s="237"/>
      <c r="JUW31" s="237"/>
      <c r="JUX31" s="237"/>
      <c r="JUY31" s="237"/>
      <c r="JUZ31" s="237"/>
      <c r="JVA31" s="237"/>
      <c r="JVB31" s="237"/>
      <c r="JVC31" s="237"/>
      <c r="JVD31" s="237"/>
      <c r="JVE31" s="237"/>
      <c r="JVF31" s="237"/>
      <c r="JVG31" s="237"/>
      <c r="JVH31" s="237"/>
      <c r="JVI31" s="237"/>
      <c r="JVJ31" s="237"/>
      <c r="JVK31" s="237"/>
      <c r="JVL31" s="237"/>
      <c r="JVM31" s="237"/>
      <c r="JVN31" s="237"/>
      <c r="JVO31" s="237"/>
      <c r="JVP31" s="237"/>
      <c r="JVQ31" s="237"/>
      <c r="JVR31" s="237"/>
      <c r="JVS31" s="237"/>
      <c r="JVT31" s="237"/>
      <c r="JVU31" s="237"/>
      <c r="JVV31" s="237"/>
      <c r="JVW31" s="237"/>
      <c r="JVX31" s="237"/>
      <c r="JVY31" s="237"/>
      <c r="JVZ31" s="237"/>
      <c r="JWA31" s="237"/>
      <c r="JWB31" s="237"/>
      <c r="JWC31" s="237"/>
      <c r="JWD31" s="237"/>
      <c r="JWE31" s="237"/>
      <c r="JWF31" s="237"/>
      <c r="JWG31" s="237"/>
      <c r="JWH31" s="237"/>
      <c r="JWI31" s="237"/>
      <c r="JWJ31" s="237"/>
      <c r="JWK31" s="237"/>
      <c r="JWL31" s="237"/>
      <c r="JWM31" s="237"/>
      <c r="JWN31" s="237"/>
      <c r="JWO31" s="237"/>
      <c r="JWP31" s="237"/>
      <c r="JWQ31" s="237"/>
      <c r="JWR31" s="237"/>
      <c r="JWS31" s="237"/>
      <c r="JWT31" s="237"/>
      <c r="JWU31" s="237"/>
      <c r="JWV31" s="237"/>
      <c r="JWW31" s="237"/>
      <c r="JWX31" s="237"/>
      <c r="JWY31" s="237"/>
      <c r="JWZ31" s="237"/>
      <c r="JXA31" s="237"/>
      <c r="JXB31" s="237"/>
      <c r="JXC31" s="237"/>
      <c r="JXD31" s="237"/>
      <c r="JXE31" s="237"/>
      <c r="JXF31" s="237"/>
      <c r="JXG31" s="237"/>
      <c r="JXH31" s="237"/>
      <c r="JXI31" s="237"/>
      <c r="JXJ31" s="237"/>
      <c r="JXK31" s="237"/>
      <c r="JXL31" s="237"/>
      <c r="JXM31" s="237"/>
      <c r="JXN31" s="237"/>
      <c r="JXO31" s="237"/>
      <c r="JXP31" s="237"/>
      <c r="JXQ31" s="237"/>
      <c r="JXR31" s="237"/>
      <c r="JXS31" s="237"/>
      <c r="JXT31" s="237"/>
      <c r="JXU31" s="237"/>
      <c r="JXV31" s="237"/>
      <c r="JXW31" s="237"/>
      <c r="JXX31" s="237"/>
      <c r="JXY31" s="237"/>
      <c r="JXZ31" s="237"/>
      <c r="JYA31" s="237"/>
      <c r="JYB31" s="237"/>
      <c r="JYC31" s="237"/>
      <c r="JYD31" s="237"/>
      <c r="JYE31" s="237"/>
      <c r="JYF31" s="237"/>
      <c r="JYG31" s="237"/>
      <c r="JYH31" s="237"/>
      <c r="JYI31" s="237"/>
      <c r="JYJ31" s="237"/>
      <c r="JYK31" s="237"/>
      <c r="JYL31" s="237"/>
      <c r="JYM31" s="237"/>
      <c r="JYN31" s="237"/>
      <c r="JYO31" s="237"/>
      <c r="JYP31" s="237"/>
      <c r="JYQ31" s="237"/>
      <c r="JYR31" s="237"/>
      <c r="JYS31" s="237"/>
      <c r="JYT31" s="237"/>
      <c r="JYU31" s="237"/>
      <c r="JYV31" s="237"/>
      <c r="JYW31" s="237"/>
      <c r="JYX31" s="237"/>
      <c r="JYY31" s="237"/>
      <c r="JYZ31" s="237"/>
      <c r="JZA31" s="237"/>
      <c r="JZB31" s="237"/>
      <c r="JZC31" s="237"/>
      <c r="JZD31" s="237"/>
      <c r="JZE31" s="237"/>
      <c r="JZF31" s="237"/>
      <c r="JZG31" s="237"/>
      <c r="JZH31" s="237"/>
      <c r="JZI31" s="237"/>
      <c r="JZJ31" s="237"/>
      <c r="JZK31" s="237"/>
      <c r="JZL31" s="237"/>
      <c r="JZM31" s="237"/>
      <c r="JZN31" s="237"/>
      <c r="JZO31" s="237"/>
      <c r="JZP31" s="237"/>
      <c r="JZQ31" s="237"/>
      <c r="JZR31" s="237"/>
      <c r="JZS31" s="237"/>
      <c r="JZT31" s="237"/>
      <c r="JZU31" s="237"/>
      <c r="JZV31" s="237"/>
      <c r="JZW31" s="237"/>
      <c r="JZX31" s="237"/>
      <c r="JZY31" s="237"/>
      <c r="JZZ31" s="237"/>
      <c r="KAA31" s="237"/>
      <c r="KAB31" s="237"/>
      <c r="KAC31" s="237"/>
      <c r="KAD31" s="237"/>
      <c r="KAE31" s="237"/>
      <c r="KAF31" s="237"/>
      <c r="KAG31" s="237"/>
      <c r="KAH31" s="237"/>
      <c r="KAI31" s="237"/>
      <c r="KAJ31" s="237"/>
      <c r="KAK31" s="237"/>
      <c r="KAL31" s="237"/>
      <c r="KAM31" s="237"/>
      <c r="KAN31" s="237"/>
      <c r="KAO31" s="237"/>
      <c r="KAP31" s="237"/>
      <c r="KAQ31" s="237"/>
      <c r="KAR31" s="237"/>
      <c r="KAS31" s="237"/>
      <c r="KAT31" s="237"/>
      <c r="KAU31" s="237"/>
      <c r="KAV31" s="237"/>
      <c r="KAW31" s="237"/>
      <c r="KAX31" s="237"/>
      <c r="KAY31" s="237"/>
      <c r="KAZ31" s="237"/>
      <c r="KBA31" s="237"/>
      <c r="KBB31" s="237"/>
      <c r="KBC31" s="237"/>
      <c r="KBD31" s="237"/>
      <c r="KBE31" s="237"/>
      <c r="KBF31" s="237"/>
      <c r="KBG31" s="237"/>
      <c r="KBH31" s="237"/>
      <c r="KBI31" s="237"/>
      <c r="KBJ31" s="237"/>
      <c r="KBK31" s="237"/>
      <c r="KBL31" s="237"/>
      <c r="KBM31" s="237"/>
      <c r="KBN31" s="237"/>
      <c r="KBO31" s="237"/>
      <c r="KBP31" s="237"/>
      <c r="KBQ31" s="237"/>
      <c r="KBR31" s="237"/>
      <c r="KBS31" s="237"/>
      <c r="KBT31" s="237"/>
      <c r="KBU31" s="237"/>
      <c r="KBV31" s="237"/>
      <c r="KBW31" s="237"/>
      <c r="KBX31" s="237"/>
      <c r="KBY31" s="237"/>
      <c r="KBZ31" s="237"/>
      <c r="KCA31" s="237"/>
      <c r="KCB31" s="237"/>
      <c r="KCC31" s="237"/>
      <c r="KCD31" s="237"/>
      <c r="KCE31" s="237"/>
      <c r="KCF31" s="237"/>
      <c r="KCG31" s="237"/>
      <c r="KCH31" s="237"/>
      <c r="KCI31" s="237"/>
      <c r="KCJ31" s="237"/>
      <c r="KCK31" s="237"/>
      <c r="KCL31" s="237"/>
      <c r="KCM31" s="237"/>
      <c r="KCN31" s="237"/>
      <c r="KCO31" s="237"/>
      <c r="KCP31" s="237"/>
      <c r="KCQ31" s="237"/>
      <c r="KCR31" s="237"/>
      <c r="KCS31" s="237"/>
      <c r="KCT31" s="237"/>
      <c r="KCU31" s="237"/>
      <c r="KCV31" s="237"/>
      <c r="KCW31" s="237"/>
      <c r="KCX31" s="237"/>
      <c r="KCY31" s="237"/>
      <c r="KCZ31" s="237"/>
      <c r="KDA31" s="237"/>
      <c r="KDB31" s="237"/>
      <c r="KDC31" s="237"/>
      <c r="KDD31" s="237"/>
      <c r="KDE31" s="237"/>
      <c r="KDF31" s="237"/>
      <c r="KDG31" s="237"/>
      <c r="KDH31" s="237"/>
      <c r="KDI31" s="237"/>
      <c r="KDJ31" s="237"/>
      <c r="KDK31" s="237"/>
      <c r="KDL31" s="237"/>
      <c r="KDM31" s="237"/>
      <c r="KDN31" s="237"/>
      <c r="KDO31" s="237"/>
      <c r="KDP31" s="237"/>
      <c r="KDQ31" s="237"/>
      <c r="KDR31" s="237"/>
      <c r="KDS31" s="237"/>
      <c r="KDT31" s="237"/>
      <c r="KDU31" s="237"/>
      <c r="KDV31" s="237"/>
      <c r="KDW31" s="237"/>
      <c r="KDX31" s="237"/>
      <c r="KDY31" s="237"/>
      <c r="KDZ31" s="237"/>
      <c r="KEA31" s="237"/>
      <c r="KEB31" s="237"/>
      <c r="KEC31" s="237"/>
      <c r="KED31" s="237"/>
      <c r="KEE31" s="237"/>
      <c r="KEF31" s="237"/>
      <c r="KEG31" s="237"/>
      <c r="KEH31" s="237"/>
      <c r="KEI31" s="237"/>
      <c r="KEJ31" s="237"/>
      <c r="KEK31" s="237"/>
      <c r="KEL31" s="237"/>
      <c r="KEM31" s="237"/>
      <c r="KEN31" s="237"/>
      <c r="KEO31" s="237"/>
      <c r="KEP31" s="237"/>
      <c r="KEQ31" s="237"/>
      <c r="KER31" s="237"/>
      <c r="KES31" s="237"/>
      <c r="KET31" s="237"/>
      <c r="KEU31" s="237"/>
      <c r="KEV31" s="237"/>
      <c r="KEW31" s="237"/>
      <c r="KEX31" s="237"/>
      <c r="KEY31" s="237"/>
      <c r="KEZ31" s="237"/>
      <c r="KFA31" s="237"/>
      <c r="KFB31" s="237"/>
      <c r="KFC31" s="237"/>
      <c r="KFD31" s="237"/>
      <c r="KFE31" s="237"/>
      <c r="KFF31" s="237"/>
      <c r="KFG31" s="237"/>
      <c r="KFH31" s="237"/>
      <c r="KFI31" s="237"/>
      <c r="KFJ31" s="237"/>
      <c r="KFK31" s="237"/>
      <c r="KFL31" s="237"/>
      <c r="KFM31" s="237"/>
      <c r="KFN31" s="237"/>
      <c r="KFO31" s="237"/>
      <c r="KFP31" s="237"/>
      <c r="KFQ31" s="237"/>
      <c r="KFR31" s="237"/>
      <c r="KFS31" s="237"/>
      <c r="KFT31" s="237"/>
      <c r="KFU31" s="237"/>
      <c r="KFV31" s="237"/>
      <c r="KFW31" s="237"/>
      <c r="KFX31" s="237"/>
      <c r="KFY31" s="237"/>
      <c r="KFZ31" s="237"/>
      <c r="KGA31" s="237"/>
      <c r="KGB31" s="237"/>
      <c r="KGC31" s="237"/>
      <c r="KGD31" s="237"/>
      <c r="KGE31" s="237"/>
      <c r="KGF31" s="237"/>
      <c r="KGG31" s="237"/>
      <c r="KGH31" s="237"/>
      <c r="KGI31" s="237"/>
      <c r="KGJ31" s="237"/>
      <c r="KGK31" s="237"/>
      <c r="KGL31" s="237"/>
      <c r="KGM31" s="237"/>
      <c r="KGN31" s="237"/>
      <c r="KGO31" s="237"/>
      <c r="KGP31" s="237"/>
      <c r="KGQ31" s="237"/>
      <c r="KGR31" s="237"/>
      <c r="KGS31" s="237"/>
      <c r="KGT31" s="237"/>
      <c r="KGU31" s="237"/>
      <c r="KGV31" s="237"/>
      <c r="KGW31" s="237"/>
      <c r="KGX31" s="237"/>
      <c r="KGY31" s="237"/>
      <c r="KGZ31" s="237"/>
      <c r="KHA31" s="237"/>
      <c r="KHB31" s="237"/>
      <c r="KHC31" s="237"/>
      <c r="KHD31" s="237"/>
      <c r="KHE31" s="237"/>
      <c r="KHF31" s="237"/>
      <c r="KHG31" s="237"/>
      <c r="KHH31" s="237"/>
      <c r="KHI31" s="237"/>
      <c r="KHJ31" s="237"/>
      <c r="KHK31" s="237"/>
      <c r="KHL31" s="237"/>
      <c r="KHM31" s="237"/>
      <c r="KHN31" s="237"/>
      <c r="KHO31" s="237"/>
      <c r="KHP31" s="237"/>
      <c r="KHQ31" s="237"/>
      <c r="KHR31" s="237"/>
      <c r="KHS31" s="237"/>
      <c r="KHT31" s="237"/>
      <c r="KHU31" s="237"/>
      <c r="KHV31" s="237"/>
      <c r="KHW31" s="237"/>
      <c r="KHX31" s="237"/>
      <c r="KHY31" s="237"/>
      <c r="KHZ31" s="237"/>
      <c r="KIA31" s="237"/>
      <c r="KIB31" s="237"/>
      <c r="KIC31" s="237"/>
      <c r="KID31" s="237"/>
      <c r="KIE31" s="237"/>
      <c r="KIF31" s="237"/>
      <c r="KIG31" s="237"/>
      <c r="KIH31" s="237"/>
      <c r="KII31" s="237"/>
      <c r="KIJ31" s="237"/>
      <c r="KIK31" s="237"/>
      <c r="KIL31" s="237"/>
      <c r="KIM31" s="237"/>
      <c r="KIN31" s="237"/>
      <c r="KIO31" s="237"/>
      <c r="KIP31" s="237"/>
      <c r="KIQ31" s="237"/>
      <c r="KIR31" s="237"/>
      <c r="KIS31" s="237"/>
      <c r="KIT31" s="237"/>
      <c r="KIU31" s="237"/>
      <c r="KIV31" s="237"/>
      <c r="KIW31" s="237"/>
      <c r="KIX31" s="237"/>
      <c r="KIY31" s="237"/>
      <c r="KIZ31" s="237"/>
      <c r="KJA31" s="237"/>
      <c r="KJB31" s="237"/>
      <c r="KJC31" s="237"/>
      <c r="KJD31" s="237"/>
      <c r="KJE31" s="237"/>
      <c r="KJF31" s="237"/>
      <c r="KJG31" s="237"/>
      <c r="KJH31" s="237"/>
      <c r="KJI31" s="237"/>
      <c r="KJJ31" s="237"/>
      <c r="KJK31" s="237"/>
      <c r="KJL31" s="237"/>
      <c r="KJM31" s="237"/>
      <c r="KJN31" s="237"/>
      <c r="KJO31" s="237"/>
      <c r="KJP31" s="237"/>
      <c r="KJQ31" s="237"/>
      <c r="KJR31" s="237"/>
      <c r="KJS31" s="237"/>
      <c r="KJT31" s="237"/>
      <c r="KJU31" s="237"/>
      <c r="KJV31" s="237"/>
      <c r="KJW31" s="237"/>
      <c r="KJX31" s="237"/>
      <c r="KJY31" s="237"/>
      <c r="KJZ31" s="237"/>
      <c r="KKA31" s="237"/>
      <c r="KKB31" s="237"/>
      <c r="KKC31" s="237"/>
      <c r="KKD31" s="237"/>
      <c r="KKE31" s="237"/>
      <c r="KKF31" s="237"/>
      <c r="KKG31" s="237"/>
      <c r="KKH31" s="237"/>
      <c r="KKI31" s="237"/>
      <c r="KKJ31" s="237"/>
      <c r="KKK31" s="237"/>
      <c r="KKL31" s="237"/>
      <c r="KKM31" s="237"/>
      <c r="KKN31" s="237"/>
      <c r="KKO31" s="237"/>
      <c r="KKP31" s="237"/>
      <c r="KKQ31" s="237"/>
      <c r="KKR31" s="237"/>
      <c r="KKS31" s="237"/>
      <c r="KKT31" s="237"/>
      <c r="KKU31" s="237"/>
      <c r="KKV31" s="237"/>
      <c r="KKW31" s="237"/>
      <c r="KKX31" s="237"/>
      <c r="KKY31" s="237"/>
      <c r="KKZ31" s="237"/>
      <c r="KLA31" s="237"/>
      <c r="KLB31" s="237"/>
      <c r="KLC31" s="237"/>
      <c r="KLD31" s="237"/>
      <c r="KLE31" s="237"/>
      <c r="KLF31" s="237"/>
      <c r="KLG31" s="237"/>
      <c r="KLH31" s="237"/>
      <c r="KLI31" s="237"/>
      <c r="KLJ31" s="237"/>
      <c r="KLK31" s="237"/>
      <c r="KLL31" s="237"/>
      <c r="KLM31" s="237"/>
      <c r="KLN31" s="237"/>
      <c r="KLO31" s="237"/>
      <c r="KLP31" s="237"/>
      <c r="KLQ31" s="237"/>
      <c r="KLR31" s="237"/>
      <c r="KLS31" s="237"/>
      <c r="KLT31" s="237"/>
      <c r="KLU31" s="237"/>
      <c r="KLV31" s="237"/>
      <c r="KLW31" s="237"/>
      <c r="KLX31" s="237"/>
      <c r="KLY31" s="237"/>
      <c r="KLZ31" s="237"/>
      <c r="KMA31" s="237"/>
      <c r="KMB31" s="237"/>
      <c r="KMC31" s="237"/>
      <c r="KMD31" s="237"/>
      <c r="KME31" s="237"/>
      <c r="KMF31" s="237"/>
      <c r="KMG31" s="237"/>
      <c r="KMH31" s="237"/>
      <c r="KMI31" s="237"/>
      <c r="KMJ31" s="237"/>
      <c r="KMK31" s="237"/>
      <c r="KML31" s="237"/>
      <c r="KMM31" s="237"/>
      <c r="KMN31" s="237"/>
      <c r="KMO31" s="237"/>
      <c r="KMP31" s="237"/>
      <c r="KMQ31" s="237"/>
      <c r="KMR31" s="237"/>
      <c r="KMS31" s="237"/>
      <c r="KMT31" s="237"/>
      <c r="KMU31" s="237"/>
      <c r="KMV31" s="237"/>
      <c r="KMW31" s="237"/>
      <c r="KMX31" s="237"/>
      <c r="KMY31" s="237"/>
      <c r="KMZ31" s="237"/>
      <c r="KNA31" s="237"/>
      <c r="KNB31" s="237"/>
      <c r="KNC31" s="237"/>
      <c r="KND31" s="237"/>
      <c r="KNE31" s="237"/>
      <c r="KNF31" s="237"/>
      <c r="KNG31" s="237"/>
      <c r="KNH31" s="237"/>
      <c r="KNI31" s="237"/>
      <c r="KNJ31" s="237"/>
      <c r="KNK31" s="237"/>
      <c r="KNL31" s="237"/>
      <c r="KNM31" s="237"/>
      <c r="KNN31" s="237"/>
      <c r="KNO31" s="237"/>
      <c r="KNP31" s="237"/>
      <c r="KNQ31" s="237"/>
      <c r="KNR31" s="237"/>
      <c r="KNS31" s="237"/>
      <c r="KNT31" s="237"/>
      <c r="KNU31" s="237"/>
      <c r="KNV31" s="237"/>
      <c r="KNW31" s="237"/>
      <c r="KNX31" s="237"/>
      <c r="KNY31" s="237"/>
      <c r="KNZ31" s="237"/>
      <c r="KOA31" s="237"/>
      <c r="KOB31" s="237"/>
      <c r="KOC31" s="237"/>
      <c r="KOD31" s="237"/>
      <c r="KOE31" s="237"/>
      <c r="KOF31" s="237"/>
      <c r="KOG31" s="237"/>
      <c r="KOH31" s="237"/>
      <c r="KOI31" s="237"/>
      <c r="KOJ31" s="237"/>
      <c r="KOK31" s="237"/>
      <c r="KOL31" s="237"/>
      <c r="KOM31" s="237"/>
      <c r="KON31" s="237"/>
      <c r="KOO31" s="237"/>
      <c r="KOP31" s="237"/>
      <c r="KOQ31" s="237"/>
      <c r="KOR31" s="237"/>
      <c r="KOS31" s="237"/>
      <c r="KOT31" s="237"/>
      <c r="KOU31" s="237"/>
      <c r="KOV31" s="237"/>
      <c r="KOW31" s="237"/>
      <c r="KOX31" s="237"/>
      <c r="KOY31" s="237"/>
      <c r="KOZ31" s="237"/>
      <c r="KPA31" s="237"/>
      <c r="KPB31" s="237"/>
      <c r="KPC31" s="237"/>
      <c r="KPD31" s="237"/>
      <c r="KPE31" s="237"/>
      <c r="KPF31" s="237"/>
      <c r="KPG31" s="237"/>
      <c r="KPH31" s="237"/>
      <c r="KPI31" s="237"/>
      <c r="KPJ31" s="237"/>
      <c r="KPK31" s="237"/>
      <c r="KPL31" s="237"/>
      <c r="KPM31" s="237"/>
      <c r="KPN31" s="237"/>
      <c r="KPO31" s="237"/>
      <c r="KPP31" s="237"/>
      <c r="KPQ31" s="237"/>
      <c r="KPR31" s="237"/>
      <c r="KPS31" s="237"/>
      <c r="KPT31" s="237"/>
      <c r="KPU31" s="237"/>
      <c r="KPV31" s="237"/>
      <c r="KPW31" s="237"/>
      <c r="KPX31" s="237"/>
      <c r="KPY31" s="237"/>
      <c r="KPZ31" s="237"/>
      <c r="KQA31" s="237"/>
      <c r="KQB31" s="237"/>
      <c r="KQC31" s="237"/>
      <c r="KQD31" s="237"/>
      <c r="KQE31" s="237"/>
      <c r="KQF31" s="237"/>
      <c r="KQG31" s="237"/>
      <c r="KQH31" s="237"/>
      <c r="KQI31" s="237"/>
      <c r="KQJ31" s="237"/>
      <c r="KQK31" s="237"/>
      <c r="KQL31" s="237"/>
      <c r="KQM31" s="237"/>
      <c r="KQN31" s="237"/>
      <c r="KQO31" s="237"/>
      <c r="KQP31" s="237"/>
      <c r="KQQ31" s="237"/>
      <c r="KQR31" s="237"/>
      <c r="KQS31" s="237"/>
      <c r="KQT31" s="237"/>
      <c r="KQU31" s="237"/>
      <c r="KQV31" s="237"/>
      <c r="KQW31" s="237"/>
      <c r="KQX31" s="237"/>
      <c r="KQY31" s="237"/>
      <c r="KQZ31" s="237"/>
      <c r="KRA31" s="237"/>
      <c r="KRB31" s="237"/>
      <c r="KRC31" s="237"/>
      <c r="KRD31" s="237"/>
      <c r="KRE31" s="237"/>
      <c r="KRF31" s="237"/>
      <c r="KRG31" s="237"/>
      <c r="KRH31" s="237"/>
      <c r="KRI31" s="237"/>
      <c r="KRJ31" s="237"/>
      <c r="KRK31" s="237"/>
      <c r="KRL31" s="237"/>
      <c r="KRM31" s="237"/>
      <c r="KRN31" s="237"/>
      <c r="KRO31" s="237"/>
      <c r="KRP31" s="237"/>
      <c r="KRQ31" s="237"/>
      <c r="KRR31" s="237"/>
      <c r="KRS31" s="237"/>
      <c r="KRT31" s="237"/>
      <c r="KRU31" s="237"/>
      <c r="KRV31" s="237"/>
      <c r="KRW31" s="237"/>
      <c r="KRX31" s="237"/>
      <c r="KRY31" s="237"/>
      <c r="KRZ31" s="237"/>
      <c r="KSA31" s="237"/>
      <c r="KSB31" s="237"/>
      <c r="KSC31" s="237"/>
      <c r="KSD31" s="237"/>
      <c r="KSE31" s="237"/>
      <c r="KSF31" s="237"/>
      <c r="KSG31" s="237"/>
      <c r="KSH31" s="237"/>
      <c r="KSI31" s="237"/>
      <c r="KSJ31" s="237"/>
      <c r="KSK31" s="237"/>
      <c r="KSL31" s="237"/>
      <c r="KSM31" s="237"/>
      <c r="KSN31" s="237"/>
      <c r="KSO31" s="237"/>
      <c r="KSP31" s="237"/>
      <c r="KSQ31" s="237"/>
      <c r="KSR31" s="237"/>
      <c r="KSS31" s="237"/>
      <c r="KST31" s="237"/>
      <c r="KSU31" s="237"/>
      <c r="KSV31" s="237"/>
      <c r="KSW31" s="237"/>
      <c r="KSX31" s="237"/>
      <c r="KSY31" s="237"/>
      <c r="KSZ31" s="237"/>
      <c r="KTA31" s="237"/>
      <c r="KTB31" s="237"/>
      <c r="KTC31" s="237"/>
      <c r="KTD31" s="237"/>
      <c r="KTE31" s="237"/>
      <c r="KTF31" s="237"/>
      <c r="KTG31" s="237"/>
      <c r="KTH31" s="237"/>
      <c r="KTI31" s="237"/>
      <c r="KTJ31" s="237"/>
      <c r="KTK31" s="237"/>
      <c r="KTL31" s="237"/>
      <c r="KTM31" s="237"/>
      <c r="KTN31" s="237"/>
      <c r="KTO31" s="237"/>
      <c r="KTP31" s="237"/>
      <c r="KTQ31" s="237"/>
      <c r="KTR31" s="237"/>
      <c r="KTS31" s="237"/>
      <c r="KTT31" s="237"/>
      <c r="KTU31" s="237"/>
      <c r="KTV31" s="237"/>
      <c r="KTW31" s="237"/>
      <c r="KTX31" s="237"/>
      <c r="KTY31" s="237"/>
      <c r="KTZ31" s="237"/>
      <c r="KUA31" s="237"/>
      <c r="KUB31" s="237"/>
      <c r="KUC31" s="237"/>
      <c r="KUD31" s="237"/>
      <c r="KUE31" s="237"/>
      <c r="KUF31" s="237"/>
      <c r="KUG31" s="237"/>
      <c r="KUH31" s="237"/>
      <c r="KUI31" s="237"/>
      <c r="KUJ31" s="237"/>
      <c r="KUK31" s="237"/>
      <c r="KUL31" s="237"/>
      <c r="KUM31" s="237"/>
      <c r="KUN31" s="237"/>
      <c r="KUO31" s="237"/>
      <c r="KUP31" s="237"/>
      <c r="KUQ31" s="237"/>
      <c r="KUR31" s="237"/>
      <c r="KUS31" s="237"/>
      <c r="KUT31" s="237"/>
      <c r="KUU31" s="237"/>
      <c r="KUV31" s="237"/>
      <c r="KUW31" s="237"/>
      <c r="KUX31" s="237"/>
      <c r="KUY31" s="237"/>
      <c r="KUZ31" s="237"/>
      <c r="KVA31" s="237"/>
      <c r="KVB31" s="237"/>
      <c r="KVC31" s="237"/>
      <c r="KVD31" s="237"/>
      <c r="KVE31" s="237"/>
      <c r="KVF31" s="237"/>
      <c r="KVG31" s="237"/>
      <c r="KVH31" s="237"/>
      <c r="KVI31" s="237"/>
      <c r="KVJ31" s="237"/>
      <c r="KVK31" s="237"/>
      <c r="KVL31" s="237"/>
      <c r="KVM31" s="237"/>
      <c r="KVN31" s="237"/>
      <c r="KVO31" s="237"/>
      <c r="KVP31" s="237"/>
      <c r="KVQ31" s="237"/>
      <c r="KVR31" s="237"/>
      <c r="KVS31" s="237"/>
      <c r="KVT31" s="237"/>
      <c r="KVU31" s="237"/>
      <c r="KVV31" s="237"/>
      <c r="KVW31" s="237"/>
      <c r="KVX31" s="237"/>
      <c r="KVY31" s="237"/>
      <c r="KVZ31" s="237"/>
      <c r="KWA31" s="237"/>
      <c r="KWB31" s="237"/>
      <c r="KWC31" s="237"/>
      <c r="KWD31" s="237"/>
      <c r="KWE31" s="237"/>
      <c r="KWF31" s="237"/>
      <c r="KWG31" s="237"/>
      <c r="KWH31" s="237"/>
      <c r="KWI31" s="237"/>
      <c r="KWJ31" s="237"/>
      <c r="KWK31" s="237"/>
      <c r="KWL31" s="237"/>
      <c r="KWM31" s="237"/>
      <c r="KWN31" s="237"/>
      <c r="KWO31" s="237"/>
      <c r="KWP31" s="237"/>
      <c r="KWQ31" s="237"/>
      <c r="KWR31" s="237"/>
      <c r="KWS31" s="237"/>
      <c r="KWT31" s="237"/>
      <c r="KWU31" s="237"/>
      <c r="KWV31" s="237"/>
      <c r="KWW31" s="237"/>
      <c r="KWX31" s="237"/>
      <c r="KWY31" s="237"/>
      <c r="KWZ31" s="237"/>
      <c r="KXA31" s="237"/>
      <c r="KXB31" s="237"/>
      <c r="KXC31" s="237"/>
      <c r="KXD31" s="237"/>
      <c r="KXE31" s="237"/>
      <c r="KXF31" s="237"/>
      <c r="KXG31" s="237"/>
      <c r="KXH31" s="237"/>
      <c r="KXI31" s="237"/>
      <c r="KXJ31" s="237"/>
      <c r="KXK31" s="237"/>
      <c r="KXL31" s="237"/>
      <c r="KXM31" s="237"/>
      <c r="KXN31" s="237"/>
      <c r="KXO31" s="237"/>
      <c r="KXP31" s="237"/>
      <c r="KXQ31" s="237"/>
      <c r="KXR31" s="237"/>
      <c r="KXS31" s="237"/>
      <c r="KXT31" s="237"/>
      <c r="KXU31" s="237"/>
      <c r="KXV31" s="237"/>
      <c r="KXW31" s="237"/>
      <c r="KXX31" s="237"/>
      <c r="KXY31" s="237"/>
      <c r="KXZ31" s="237"/>
      <c r="KYA31" s="237"/>
      <c r="KYB31" s="237"/>
      <c r="KYC31" s="237"/>
      <c r="KYD31" s="237"/>
      <c r="KYE31" s="237"/>
      <c r="KYF31" s="237"/>
      <c r="KYG31" s="237"/>
      <c r="KYH31" s="237"/>
      <c r="KYI31" s="237"/>
      <c r="KYJ31" s="237"/>
      <c r="KYK31" s="237"/>
      <c r="KYL31" s="237"/>
      <c r="KYM31" s="237"/>
      <c r="KYN31" s="237"/>
      <c r="KYO31" s="237"/>
      <c r="KYP31" s="237"/>
      <c r="KYQ31" s="237"/>
      <c r="KYR31" s="237"/>
      <c r="KYS31" s="237"/>
      <c r="KYT31" s="237"/>
      <c r="KYU31" s="237"/>
      <c r="KYV31" s="237"/>
      <c r="KYW31" s="237"/>
      <c r="KYX31" s="237"/>
      <c r="KYY31" s="237"/>
      <c r="KYZ31" s="237"/>
      <c r="KZA31" s="237"/>
      <c r="KZB31" s="237"/>
      <c r="KZC31" s="237"/>
      <c r="KZD31" s="237"/>
      <c r="KZE31" s="237"/>
      <c r="KZF31" s="237"/>
      <c r="KZG31" s="237"/>
      <c r="KZH31" s="237"/>
      <c r="KZI31" s="237"/>
      <c r="KZJ31" s="237"/>
      <c r="KZK31" s="237"/>
      <c r="KZL31" s="237"/>
      <c r="KZM31" s="237"/>
      <c r="KZN31" s="237"/>
      <c r="KZO31" s="237"/>
      <c r="KZP31" s="237"/>
      <c r="KZQ31" s="237"/>
      <c r="KZR31" s="237"/>
      <c r="KZS31" s="237"/>
      <c r="KZT31" s="237"/>
      <c r="KZU31" s="237"/>
      <c r="KZV31" s="237"/>
      <c r="KZW31" s="237"/>
      <c r="KZX31" s="237"/>
      <c r="KZY31" s="237"/>
      <c r="KZZ31" s="237"/>
      <c r="LAA31" s="237"/>
      <c r="LAB31" s="237"/>
      <c r="LAC31" s="237"/>
      <c r="LAD31" s="237"/>
      <c r="LAE31" s="237"/>
      <c r="LAF31" s="237"/>
      <c r="LAG31" s="237"/>
      <c r="LAH31" s="237"/>
      <c r="LAI31" s="237"/>
      <c r="LAJ31" s="237"/>
      <c r="LAK31" s="237"/>
      <c r="LAL31" s="237"/>
      <c r="LAM31" s="237"/>
      <c r="LAN31" s="237"/>
      <c r="LAO31" s="237"/>
      <c r="LAP31" s="237"/>
      <c r="LAQ31" s="237"/>
      <c r="LAR31" s="237"/>
      <c r="LAS31" s="237"/>
      <c r="LAT31" s="237"/>
      <c r="LAU31" s="237"/>
      <c r="LAV31" s="237"/>
      <c r="LAW31" s="237"/>
      <c r="LAX31" s="237"/>
      <c r="LAY31" s="237"/>
      <c r="LAZ31" s="237"/>
      <c r="LBA31" s="237"/>
      <c r="LBB31" s="237"/>
      <c r="LBC31" s="237"/>
      <c r="LBD31" s="237"/>
      <c r="LBE31" s="237"/>
      <c r="LBF31" s="237"/>
      <c r="LBG31" s="237"/>
      <c r="LBH31" s="237"/>
      <c r="LBI31" s="237"/>
      <c r="LBJ31" s="237"/>
      <c r="LBK31" s="237"/>
      <c r="LBL31" s="237"/>
      <c r="LBM31" s="237"/>
      <c r="LBN31" s="237"/>
      <c r="LBO31" s="237"/>
      <c r="LBP31" s="237"/>
      <c r="LBQ31" s="237"/>
      <c r="LBR31" s="237"/>
      <c r="LBS31" s="237"/>
      <c r="LBT31" s="237"/>
      <c r="LBU31" s="237"/>
      <c r="LBV31" s="237"/>
      <c r="LBW31" s="237"/>
      <c r="LBX31" s="237"/>
      <c r="LBY31" s="237"/>
      <c r="LBZ31" s="237"/>
      <c r="LCA31" s="237"/>
      <c r="LCB31" s="237"/>
      <c r="LCC31" s="237"/>
      <c r="LCD31" s="237"/>
      <c r="LCE31" s="237"/>
      <c r="LCF31" s="237"/>
      <c r="LCG31" s="237"/>
      <c r="LCH31" s="237"/>
      <c r="LCI31" s="237"/>
      <c r="LCJ31" s="237"/>
      <c r="LCK31" s="237"/>
      <c r="LCL31" s="237"/>
      <c r="LCM31" s="237"/>
      <c r="LCN31" s="237"/>
      <c r="LCO31" s="237"/>
      <c r="LCP31" s="237"/>
      <c r="LCQ31" s="237"/>
      <c r="LCR31" s="237"/>
      <c r="LCS31" s="237"/>
      <c r="LCT31" s="237"/>
      <c r="LCU31" s="237"/>
      <c r="LCV31" s="237"/>
      <c r="LCW31" s="237"/>
      <c r="LCX31" s="237"/>
      <c r="LCY31" s="237"/>
      <c r="LCZ31" s="237"/>
      <c r="LDA31" s="237"/>
      <c r="LDB31" s="237"/>
      <c r="LDC31" s="237"/>
      <c r="LDD31" s="237"/>
      <c r="LDE31" s="237"/>
      <c r="LDF31" s="237"/>
      <c r="LDG31" s="237"/>
      <c r="LDH31" s="237"/>
      <c r="LDI31" s="237"/>
      <c r="LDJ31" s="237"/>
      <c r="LDK31" s="237"/>
      <c r="LDL31" s="237"/>
      <c r="LDM31" s="237"/>
      <c r="LDN31" s="237"/>
      <c r="LDO31" s="237"/>
      <c r="LDP31" s="237"/>
      <c r="LDQ31" s="237"/>
      <c r="LDR31" s="237"/>
      <c r="LDS31" s="237"/>
      <c r="LDT31" s="237"/>
      <c r="LDU31" s="237"/>
      <c r="LDV31" s="237"/>
      <c r="LDW31" s="237"/>
      <c r="LDX31" s="237"/>
      <c r="LDY31" s="237"/>
      <c r="LDZ31" s="237"/>
      <c r="LEA31" s="237"/>
      <c r="LEB31" s="237"/>
      <c r="LEC31" s="237"/>
      <c r="LED31" s="237"/>
      <c r="LEE31" s="237"/>
      <c r="LEF31" s="237"/>
      <c r="LEG31" s="237"/>
      <c r="LEH31" s="237"/>
      <c r="LEI31" s="237"/>
      <c r="LEJ31" s="237"/>
      <c r="LEK31" s="237"/>
      <c r="LEL31" s="237"/>
      <c r="LEM31" s="237"/>
      <c r="LEN31" s="237"/>
      <c r="LEO31" s="237"/>
      <c r="LEP31" s="237"/>
      <c r="LEQ31" s="237"/>
      <c r="LER31" s="237"/>
      <c r="LES31" s="237"/>
      <c r="LET31" s="237"/>
      <c r="LEU31" s="237"/>
      <c r="LEV31" s="237"/>
      <c r="LEW31" s="237"/>
      <c r="LEX31" s="237"/>
      <c r="LEY31" s="237"/>
      <c r="LEZ31" s="237"/>
      <c r="LFA31" s="237"/>
      <c r="LFB31" s="237"/>
      <c r="LFC31" s="237"/>
      <c r="LFD31" s="237"/>
      <c r="LFE31" s="237"/>
      <c r="LFF31" s="237"/>
      <c r="LFG31" s="237"/>
      <c r="LFH31" s="237"/>
      <c r="LFI31" s="237"/>
      <c r="LFJ31" s="237"/>
      <c r="LFK31" s="237"/>
      <c r="LFL31" s="237"/>
      <c r="LFM31" s="237"/>
      <c r="LFN31" s="237"/>
      <c r="LFO31" s="237"/>
      <c r="LFP31" s="237"/>
      <c r="LFQ31" s="237"/>
      <c r="LFR31" s="237"/>
      <c r="LFS31" s="237"/>
      <c r="LFT31" s="237"/>
      <c r="LFU31" s="237"/>
      <c r="LFV31" s="237"/>
      <c r="LFW31" s="237"/>
      <c r="LFX31" s="237"/>
      <c r="LFY31" s="237"/>
      <c r="LFZ31" s="237"/>
      <c r="LGA31" s="237"/>
      <c r="LGB31" s="237"/>
      <c r="LGC31" s="237"/>
      <c r="LGD31" s="237"/>
      <c r="LGE31" s="237"/>
      <c r="LGF31" s="237"/>
      <c r="LGG31" s="237"/>
      <c r="LGH31" s="237"/>
      <c r="LGI31" s="237"/>
      <c r="LGJ31" s="237"/>
      <c r="LGK31" s="237"/>
      <c r="LGL31" s="237"/>
      <c r="LGM31" s="237"/>
      <c r="LGN31" s="237"/>
      <c r="LGO31" s="237"/>
      <c r="LGP31" s="237"/>
      <c r="LGQ31" s="237"/>
      <c r="LGR31" s="237"/>
      <c r="LGS31" s="237"/>
      <c r="LGT31" s="237"/>
      <c r="LGU31" s="237"/>
      <c r="LGV31" s="237"/>
      <c r="LGW31" s="237"/>
      <c r="LGX31" s="237"/>
      <c r="LGY31" s="237"/>
      <c r="LGZ31" s="237"/>
      <c r="LHA31" s="237"/>
      <c r="LHB31" s="237"/>
      <c r="LHC31" s="237"/>
      <c r="LHD31" s="237"/>
      <c r="LHE31" s="237"/>
      <c r="LHF31" s="237"/>
      <c r="LHG31" s="237"/>
      <c r="LHH31" s="237"/>
      <c r="LHI31" s="237"/>
      <c r="LHJ31" s="237"/>
      <c r="LHK31" s="237"/>
      <c r="LHL31" s="237"/>
      <c r="LHM31" s="237"/>
      <c r="LHN31" s="237"/>
      <c r="LHO31" s="237"/>
      <c r="LHP31" s="237"/>
      <c r="LHQ31" s="237"/>
      <c r="LHR31" s="237"/>
      <c r="LHS31" s="237"/>
      <c r="LHT31" s="237"/>
      <c r="LHU31" s="237"/>
      <c r="LHV31" s="237"/>
      <c r="LHW31" s="237"/>
      <c r="LHX31" s="237"/>
      <c r="LHY31" s="237"/>
      <c r="LHZ31" s="237"/>
      <c r="LIA31" s="237"/>
      <c r="LIB31" s="237"/>
      <c r="LIC31" s="237"/>
      <c r="LID31" s="237"/>
      <c r="LIE31" s="237"/>
      <c r="LIF31" s="237"/>
      <c r="LIG31" s="237"/>
      <c r="LIH31" s="237"/>
      <c r="LII31" s="237"/>
      <c r="LIJ31" s="237"/>
      <c r="LIK31" s="237"/>
      <c r="LIL31" s="237"/>
      <c r="LIM31" s="237"/>
      <c r="LIN31" s="237"/>
      <c r="LIO31" s="237"/>
      <c r="LIP31" s="237"/>
      <c r="LIQ31" s="237"/>
      <c r="LIR31" s="237"/>
      <c r="LIS31" s="237"/>
      <c r="LIT31" s="237"/>
      <c r="LIU31" s="237"/>
      <c r="LIV31" s="237"/>
      <c r="LIW31" s="237"/>
      <c r="LIX31" s="237"/>
      <c r="LIY31" s="237"/>
      <c r="LIZ31" s="237"/>
      <c r="LJA31" s="237"/>
      <c r="LJB31" s="237"/>
      <c r="LJC31" s="237"/>
      <c r="LJD31" s="237"/>
      <c r="LJE31" s="237"/>
      <c r="LJF31" s="237"/>
      <c r="LJG31" s="237"/>
      <c r="LJH31" s="237"/>
      <c r="LJI31" s="237"/>
      <c r="LJJ31" s="237"/>
      <c r="LJK31" s="237"/>
      <c r="LJL31" s="237"/>
      <c r="LJM31" s="237"/>
      <c r="LJN31" s="237"/>
      <c r="LJO31" s="237"/>
      <c r="LJP31" s="237"/>
      <c r="LJQ31" s="237"/>
      <c r="LJR31" s="237"/>
      <c r="LJS31" s="237"/>
      <c r="LJT31" s="237"/>
      <c r="LJU31" s="237"/>
      <c r="LJV31" s="237"/>
      <c r="LJW31" s="237"/>
      <c r="LJX31" s="237"/>
      <c r="LJY31" s="237"/>
      <c r="LJZ31" s="237"/>
      <c r="LKA31" s="237"/>
      <c r="LKB31" s="237"/>
      <c r="LKC31" s="237"/>
      <c r="LKD31" s="237"/>
      <c r="LKE31" s="237"/>
      <c r="LKF31" s="237"/>
      <c r="LKG31" s="237"/>
      <c r="LKH31" s="237"/>
      <c r="LKI31" s="237"/>
      <c r="LKJ31" s="237"/>
      <c r="LKK31" s="237"/>
      <c r="LKL31" s="237"/>
      <c r="LKM31" s="237"/>
      <c r="LKN31" s="237"/>
      <c r="LKO31" s="237"/>
      <c r="LKP31" s="237"/>
      <c r="LKQ31" s="237"/>
      <c r="LKR31" s="237"/>
      <c r="LKS31" s="237"/>
      <c r="LKT31" s="237"/>
      <c r="LKU31" s="237"/>
      <c r="LKV31" s="237"/>
      <c r="LKW31" s="237"/>
      <c r="LKX31" s="237"/>
      <c r="LKY31" s="237"/>
      <c r="LKZ31" s="237"/>
      <c r="LLA31" s="237"/>
      <c r="LLB31" s="237"/>
      <c r="LLC31" s="237"/>
      <c r="LLD31" s="237"/>
      <c r="LLE31" s="237"/>
      <c r="LLF31" s="237"/>
      <c r="LLG31" s="237"/>
      <c r="LLH31" s="237"/>
      <c r="LLI31" s="237"/>
      <c r="LLJ31" s="237"/>
      <c r="LLK31" s="237"/>
      <c r="LLL31" s="237"/>
      <c r="LLM31" s="237"/>
      <c r="LLN31" s="237"/>
      <c r="LLO31" s="237"/>
      <c r="LLP31" s="237"/>
      <c r="LLQ31" s="237"/>
      <c r="LLR31" s="237"/>
      <c r="LLS31" s="237"/>
      <c r="LLT31" s="237"/>
      <c r="LLU31" s="237"/>
      <c r="LLV31" s="237"/>
      <c r="LLW31" s="237"/>
      <c r="LLX31" s="237"/>
      <c r="LLY31" s="237"/>
      <c r="LLZ31" s="237"/>
      <c r="LMA31" s="237"/>
      <c r="LMB31" s="237"/>
      <c r="LMC31" s="237"/>
      <c r="LMD31" s="237"/>
      <c r="LME31" s="237"/>
      <c r="LMF31" s="237"/>
      <c r="LMG31" s="237"/>
      <c r="LMH31" s="237"/>
      <c r="LMI31" s="237"/>
      <c r="LMJ31" s="237"/>
      <c r="LMK31" s="237"/>
      <c r="LML31" s="237"/>
      <c r="LMM31" s="237"/>
      <c r="LMN31" s="237"/>
      <c r="LMO31" s="237"/>
      <c r="LMP31" s="237"/>
      <c r="LMQ31" s="237"/>
      <c r="LMR31" s="237"/>
      <c r="LMS31" s="237"/>
      <c r="LMT31" s="237"/>
      <c r="LMU31" s="237"/>
      <c r="LMV31" s="237"/>
      <c r="LMW31" s="237"/>
      <c r="LMX31" s="237"/>
      <c r="LMY31" s="237"/>
      <c r="LMZ31" s="237"/>
      <c r="LNA31" s="237"/>
      <c r="LNB31" s="237"/>
      <c r="LNC31" s="237"/>
      <c r="LND31" s="237"/>
      <c r="LNE31" s="237"/>
      <c r="LNF31" s="237"/>
      <c r="LNG31" s="237"/>
      <c r="LNH31" s="237"/>
      <c r="LNI31" s="237"/>
      <c r="LNJ31" s="237"/>
      <c r="LNK31" s="237"/>
      <c r="LNL31" s="237"/>
      <c r="LNM31" s="237"/>
      <c r="LNN31" s="237"/>
      <c r="LNO31" s="237"/>
      <c r="LNP31" s="237"/>
      <c r="LNQ31" s="237"/>
      <c r="LNR31" s="237"/>
      <c r="LNS31" s="237"/>
      <c r="LNT31" s="237"/>
      <c r="LNU31" s="237"/>
      <c r="LNV31" s="237"/>
      <c r="LNW31" s="237"/>
      <c r="LNX31" s="237"/>
      <c r="LNY31" s="237"/>
      <c r="LNZ31" s="237"/>
      <c r="LOA31" s="237"/>
      <c r="LOB31" s="237"/>
      <c r="LOC31" s="237"/>
      <c r="LOD31" s="237"/>
      <c r="LOE31" s="237"/>
      <c r="LOF31" s="237"/>
      <c r="LOG31" s="237"/>
      <c r="LOH31" s="237"/>
      <c r="LOI31" s="237"/>
      <c r="LOJ31" s="237"/>
      <c r="LOK31" s="237"/>
      <c r="LOL31" s="237"/>
      <c r="LOM31" s="237"/>
      <c r="LON31" s="237"/>
      <c r="LOO31" s="237"/>
      <c r="LOP31" s="237"/>
      <c r="LOQ31" s="237"/>
      <c r="LOR31" s="237"/>
      <c r="LOS31" s="237"/>
      <c r="LOT31" s="237"/>
      <c r="LOU31" s="237"/>
      <c r="LOV31" s="237"/>
      <c r="LOW31" s="237"/>
      <c r="LOX31" s="237"/>
      <c r="LOY31" s="237"/>
      <c r="LOZ31" s="237"/>
      <c r="LPA31" s="237"/>
      <c r="LPB31" s="237"/>
      <c r="LPC31" s="237"/>
      <c r="LPD31" s="237"/>
      <c r="LPE31" s="237"/>
      <c r="LPF31" s="237"/>
      <c r="LPG31" s="237"/>
      <c r="LPH31" s="237"/>
      <c r="LPI31" s="237"/>
      <c r="LPJ31" s="237"/>
      <c r="LPK31" s="237"/>
      <c r="LPL31" s="237"/>
      <c r="LPM31" s="237"/>
      <c r="LPN31" s="237"/>
      <c r="LPO31" s="237"/>
      <c r="LPP31" s="237"/>
      <c r="LPQ31" s="237"/>
      <c r="LPR31" s="237"/>
      <c r="LPS31" s="237"/>
      <c r="LPT31" s="237"/>
      <c r="LPU31" s="237"/>
      <c r="LPV31" s="237"/>
      <c r="LPW31" s="237"/>
      <c r="LPX31" s="237"/>
      <c r="LPY31" s="237"/>
      <c r="LPZ31" s="237"/>
      <c r="LQA31" s="237"/>
      <c r="LQB31" s="237"/>
      <c r="LQC31" s="237"/>
      <c r="LQD31" s="237"/>
      <c r="LQE31" s="237"/>
      <c r="LQF31" s="237"/>
      <c r="LQG31" s="237"/>
      <c r="LQH31" s="237"/>
      <c r="LQI31" s="237"/>
      <c r="LQJ31" s="237"/>
      <c r="LQK31" s="237"/>
      <c r="LQL31" s="237"/>
      <c r="LQM31" s="237"/>
      <c r="LQN31" s="237"/>
      <c r="LQO31" s="237"/>
      <c r="LQP31" s="237"/>
      <c r="LQQ31" s="237"/>
      <c r="LQR31" s="237"/>
      <c r="LQS31" s="237"/>
      <c r="LQT31" s="237"/>
      <c r="LQU31" s="237"/>
      <c r="LQV31" s="237"/>
      <c r="LQW31" s="237"/>
      <c r="LQX31" s="237"/>
      <c r="LQY31" s="237"/>
      <c r="LQZ31" s="237"/>
      <c r="LRA31" s="237"/>
      <c r="LRB31" s="237"/>
      <c r="LRC31" s="237"/>
      <c r="LRD31" s="237"/>
      <c r="LRE31" s="237"/>
      <c r="LRF31" s="237"/>
      <c r="LRG31" s="237"/>
      <c r="LRH31" s="237"/>
      <c r="LRI31" s="237"/>
      <c r="LRJ31" s="237"/>
      <c r="LRK31" s="237"/>
      <c r="LRL31" s="237"/>
      <c r="LRM31" s="237"/>
      <c r="LRN31" s="237"/>
      <c r="LRO31" s="237"/>
      <c r="LRP31" s="237"/>
      <c r="LRQ31" s="237"/>
      <c r="LRR31" s="237"/>
      <c r="LRS31" s="237"/>
      <c r="LRT31" s="237"/>
      <c r="LRU31" s="237"/>
      <c r="LRV31" s="237"/>
      <c r="LRW31" s="237"/>
      <c r="LRX31" s="237"/>
      <c r="LRY31" s="237"/>
      <c r="LRZ31" s="237"/>
      <c r="LSA31" s="237"/>
      <c r="LSB31" s="237"/>
      <c r="LSC31" s="237"/>
      <c r="LSD31" s="237"/>
      <c r="LSE31" s="237"/>
      <c r="LSF31" s="237"/>
      <c r="LSG31" s="237"/>
      <c r="LSH31" s="237"/>
      <c r="LSI31" s="237"/>
      <c r="LSJ31" s="237"/>
      <c r="LSK31" s="237"/>
      <c r="LSL31" s="237"/>
      <c r="LSM31" s="237"/>
      <c r="LSN31" s="237"/>
      <c r="LSO31" s="237"/>
      <c r="LSP31" s="237"/>
      <c r="LSQ31" s="237"/>
      <c r="LSR31" s="237"/>
      <c r="LSS31" s="237"/>
      <c r="LST31" s="237"/>
      <c r="LSU31" s="237"/>
      <c r="LSV31" s="237"/>
      <c r="LSW31" s="237"/>
      <c r="LSX31" s="237"/>
      <c r="LSY31" s="237"/>
      <c r="LSZ31" s="237"/>
      <c r="LTA31" s="237"/>
      <c r="LTB31" s="237"/>
      <c r="LTC31" s="237"/>
      <c r="LTD31" s="237"/>
      <c r="LTE31" s="237"/>
      <c r="LTF31" s="237"/>
      <c r="LTG31" s="237"/>
      <c r="LTH31" s="237"/>
      <c r="LTI31" s="237"/>
      <c r="LTJ31" s="237"/>
      <c r="LTK31" s="237"/>
      <c r="LTL31" s="237"/>
      <c r="LTM31" s="237"/>
      <c r="LTN31" s="237"/>
      <c r="LTO31" s="237"/>
      <c r="LTP31" s="237"/>
      <c r="LTQ31" s="237"/>
      <c r="LTR31" s="237"/>
      <c r="LTS31" s="237"/>
      <c r="LTT31" s="237"/>
      <c r="LTU31" s="237"/>
      <c r="LTV31" s="237"/>
      <c r="LTW31" s="237"/>
      <c r="LTX31" s="237"/>
      <c r="LTY31" s="237"/>
      <c r="LTZ31" s="237"/>
      <c r="LUA31" s="237"/>
      <c r="LUB31" s="237"/>
      <c r="LUC31" s="237"/>
      <c r="LUD31" s="237"/>
      <c r="LUE31" s="237"/>
      <c r="LUF31" s="237"/>
      <c r="LUG31" s="237"/>
      <c r="LUH31" s="237"/>
      <c r="LUI31" s="237"/>
      <c r="LUJ31" s="237"/>
      <c r="LUK31" s="237"/>
      <c r="LUL31" s="237"/>
      <c r="LUM31" s="237"/>
      <c r="LUN31" s="237"/>
      <c r="LUO31" s="237"/>
      <c r="LUP31" s="237"/>
      <c r="LUQ31" s="237"/>
      <c r="LUR31" s="237"/>
      <c r="LUS31" s="237"/>
      <c r="LUT31" s="237"/>
      <c r="LUU31" s="237"/>
      <c r="LUV31" s="237"/>
      <c r="LUW31" s="237"/>
      <c r="LUX31" s="237"/>
      <c r="LUY31" s="237"/>
      <c r="LUZ31" s="237"/>
      <c r="LVA31" s="237"/>
      <c r="LVB31" s="237"/>
      <c r="LVC31" s="237"/>
      <c r="LVD31" s="237"/>
      <c r="LVE31" s="237"/>
      <c r="LVF31" s="237"/>
      <c r="LVG31" s="237"/>
      <c r="LVH31" s="237"/>
      <c r="LVI31" s="237"/>
      <c r="LVJ31" s="237"/>
      <c r="LVK31" s="237"/>
      <c r="LVL31" s="237"/>
      <c r="LVM31" s="237"/>
      <c r="LVN31" s="237"/>
      <c r="LVO31" s="237"/>
      <c r="LVP31" s="237"/>
      <c r="LVQ31" s="237"/>
      <c r="LVR31" s="237"/>
      <c r="LVS31" s="237"/>
      <c r="LVT31" s="237"/>
      <c r="LVU31" s="237"/>
      <c r="LVV31" s="237"/>
      <c r="LVW31" s="237"/>
      <c r="LVX31" s="237"/>
      <c r="LVY31" s="237"/>
      <c r="LVZ31" s="237"/>
      <c r="LWA31" s="237"/>
      <c r="LWB31" s="237"/>
      <c r="LWC31" s="237"/>
      <c r="LWD31" s="237"/>
      <c r="LWE31" s="237"/>
      <c r="LWF31" s="237"/>
      <c r="LWG31" s="237"/>
      <c r="LWH31" s="237"/>
      <c r="LWI31" s="237"/>
      <c r="LWJ31" s="237"/>
      <c r="LWK31" s="237"/>
      <c r="LWL31" s="237"/>
      <c r="LWM31" s="237"/>
      <c r="LWN31" s="237"/>
      <c r="LWO31" s="237"/>
      <c r="LWP31" s="237"/>
      <c r="LWQ31" s="237"/>
      <c r="LWR31" s="237"/>
      <c r="LWS31" s="237"/>
      <c r="LWT31" s="237"/>
      <c r="LWU31" s="237"/>
      <c r="LWV31" s="237"/>
      <c r="LWW31" s="237"/>
      <c r="LWX31" s="237"/>
      <c r="LWY31" s="237"/>
      <c r="LWZ31" s="237"/>
      <c r="LXA31" s="237"/>
      <c r="LXB31" s="237"/>
      <c r="LXC31" s="237"/>
      <c r="LXD31" s="237"/>
      <c r="LXE31" s="237"/>
      <c r="LXF31" s="237"/>
      <c r="LXG31" s="237"/>
      <c r="LXH31" s="237"/>
      <c r="LXI31" s="237"/>
      <c r="LXJ31" s="237"/>
      <c r="LXK31" s="237"/>
      <c r="LXL31" s="237"/>
      <c r="LXM31" s="237"/>
      <c r="LXN31" s="237"/>
      <c r="LXO31" s="237"/>
      <c r="LXP31" s="237"/>
      <c r="LXQ31" s="237"/>
      <c r="LXR31" s="237"/>
      <c r="LXS31" s="237"/>
      <c r="LXT31" s="237"/>
      <c r="LXU31" s="237"/>
      <c r="LXV31" s="237"/>
      <c r="LXW31" s="237"/>
      <c r="LXX31" s="237"/>
      <c r="LXY31" s="237"/>
      <c r="LXZ31" s="237"/>
      <c r="LYA31" s="237"/>
      <c r="LYB31" s="237"/>
      <c r="LYC31" s="237"/>
      <c r="LYD31" s="237"/>
      <c r="LYE31" s="237"/>
      <c r="LYF31" s="237"/>
      <c r="LYG31" s="237"/>
      <c r="LYH31" s="237"/>
      <c r="LYI31" s="237"/>
      <c r="LYJ31" s="237"/>
      <c r="LYK31" s="237"/>
      <c r="LYL31" s="237"/>
      <c r="LYM31" s="237"/>
      <c r="LYN31" s="237"/>
      <c r="LYO31" s="237"/>
      <c r="LYP31" s="237"/>
      <c r="LYQ31" s="237"/>
      <c r="LYR31" s="237"/>
      <c r="LYS31" s="237"/>
      <c r="LYT31" s="237"/>
      <c r="LYU31" s="237"/>
      <c r="LYV31" s="237"/>
      <c r="LYW31" s="237"/>
      <c r="LYX31" s="237"/>
      <c r="LYY31" s="237"/>
      <c r="LYZ31" s="237"/>
      <c r="LZA31" s="237"/>
      <c r="LZB31" s="237"/>
      <c r="LZC31" s="237"/>
      <c r="LZD31" s="237"/>
      <c r="LZE31" s="237"/>
      <c r="LZF31" s="237"/>
      <c r="LZG31" s="237"/>
      <c r="LZH31" s="237"/>
      <c r="LZI31" s="237"/>
      <c r="LZJ31" s="237"/>
      <c r="LZK31" s="237"/>
      <c r="LZL31" s="237"/>
      <c r="LZM31" s="237"/>
      <c r="LZN31" s="237"/>
      <c r="LZO31" s="237"/>
      <c r="LZP31" s="237"/>
      <c r="LZQ31" s="237"/>
      <c r="LZR31" s="237"/>
      <c r="LZS31" s="237"/>
      <c r="LZT31" s="237"/>
      <c r="LZU31" s="237"/>
      <c r="LZV31" s="237"/>
      <c r="LZW31" s="237"/>
      <c r="LZX31" s="237"/>
      <c r="LZY31" s="237"/>
      <c r="LZZ31" s="237"/>
      <c r="MAA31" s="237"/>
      <c r="MAB31" s="237"/>
      <c r="MAC31" s="237"/>
      <c r="MAD31" s="237"/>
      <c r="MAE31" s="237"/>
      <c r="MAF31" s="237"/>
      <c r="MAG31" s="237"/>
      <c r="MAH31" s="237"/>
      <c r="MAI31" s="237"/>
      <c r="MAJ31" s="237"/>
      <c r="MAK31" s="237"/>
      <c r="MAL31" s="237"/>
      <c r="MAM31" s="237"/>
      <c r="MAN31" s="237"/>
      <c r="MAO31" s="237"/>
      <c r="MAP31" s="237"/>
      <c r="MAQ31" s="237"/>
      <c r="MAR31" s="237"/>
      <c r="MAS31" s="237"/>
      <c r="MAT31" s="237"/>
      <c r="MAU31" s="237"/>
      <c r="MAV31" s="237"/>
      <c r="MAW31" s="237"/>
      <c r="MAX31" s="237"/>
      <c r="MAY31" s="237"/>
      <c r="MAZ31" s="237"/>
      <c r="MBA31" s="237"/>
      <c r="MBB31" s="237"/>
      <c r="MBC31" s="237"/>
      <c r="MBD31" s="237"/>
      <c r="MBE31" s="237"/>
      <c r="MBF31" s="237"/>
      <c r="MBG31" s="237"/>
      <c r="MBH31" s="237"/>
      <c r="MBI31" s="237"/>
      <c r="MBJ31" s="237"/>
      <c r="MBK31" s="237"/>
      <c r="MBL31" s="237"/>
      <c r="MBM31" s="237"/>
      <c r="MBN31" s="237"/>
      <c r="MBO31" s="237"/>
      <c r="MBP31" s="237"/>
      <c r="MBQ31" s="237"/>
      <c r="MBR31" s="237"/>
      <c r="MBS31" s="237"/>
      <c r="MBT31" s="237"/>
      <c r="MBU31" s="237"/>
      <c r="MBV31" s="237"/>
      <c r="MBW31" s="237"/>
      <c r="MBX31" s="237"/>
      <c r="MBY31" s="237"/>
      <c r="MBZ31" s="237"/>
      <c r="MCA31" s="237"/>
      <c r="MCB31" s="237"/>
      <c r="MCC31" s="237"/>
      <c r="MCD31" s="237"/>
      <c r="MCE31" s="237"/>
      <c r="MCF31" s="237"/>
      <c r="MCG31" s="237"/>
      <c r="MCH31" s="237"/>
      <c r="MCI31" s="237"/>
      <c r="MCJ31" s="237"/>
      <c r="MCK31" s="237"/>
      <c r="MCL31" s="237"/>
      <c r="MCM31" s="237"/>
      <c r="MCN31" s="237"/>
      <c r="MCO31" s="237"/>
      <c r="MCP31" s="237"/>
      <c r="MCQ31" s="237"/>
      <c r="MCR31" s="237"/>
      <c r="MCS31" s="237"/>
      <c r="MCT31" s="237"/>
      <c r="MCU31" s="237"/>
      <c r="MCV31" s="237"/>
      <c r="MCW31" s="237"/>
      <c r="MCX31" s="237"/>
      <c r="MCY31" s="237"/>
      <c r="MCZ31" s="237"/>
      <c r="MDA31" s="237"/>
      <c r="MDB31" s="237"/>
      <c r="MDC31" s="237"/>
      <c r="MDD31" s="237"/>
      <c r="MDE31" s="237"/>
      <c r="MDF31" s="237"/>
      <c r="MDG31" s="237"/>
      <c r="MDH31" s="237"/>
      <c r="MDI31" s="237"/>
      <c r="MDJ31" s="237"/>
      <c r="MDK31" s="237"/>
      <c r="MDL31" s="237"/>
      <c r="MDM31" s="237"/>
      <c r="MDN31" s="237"/>
      <c r="MDO31" s="237"/>
      <c r="MDP31" s="237"/>
      <c r="MDQ31" s="237"/>
      <c r="MDR31" s="237"/>
      <c r="MDS31" s="237"/>
      <c r="MDT31" s="237"/>
      <c r="MDU31" s="237"/>
      <c r="MDV31" s="237"/>
      <c r="MDW31" s="237"/>
      <c r="MDX31" s="237"/>
      <c r="MDY31" s="237"/>
      <c r="MDZ31" s="237"/>
      <c r="MEA31" s="237"/>
      <c r="MEB31" s="237"/>
      <c r="MEC31" s="237"/>
      <c r="MED31" s="237"/>
      <c r="MEE31" s="237"/>
      <c r="MEF31" s="237"/>
      <c r="MEG31" s="237"/>
      <c r="MEH31" s="237"/>
      <c r="MEI31" s="237"/>
      <c r="MEJ31" s="237"/>
      <c r="MEK31" s="237"/>
      <c r="MEL31" s="237"/>
      <c r="MEM31" s="237"/>
      <c r="MEN31" s="237"/>
      <c r="MEO31" s="237"/>
      <c r="MEP31" s="237"/>
      <c r="MEQ31" s="237"/>
      <c r="MER31" s="237"/>
      <c r="MES31" s="237"/>
      <c r="MET31" s="237"/>
      <c r="MEU31" s="237"/>
      <c r="MEV31" s="237"/>
      <c r="MEW31" s="237"/>
      <c r="MEX31" s="237"/>
      <c r="MEY31" s="237"/>
      <c r="MEZ31" s="237"/>
      <c r="MFA31" s="237"/>
      <c r="MFB31" s="237"/>
      <c r="MFC31" s="237"/>
      <c r="MFD31" s="237"/>
      <c r="MFE31" s="237"/>
      <c r="MFF31" s="237"/>
      <c r="MFG31" s="237"/>
      <c r="MFH31" s="237"/>
      <c r="MFI31" s="237"/>
      <c r="MFJ31" s="237"/>
      <c r="MFK31" s="237"/>
      <c r="MFL31" s="237"/>
      <c r="MFM31" s="237"/>
      <c r="MFN31" s="237"/>
      <c r="MFO31" s="237"/>
      <c r="MFP31" s="237"/>
      <c r="MFQ31" s="237"/>
      <c r="MFR31" s="237"/>
      <c r="MFS31" s="237"/>
      <c r="MFT31" s="237"/>
      <c r="MFU31" s="237"/>
      <c r="MFV31" s="237"/>
      <c r="MFW31" s="237"/>
      <c r="MFX31" s="237"/>
      <c r="MFY31" s="237"/>
      <c r="MFZ31" s="237"/>
      <c r="MGA31" s="237"/>
      <c r="MGB31" s="237"/>
      <c r="MGC31" s="237"/>
      <c r="MGD31" s="237"/>
      <c r="MGE31" s="237"/>
      <c r="MGF31" s="237"/>
      <c r="MGG31" s="237"/>
      <c r="MGH31" s="237"/>
      <c r="MGI31" s="237"/>
      <c r="MGJ31" s="237"/>
      <c r="MGK31" s="237"/>
      <c r="MGL31" s="237"/>
      <c r="MGM31" s="237"/>
      <c r="MGN31" s="237"/>
      <c r="MGO31" s="237"/>
      <c r="MGP31" s="237"/>
      <c r="MGQ31" s="237"/>
      <c r="MGR31" s="237"/>
      <c r="MGS31" s="237"/>
      <c r="MGT31" s="237"/>
      <c r="MGU31" s="237"/>
      <c r="MGV31" s="237"/>
      <c r="MGW31" s="237"/>
      <c r="MGX31" s="237"/>
      <c r="MGY31" s="237"/>
      <c r="MGZ31" s="237"/>
      <c r="MHA31" s="237"/>
      <c r="MHB31" s="237"/>
      <c r="MHC31" s="237"/>
      <c r="MHD31" s="237"/>
      <c r="MHE31" s="237"/>
      <c r="MHF31" s="237"/>
      <c r="MHG31" s="237"/>
      <c r="MHH31" s="237"/>
      <c r="MHI31" s="237"/>
      <c r="MHJ31" s="237"/>
      <c r="MHK31" s="237"/>
      <c r="MHL31" s="237"/>
      <c r="MHM31" s="237"/>
      <c r="MHN31" s="237"/>
      <c r="MHO31" s="237"/>
      <c r="MHP31" s="237"/>
      <c r="MHQ31" s="237"/>
      <c r="MHR31" s="237"/>
      <c r="MHS31" s="237"/>
      <c r="MHT31" s="237"/>
      <c r="MHU31" s="237"/>
      <c r="MHV31" s="237"/>
      <c r="MHW31" s="237"/>
      <c r="MHX31" s="237"/>
      <c r="MHY31" s="237"/>
      <c r="MHZ31" s="237"/>
      <c r="MIA31" s="237"/>
      <c r="MIB31" s="237"/>
      <c r="MIC31" s="237"/>
      <c r="MID31" s="237"/>
      <c r="MIE31" s="237"/>
      <c r="MIF31" s="237"/>
      <c r="MIG31" s="237"/>
      <c r="MIH31" s="237"/>
      <c r="MII31" s="237"/>
      <c r="MIJ31" s="237"/>
      <c r="MIK31" s="237"/>
      <c r="MIL31" s="237"/>
      <c r="MIM31" s="237"/>
      <c r="MIN31" s="237"/>
      <c r="MIO31" s="237"/>
      <c r="MIP31" s="237"/>
      <c r="MIQ31" s="237"/>
      <c r="MIR31" s="237"/>
      <c r="MIS31" s="237"/>
      <c r="MIT31" s="237"/>
      <c r="MIU31" s="237"/>
      <c r="MIV31" s="237"/>
      <c r="MIW31" s="237"/>
      <c r="MIX31" s="237"/>
      <c r="MIY31" s="237"/>
      <c r="MIZ31" s="237"/>
      <c r="MJA31" s="237"/>
      <c r="MJB31" s="237"/>
      <c r="MJC31" s="237"/>
      <c r="MJD31" s="237"/>
      <c r="MJE31" s="237"/>
      <c r="MJF31" s="237"/>
      <c r="MJG31" s="237"/>
      <c r="MJH31" s="237"/>
      <c r="MJI31" s="237"/>
      <c r="MJJ31" s="237"/>
      <c r="MJK31" s="237"/>
      <c r="MJL31" s="237"/>
      <c r="MJM31" s="237"/>
      <c r="MJN31" s="237"/>
      <c r="MJO31" s="237"/>
      <c r="MJP31" s="237"/>
      <c r="MJQ31" s="237"/>
      <c r="MJR31" s="237"/>
      <c r="MJS31" s="237"/>
      <c r="MJT31" s="237"/>
      <c r="MJU31" s="237"/>
      <c r="MJV31" s="237"/>
      <c r="MJW31" s="237"/>
      <c r="MJX31" s="237"/>
      <c r="MJY31" s="237"/>
      <c r="MJZ31" s="237"/>
      <c r="MKA31" s="237"/>
      <c r="MKB31" s="237"/>
      <c r="MKC31" s="237"/>
      <c r="MKD31" s="237"/>
      <c r="MKE31" s="237"/>
      <c r="MKF31" s="237"/>
      <c r="MKG31" s="237"/>
      <c r="MKH31" s="237"/>
      <c r="MKI31" s="237"/>
      <c r="MKJ31" s="237"/>
      <c r="MKK31" s="237"/>
      <c r="MKL31" s="237"/>
      <c r="MKM31" s="237"/>
      <c r="MKN31" s="237"/>
      <c r="MKO31" s="237"/>
      <c r="MKP31" s="237"/>
      <c r="MKQ31" s="237"/>
      <c r="MKR31" s="237"/>
      <c r="MKS31" s="237"/>
      <c r="MKT31" s="237"/>
      <c r="MKU31" s="237"/>
      <c r="MKV31" s="237"/>
      <c r="MKW31" s="237"/>
      <c r="MKX31" s="237"/>
      <c r="MKY31" s="237"/>
      <c r="MKZ31" s="237"/>
      <c r="MLA31" s="237"/>
      <c r="MLB31" s="237"/>
      <c r="MLC31" s="237"/>
      <c r="MLD31" s="237"/>
      <c r="MLE31" s="237"/>
      <c r="MLF31" s="237"/>
      <c r="MLG31" s="237"/>
      <c r="MLH31" s="237"/>
      <c r="MLI31" s="237"/>
      <c r="MLJ31" s="237"/>
      <c r="MLK31" s="237"/>
      <c r="MLL31" s="237"/>
      <c r="MLM31" s="237"/>
      <c r="MLN31" s="237"/>
      <c r="MLO31" s="237"/>
      <c r="MLP31" s="237"/>
      <c r="MLQ31" s="237"/>
      <c r="MLR31" s="237"/>
      <c r="MLS31" s="237"/>
      <c r="MLT31" s="237"/>
      <c r="MLU31" s="237"/>
      <c r="MLV31" s="237"/>
      <c r="MLW31" s="237"/>
      <c r="MLX31" s="237"/>
      <c r="MLY31" s="237"/>
      <c r="MLZ31" s="237"/>
      <c r="MMA31" s="237"/>
      <c r="MMB31" s="237"/>
      <c r="MMC31" s="237"/>
      <c r="MMD31" s="237"/>
      <c r="MME31" s="237"/>
      <c r="MMF31" s="237"/>
      <c r="MMG31" s="237"/>
      <c r="MMH31" s="237"/>
      <c r="MMI31" s="237"/>
      <c r="MMJ31" s="237"/>
      <c r="MMK31" s="237"/>
      <c r="MML31" s="237"/>
      <c r="MMM31" s="237"/>
      <c r="MMN31" s="237"/>
      <c r="MMO31" s="237"/>
      <c r="MMP31" s="237"/>
      <c r="MMQ31" s="237"/>
      <c r="MMR31" s="237"/>
      <c r="MMS31" s="237"/>
      <c r="MMT31" s="237"/>
      <c r="MMU31" s="237"/>
      <c r="MMV31" s="237"/>
      <c r="MMW31" s="237"/>
      <c r="MMX31" s="237"/>
      <c r="MMY31" s="237"/>
      <c r="MMZ31" s="237"/>
      <c r="MNA31" s="237"/>
      <c r="MNB31" s="237"/>
      <c r="MNC31" s="237"/>
      <c r="MND31" s="237"/>
      <c r="MNE31" s="237"/>
      <c r="MNF31" s="237"/>
      <c r="MNG31" s="237"/>
      <c r="MNH31" s="237"/>
      <c r="MNI31" s="237"/>
      <c r="MNJ31" s="237"/>
      <c r="MNK31" s="237"/>
      <c r="MNL31" s="237"/>
      <c r="MNM31" s="237"/>
      <c r="MNN31" s="237"/>
      <c r="MNO31" s="237"/>
      <c r="MNP31" s="237"/>
      <c r="MNQ31" s="237"/>
      <c r="MNR31" s="237"/>
      <c r="MNS31" s="237"/>
      <c r="MNT31" s="237"/>
      <c r="MNU31" s="237"/>
      <c r="MNV31" s="237"/>
      <c r="MNW31" s="237"/>
      <c r="MNX31" s="237"/>
      <c r="MNY31" s="237"/>
      <c r="MNZ31" s="237"/>
      <c r="MOA31" s="237"/>
      <c r="MOB31" s="237"/>
      <c r="MOC31" s="237"/>
      <c r="MOD31" s="237"/>
      <c r="MOE31" s="237"/>
      <c r="MOF31" s="237"/>
      <c r="MOG31" s="237"/>
      <c r="MOH31" s="237"/>
      <c r="MOI31" s="237"/>
      <c r="MOJ31" s="237"/>
      <c r="MOK31" s="237"/>
      <c r="MOL31" s="237"/>
      <c r="MOM31" s="237"/>
      <c r="MON31" s="237"/>
      <c r="MOO31" s="237"/>
      <c r="MOP31" s="237"/>
      <c r="MOQ31" s="237"/>
      <c r="MOR31" s="237"/>
      <c r="MOS31" s="237"/>
      <c r="MOT31" s="237"/>
      <c r="MOU31" s="237"/>
      <c r="MOV31" s="237"/>
      <c r="MOW31" s="237"/>
      <c r="MOX31" s="237"/>
      <c r="MOY31" s="237"/>
      <c r="MOZ31" s="237"/>
      <c r="MPA31" s="237"/>
      <c r="MPB31" s="237"/>
      <c r="MPC31" s="237"/>
      <c r="MPD31" s="237"/>
      <c r="MPE31" s="237"/>
      <c r="MPF31" s="237"/>
      <c r="MPG31" s="237"/>
      <c r="MPH31" s="237"/>
      <c r="MPI31" s="237"/>
      <c r="MPJ31" s="237"/>
      <c r="MPK31" s="237"/>
      <c r="MPL31" s="237"/>
      <c r="MPM31" s="237"/>
      <c r="MPN31" s="237"/>
      <c r="MPO31" s="237"/>
      <c r="MPP31" s="237"/>
      <c r="MPQ31" s="237"/>
      <c r="MPR31" s="237"/>
      <c r="MPS31" s="237"/>
      <c r="MPT31" s="237"/>
      <c r="MPU31" s="237"/>
      <c r="MPV31" s="237"/>
      <c r="MPW31" s="237"/>
      <c r="MPX31" s="237"/>
      <c r="MPY31" s="237"/>
      <c r="MPZ31" s="237"/>
      <c r="MQA31" s="237"/>
      <c r="MQB31" s="237"/>
      <c r="MQC31" s="237"/>
      <c r="MQD31" s="237"/>
      <c r="MQE31" s="237"/>
      <c r="MQF31" s="237"/>
      <c r="MQG31" s="237"/>
      <c r="MQH31" s="237"/>
      <c r="MQI31" s="237"/>
      <c r="MQJ31" s="237"/>
      <c r="MQK31" s="237"/>
      <c r="MQL31" s="237"/>
      <c r="MQM31" s="237"/>
      <c r="MQN31" s="237"/>
      <c r="MQO31" s="237"/>
      <c r="MQP31" s="237"/>
      <c r="MQQ31" s="237"/>
      <c r="MQR31" s="237"/>
      <c r="MQS31" s="237"/>
      <c r="MQT31" s="237"/>
      <c r="MQU31" s="237"/>
      <c r="MQV31" s="237"/>
      <c r="MQW31" s="237"/>
      <c r="MQX31" s="237"/>
      <c r="MQY31" s="237"/>
      <c r="MQZ31" s="237"/>
      <c r="MRA31" s="237"/>
      <c r="MRB31" s="237"/>
      <c r="MRC31" s="237"/>
      <c r="MRD31" s="237"/>
      <c r="MRE31" s="237"/>
      <c r="MRF31" s="237"/>
      <c r="MRG31" s="237"/>
      <c r="MRH31" s="237"/>
      <c r="MRI31" s="237"/>
      <c r="MRJ31" s="237"/>
      <c r="MRK31" s="237"/>
      <c r="MRL31" s="237"/>
      <c r="MRM31" s="237"/>
      <c r="MRN31" s="237"/>
      <c r="MRO31" s="237"/>
      <c r="MRP31" s="237"/>
      <c r="MRQ31" s="237"/>
      <c r="MRR31" s="237"/>
      <c r="MRS31" s="237"/>
      <c r="MRT31" s="237"/>
      <c r="MRU31" s="237"/>
      <c r="MRV31" s="237"/>
      <c r="MRW31" s="237"/>
      <c r="MRX31" s="237"/>
      <c r="MRY31" s="237"/>
      <c r="MRZ31" s="237"/>
      <c r="MSA31" s="237"/>
      <c r="MSB31" s="237"/>
      <c r="MSC31" s="237"/>
      <c r="MSD31" s="237"/>
      <c r="MSE31" s="237"/>
      <c r="MSF31" s="237"/>
      <c r="MSG31" s="237"/>
      <c r="MSH31" s="237"/>
      <c r="MSI31" s="237"/>
      <c r="MSJ31" s="237"/>
      <c r="MSK31" s="237"/>
      <c r="MSL31" s="237"/>
      <c r="MSM31" s="237"/>
      <c r="MSN31" s="237"/>
      <c r="MSO31" s="237"/>
      <c r="MSP31" s="237"/>
      <c r="MSQ31" s="237"/>
      <c r="MSR31" s="237"/>
      <c r="MSS31" s="237"/>
      <c r="MST31" s="237"/>
      <c r="MSU31" s="237"/>
      <c r="MSV31" s="237"/>
      <c r="MSW31" s="237"/>
      <c r="MSX31" s="237"/>
      <c r="MSY31" s="237"/>
      <c r="MSZ31" s="237"/>
      <c r="MTA31" s="237"/>
      <c r="MTB31" s="237"/>
      <c r="MTC31" s="237"/>
      <c r="MTD31" s="237"/>
      <c r="MTE31" s="237"/>
      <c r="MTF31" s="237"/>
      <c r="MTG31" s="237"/>
      <c r="MTH31" s="237"/>
      <c r="MTI31" s="237"/>
      <c r="MTJ31" s="237"/>
      <c r="MTK31" s="237"/>
      <c r="MTL31" s="237"/>
      <c r="MTM31" s="237"/>
      <c r="MTN31" s="237"/>
      <c r="MTO31" s="237"/>
      <c r="MTP31" s="237"/>
      <c r="MTQ31" s="237"/>
      <c r="MTR31" s="237"/>
      <c r="MTS31" s="237"/>
      <c r="MTT31" s="237"/>
      <c r="MTU31" s="237"/>
      <c r="MTV31" s="237"/>
      <c r="MTW31" s="237"/>
      <c r="MTX31" s="237"/>
      <c r="MTY31" s="237"/>
      <c r="MTZ31" s="237"/>
      <c r="MUA31" s="237"/>
      <c r="MUB31" s="237"/>
      <c r="MUC31" s="237"/>
      <c r="MUD31" s="237"/>
      <c r="MUE31" s="237"/>
      <c r="MUF31" s="237"/>
      <c r="MUG31" s="237"/>
      <c r="MUH31" s="237"/>
      <c r="MUI31" s="237"/>
      <c r="MUJ31" s="237"/>
      <c r="MUK31" s="237"/>
      <c r="MUL31" s="237"/>
      <c r="MUM31" s="237"/>
      <c r="MUN31" s="237"/>
      <c r="MUO31" s="237"/>
      <c r="MUP31" s="237"/>
      <c r="MUQ31" s="237"/>
      <c r="MUR31" s="237"/>
      <c r="MUS31" s="237"/>
      <c r="MUT31" s="237"/>
      <c r="MUU31" s="237"/>
      <c r="MUV31" s="237"/>
      <c r="MUW31" s="237"/>
      <c r="MUX31" s="237"/>
      <c r="MUY31" s="237"/>
      <c r="MUZ31" s="237"/>
      <c r="MVA31" s="237"/>
      <c r="MVB31" s="237"/>
      <c r="MVC31" s="237"/>
      <c r="MVD31" s="237"/>
      <c r="MVE31" s="237"/>
      <c r="MVF31" s="237"/>
      <c r="MVG31" s="237"/>
      <c r="MVH31" s="237"/>
      <c r="MVI31" s="237"/>
      <c r="MVJ31" s="237"/>
      <c r="MVK31" s="237"/>
      <c r="MVL31" s="237"/>
      <c r="MVM31" s="237"/>
      <c r="MVN31" s="237"/>
      <c r="MVO31" s="237"/>
      <c r="MVP31" s="237"/>
      <c r="MVQ31" s="237"/>
      <c r="MVR31" s="237"/>
      <c r="MVS31" s="237"/>
      <c r="MVT31" s="237"/>
      <c r="MVU31" s="237"/>
      <c r="MVV31" s="237"/>
      <c r="MVW31" s="237"/>
      <c r="MVX31" s="237"/>
      <c r="MVY31" s="237"/>
      <c r="MVZ31" s="237"/>
      <c r="MWA31" s="237"/>
      <c r="MWB31" s="237"/>
      <c r="MWC31" s="237"/>
      <c r="MWD31" s="237"/>
      <c r="MWE31" s="237"/>
      <c r="MWF31" s="237"/>
      <c r="MWG31" s="237"/>
      <c r="MWH31" s="237"/>
      <c r="MWI31" s="237"/>
      <c r="MWJ31" s="237"/>
      <c r="MWK31" s="237"/>
      <c r="MWL31" s="237"/>
      <c r="MWM31" s="237"/>
      <c r="MWN31" s="237"/>
      <c r="MWO31" s="237"/>
      <c r="MWP31" s="237"/>
      <c r="MWQ31" s="237"/>
      <c r="MWR31" s="237"/>
      <c r="MWS31" s="237"/>
      <c r="MWT31" s="237"/>
      <c r="MWU31" s="237"/>
      <c r="MWV31" s="237"/>
      <c r="MWW31" s="237"/>
      <c r="MWX31" s="237"/>
      <c r="MWY31" s="237"/>
      <c r="MWZ31" s="237"/>
      <c r="MXA31" s="237"/>
      <c r="MXB31" s="237"/>
      <c r="MXC31" s="237"/>
      <c r="MXD31" s="237"/>
      <c r="MXE31" s="237"/>
      <c r="MXF31" s="237"/>
      <c r="MXG31" s="237"/>
      <c r="MXH31" s="237"/>
      <c r="MXI31" s="237"/>
      <c r="MXJ31" s="237"/>
      <c r="MXK31" s="237"/>
      <c r="MXL31" s="237"/>
      <c r="MXM31" s="237"/>
      <c r="MXN31" s="237"/>
      <c r="MXO31" s="237"/>
      <c r="MXP31" s="237"/>
      <c r="MXQ31" s="237"/>
      <c r="MXR31" s="237"/>
      <c r="MXS31" s="237"/>
      <c r="MXT31" s="237"/>
      <c r="MXU31" s="237"/>
      <c r="MXV31" s="237"/>
      <c r="MXW31" s="237"/>
      <c r="MXX31" s="237"/>
      <c r="MXY31" s="237"/>
      <c r="MXZ31" s="237"/>
      <c r="MYA31" s="237"/>
      <c r="MYB31" s="237"/>
      <c r="MYC31" s="237"/>
      <c r="MYD31" s="237"/>
      <c r="MYE31" s="237"/>
      <c r="MYF31" s="237"/>
      <c r="MYG31" s="237"/>
      <c r="MYH31" s="237"/>
      <c r="MYI31" s="237"/>
      <c r="MYJ31" s="237"/>
      <c r="MYK31" s="237"/>
      <c r="MYL31" s="237"/>
      <c r="MYM31" s="237"/>
      <c r="MYN31" s="237"/>
      <c r="MYO31" s="237"/>
      <c r="MYP31" s="237"/>
      <c r="MYQ31" s="237"/>
      <c r="MYR31" s="237"/>
      <c r="MYS31" s="237"/>
      <c r="MYT31" s="237"/>
      <c r="MYU31" s="237"/>
      <c r="MYV31" s="237"/>
      <c r="MYW31" s="237"/>
      <c r="MYX31" s="237"/>
      <c r="MYY31" s="237"/>
      <c r="MYZ31" s="237"/>
      <c r="MZA31" s="237"/>
      <c r="MZB31" s="237"/>
      <c r="MZC31" s="237"/>
      <c r="MZD31" s="237"/>
      <c r="MZE31" s="237"/>
      <c r="MZF31" s="237"/>
      <c r="MZG31" s="237"/>
      <c r="MZH31" s="237"/>
      <c r="MZI31" s="237"/>
      <c r="MZJ31" s="237"/>
      <c r="MZK31" s="237"/>
      <c r="MZL31" s="237"/>
      <c r="MZM31" s="237"/>
      <c r="MZN31" s="237"/>
      <c r="MZO31" s="237"/>
      <c r="MZP31" s="237"/>
      <c r="MZQ31" s="237"/>
      <c r="MZR31" s="237"/>
      <c r="MZS31" s="237"/>
      <c r="MZT31" s="237"/>
      <c r="MZU31" s="237"/>
      <c r="MZV31" s="237"/>
      <c r="MZW31" s="237"/>
      <c r="MZX31" s="237"/>
      <c r="MZY31" s="237"/>
      <c r="MZZ31" s="237"/>
      <c r="NAA31" s="237"/>
      <c r="NAB31" s="237"/>
      <c r="NAC31" s="237"/>
      <c r="NAD31" s="237"/>
      <c r="NAE31" s="237"/>
      <c r="NAF31" s="237"/>
      <c r="NAG31" s="237"/>
      <c r="NAH31" s="237"/>
      <c r="NAI31" s="237"/>
      <c r="NAJ31" s="237"/>
      <c r="NAK31" s="237"/>
      <c r="NAL31" s="237"/>
      <c r="NAM31" s="237"/>
      <c r="NAN31" s="237"/>
      <c r="NAO31" s="237"/>
      <c r="NAP31" s="237"/>
      <c r="NAQ31" s="237"/>
      <c r="NAR31" s="237"/>
      <c r="NAS31" s="237"/>
      <c r="NAT31" s="237"/>
      <c r="NAU31" s="237"/>
      <c r="NAV31" s="237"/>
      <c r="NAW31" s="237"/>
      <c r="NAX31" s="237"/>
      <c r="NAY31" s="237"/>
      <c r="NAZ31" s="237"/>
      <c r="NBA31" s="237"/>
      <c r="NBB31" s="237"/>
      <c r="NBC31" s="237"/>
      <c r="NBD31" s="237"/>
      <c r="NBE31" s="237"/>
      <c r="NBF31" s="237"/>
      <c r="NBG31" s="237"/>
      <c r="NBH31" s="237"/>
      <c r="NBI31" s="237"/>
      <c r="NBJ31" s="237"/>
      <c r="NBK31" s="237"/>
      <c r="NBL31" s="237"/>
      <c r="NBM31" s="237"/>
      <c r="NBN31" s="237"/>
      <c r="NBO31" s="237"/>
      <c r="NBP31" s="237"/>
      <c r="NBQ31" s="237"/>
      <c r="NBR31" s="237"/>
      <c r="NBS31" s="237"/>
      <c r="NBT31" s="237"/>
      <c r="NBU31" s="237"/>
      <c r="NBV31" s="237"/>
      <c r="NBW31" s="237"/>
      <c r="NBX31" s="237"/>
      <c r="NBY31" s="237"/>
      <c r="NBZ31" s="237"/>
      <c r="NCA31" s="237"/>
      <c r="NCB31" s="237"/>
      <c r="NCC31" s="237"/>
      <c r="NCD31" s="237"/>
      <c r="NCE31" s="237"/>
      <c r="NCF31" s="237"/>
      <c r="NCG31" s="237"/>
      <c r="NCH31" s="237"/>
      <c r="NCI31" s="237"/>
      <c r="NCJ31" s="237"/>
      <c r="NCK31" s="237"/>
      <c r="NCL31" s="237"/>
      <c r="NCM31" s="237"/>
      <c r="NCN31" s="237"/>
      <c r="NCO31" s="237"/>
      <c r="NCP31" s="237"/>
      <c r="NCQ31" s="237"/>
      <c r="NCR31" s="237"/>
      <c r="NCS31" s="237"/>
      <c r="NCT31" s="237"/>
      <c r="NCU31" s="237"/>
      <c r="NCV31" s="237"/>
      <c r="NCW31" s="237"/>
      <c r="NCX31" s="237"/>
      <c r="NCY31" s="237"/>
      <c r="NCZ31" s="237"/>
      <c r="NDA31" s="237"/>
      <c r="NDB31" s="237"/>
      <c r="NDC31" s="237"/>
      <c r="NDD31" s="237"/>
      <c r="NDE31" s="237"/>
      <c r="NDF31" s="237"/>
      <c r="NDG31" s="237"/>
      <c r="NDH31" s="237"/>
      <c r="NDI31" s="237"/>
      <c r="NDJ31" s="237"/>
      <c r="NDK31" s="237"/>
      <c r="NDL31" s="237"/>
      <c r="NDM31" s="237"/>
      <c r="NDN31" s="237"/>
      <c r="NDO31" s="237"/>
      <c r="NDP31" s="237"/>
      <c r="NDQ31" s="237"/>
      <c r="NDR31" s="237"/>
      <c r="NDS31" s="237"/>
      <c r="NDT31" s="237"/>
      <c r="NDU31" s="237"/>
      <c r="NDV31" s="237"/>
      <c r="NDW31" s="237"/>
      <c r="NDX31" s="237"/>
      <c r="NDY31" s="237"/>
      <c r="NDZ31" s="237"/>
      <c r="NEA31" s="237"/>
      <c r="NEB31" s="237"/>
      <c r="NEC31" s="237"/>
      <c r="NED31" s="237"/>
      <c r="NEE31" s="237"/>
      <c r="NEF31" s="237"/>
      <c r="NEG31" s="237"/>
      <c r="NEH31" s="237"/>
      <c r="NEI31" s="237"/>
      <c r="NEJ31" s="237"/>
      <c r="NEK31" s="237"/>
      <c r="NEL31" s="237"/>
      <c r="NEM31" s="237"/>
      <c r="NEN31" s="237"/>
      <c r="NEO31" s="237"/>
      <c r="NEP31" s="237"/>
      <c r="NEQ31" s="237"/>
      <c r="NER31" s="237"/>
      <c r="NES31" s="237"/>
      <c r="NET31" s="237"/>
      <c r="NEU31" s="237"/>
      <c r="NEV31" s="237"/>
      <c r="NEW31" s="237"/>
      <c r="NEX31" s="237"/>
      <c r="NEY31" s="237"/>
      <c r="NEZ31" s="237"/>
      <c r="NFA31" s="237"/>
      <c r="NFB31" s="237"/>
      <c r="NFC31" s="237"/>
      <c r="NFD31" s="237"/>
      <c r="NFE31" s="237"/>
      <c r="NFF31" s="237"/>
      <c r="NFG31" s="237"/>
      <c r="NFH31" s="237"/>
      <c r="NFI31" s="237"/>
      <c r="NFJ31" s="237"/>
      <c r="NFK31" s="237"/>
      <c r="NFL31" s="237"/>
      <c r="NFM31" s="237"/>
      <c r="NFN31" s="237"/>
      <c r="NFO31" s="237"/>
      <c r="NFP31" s="237"/>
      <c r="NFQ31" s="237"/>
      <c r="NFR31" s="237"/>
      <c r="NFS31" s="237"/>
      <c r="NFT31" s="237"/>
      <c r="NFU31" s="237"/>
      <c r="NFV31" s="237"/>
      <c r="NFW31" s="237"/>
      <c r="NFX31" s="237"/>
      <c r="NFY31" s="237"/>
      <c r="NFZ31" s="237"/>
      <c r="NGA31" s="237"/>
      <c r="NGB31" s="237"/>
      <c r="NGC31" s="237"/>
      <c r="NGD31" s="237"/>
      <c r="NGE31" s="237"/>
      <c r="NGF31" s="237"/>
      <c r="NGG31" s="237"/>
      <c r="NGH31" s="237"/>
      <c r="NGI31" s="237"/>
      <c r="NGJ31" s="237"/>
      <c r="NGK31" s="237"/>
      <c r="NGL31" s="237"/>
      <c r="NGM31" s="237"/>
      <c r="NGN31" s="237"/>
      <c r="NGO31" s="237"/>
      <c r="NGP31" s="237"/>
      <c r="NGQ31" s="237"/>
      <c r="NGR31" s="237"/>
      <c r="NGS31" s="237"/>
      <c r="NGT31" s="237"/>
      <c r="NGU31" s="237"/>
      <c r="NGV31" s="237"/>
      <c r="NGW31" s="237"/>
      <c r="NGX31" s="237"/>
      <c r="NGY31" s="237"/>
      <c r="NGZ31" s="237"/>
      <c r="NHA31" s="237"/>
      <c r="NHB31" s="237"/>
      <c r="NHC31" s="237"/>
      <c r="NHD31" s="237"/>
      <c r="NHE31" s="237"/>
      <c r="NHF31" s="237"/>
      <c r="NHG31" s="237"/>
      <c r="NHH31" s="237"/>
      <c r="NHI31" s="237"/>
      <c r="NHJ31" s="237"/>
      <c r="NHK31" s="237"/>
      <c r="NHL31" s="237"/>
      <c r="NHM31" s="237"/>
      <c r="NHN31" s="237"/>
      <c r="NHO31" s="237"/>
      <c r="NHP31" s="237"/>
      <c r="NHQ31" s="237"/>
      <c r="NHR31" s="237"/>
      <c r="NHS31" s="237"/>
      <c r="NHT31" s="237"/>
      <c r="NHU31" s="237"/>
      <c r="NHV31" s="237"/>
      <c r="NHW31" s="237"/>
      <c r="NHX31" s="237"/>
      <c r="NHY31" s="237"/>
      <c r="NHZ31" s="237"/>
      <c r="NIA31" s="237"/>
      <c r="NIB31" s="237"/>
      <c r="NIC31" s="237"/>
      <c r="NID31" s="237"/>
      <c r="NIE31" s="237"/>
      <c r="NIF31" s="237"/>
      <c r="NIG31" s="237"/>
      <c r="NIH31" s="237"/>
      <c r="NII31" s="237"/>
      <c r="NIJ31" s="237"/>
      <c r="NIK31" s="237"/>
      <c r="NIL31" s="237"/>
      <c r="NIM31" s="237"/>
      <c r="NIN31" s="237"/>
      <c r="NIO31" s="237"/>
      <c r="NIP31" s="237"/>
      <c r="NIQ31" s="237"/>
      <c r="NIR31" s="237"/>
      <c r="NIS31" s="237"/>
      <c r="NIT31" s="237"/>
      <c r="NIU31" s="237"/>
      <c r="NIV31" s="237"/>
      <c r="NIW31" s="237"/>
      <c r="NIX31" s="237"/>
      <c r="NIY31" s="237"/>
      <c r="NIZ31" s="237"/>
      <c r="NJA31" s="237"/>
      <c r="NJB31" s="237"/>
      <c r="NJC31" s="237"/>
      <c r="NJD31" s="237"/>
      <c r="NJE31" s="237"/>
      <c r="NJF31" s="237"/>
      <c r="NJG31" s="237"/>
      <c r="NJH31" s="237"/>
      <c r="NJI31" s="237"/>
      <c r="NJJ31" s="237"/>
      <c r="NJK31" s="237"/>
      <c r="NJL31" s="237"/>
      <c r="NJM31" s="237"/>
      <c r="NJN31" s="237"/>
      <c r="NJO31" s="237"/>
      <c r="NJP31" s="237"/>
      <c r="NJQ31" s="237"/>
      <c r="NJR31" s="237"/>
      <c r="NJS31" s="237"/>
      <c r="NJT31" s="237"/>
      <c r="NJU31" s="237"/>
      <c r="NJV31" s="237"/>
      <c r="NJW31" s="237"/>
      <c r="NJX31" s="237"/>
      <c r="NJY31" s="237"/>
      <c r="NJZ31" s="237"/>
      <c r="NKA31" s="237"/>
      <c r="NKB31" s="237"/>
      <c r="NKC31" s="237"/>
      <c r="NKD31" s="237"/>
      <c r="NKE31" s="237"/>
      <c r="NKF31" s="237"/>
      <c r="NKG31" s="237"/>
      <c r="NKH31" s="237"/>
      <c r="NKI31" s="237"/>
      <c r="NKJ31" s="237"/>
      <c r="NKK31" s="237"/>
      <c r="NKL31" s="237"/>
      <c r="NKM31" s="237"/>
      <c r="NKN31" s="237"/>
      <c r="NKO31" s="237"/>
      <c r="NKP31" s="237"/>
      <c r="NKQ31" s="237"/>
      <c r="NKR31" s="237"/>
      <c r="NKS31" s="237"/>
      <c r="NKT31" s="237"/>
      <c r="NKU31" s="237"/>
      <c r="NKV31" s="237"/>
      <c r="NKW31" s="237"/>
      <c r="NKX31" s="237"/>
      <c r="NKY31" s="237"/>
      <c r="NKZ31" s="237"/>
      <c r="NLA31" s="237"/>
      <c r="NLB31" s="237"/>
      <c r="NLC31" s="237"/>
      <c r="NLD31" s="237"/>
      <c r="NLE31" s="237"/>
      <c r="NLF31" s="237"/>
      <c r="NLG31" s="237"/>
      <c r="NLH31" s="237"/>
      <c r="NLI31" s="237"/>
      <c r="NLJ31" s="237"/>
      <c r="NLK31" s="237"/>
      <c r="NLL31" s="237"/>
      <c r="NLM31" s="237"/>
      <c r="NLN31" s="237"/>
      <c r="NLO31" s="237"/>
      <c r="NLP31" s="237"/>
      <c r="NLQ31" s="237"/>
      <c r="NLR31" s="237"/>
      <c r="NLS31" s="237"/>
      <c r="NLT31" s="237"/>
      <c r="NLU31" s="237"/>
      <c r="NLV31" s="237"/>
      <c r="NLW31" s="237"/>
      <c r="NLX31" s="237"/>
      <c r="NLY31" s="237"/>
      <c r="NLZ31" s="237"/>
      <c r="NMA31" s="237"/>
      <c r="NMB31" s="237"/>
      <c r="NMC31" s="237"/>
      <c r="NMD31" s="237"/>
      <c r="NME31" s="237"/>
      <c r="NMF31" s="237"/>
      <c r="NMG31" s="237"/>
      <c r="NMH31" s="237"/>
      <c r="NMI31" s="237"/>
      <c r="NMJ31" s="237"/>
      <c r="NMK31" s="237"/>
      <c r="NML31" s="237"/>
      <c r="NMM31" s="237"/>
      <c r="NMN31" s="237"/>
      <c r="NMO31" s="237"/>
      <c r="NMP31" s="237"/>
      <c r="NMQ31" s="237"/>
      <c r="NMR31" s="237"/>
      <c r="NMS31" s="237"/>
      <c r="NMT31" s="237"/>
      <c r="NMU31" s="237"/>
      <c r="NMV31" s="237"/>
      <c r="NMW31" s="237"/>
      <c r="NMX31" s="237"/>
      <c r="NMY31" s="237"/>
      <c r="NMZ31" s="237"/>
      <c r="NNA31" s="237"/>
      <c r="NNB31" s="237"/>
      <c r="NNC31" s="237"/>
      <c r="NND31" s="237"/>
      <c r="NNE31" s="237"/>
      <c r="NNF31" s="237"/>
      <c r="NNG31" s="237"/>
      <c r="NNH31" s="237"/>
      <c r="NNI31" s="237"/>
      <c r="NNJ31" s="237"/>
      <c r="NNK31" s="237"/>
      <c r="NNL31" s="237"/>
      <c r="NNM31" s="237"/>
      <c r="NNN31" s="237"/>
      <c r="NNO31" s="237"/>
      <c r="NNP31" s="237"/>
      <c r="NNQ31" s="237"/>
      <c r="NNR31" s="237"/>
      <c r="NNS31" s="237"/>
      <c r="NNT31" s="237"/>
      <c r="NNU31" s="237"/>
      <c r="NNV31" s="237"/>
      <c r="NNW31" s="237"/>
      <c r="NNX31" s="237"/>
      <c r="NNY31" s="237"/>
      <c r="NNZ31" s="237"/>
      <c r="NOA31" s="237"/>
      <c r="NOB31" s="237"/>
      <c r="NOC31" s="237"/>
      <c r="NOD31" s="237"/>
      <c r="NOE31" s="237"/>
      <c r="NOF31" s="237"/>
      <c r="NOG31" s="237"/>
      <c r="NOH31" s="237"/>
      <c r="NOI31" s="237"/>
      <c r="NOJ31" s="237"/>
      <c r="NOK31" s="237"/>
      <c r="NOL31" s="237"/>
      <c r="NOM31" s="237"/>
      <c r="NON31" s="237"/>
      <c r="NOO31" s="237"/>
      <c r="NOP31" s="237"/>
      <c r="NOQ31" s="237"/>
      <c r="NOR31" s="237"/>
      <c r="NOS31" s="237"/>
      <c r="NOT31" s="237"/>
      <c r="NOU31" s="237"/>
      <c r="NOV31" s="237"/>
      <c r="NOW31" s="237"/>
      <c r="NOX31" s="237"/>
      <c r="NOY31" s="237"/>
      <c r="NOZ31" s="237"/>
      <c r="NPA31" s="237"/>
      <c r="NPB31" s="237"/>
      <c r="NPC31" s="237"/>
      <c r="NPD31" s="237"/>
      <c r="NPE31" s="237"/>
      <c r="NPF31" s="237"/>
      <c r="NPG31" s="237"/>
      <c r="NPH31" s="237"/>
      <c r="NPI31" s="237"/>
      <c r="NPJ31" s="237"/>
      <c r="NPK31" s="237"/>
      <c r="NPL31" s="237"/>
      <c r="NPM31" s="237"/>
      <c r="NPN31" s="237"/>
      <c r="NPO31" s="237"/>
      <c r="NPP31" s="237"/>
      <c r="NPQ31" s="237"/>
      <c r="NPR31" s="237"/>
      <c r="NPS31" s="237"/>
      <c r="NPT31" s="237"/>
      <c r="NPU31" s="237"/>
      <c r="NPV31" s="237"/>
      <c r="NPW31" s="237"/>
      <c r="NPX31" s="237"/>
      <c r="NPY31" s="237"/>
      <c r="NPZ31" s="237"/>
      <c r="NQA31" s="237"/>
      <c r="NQB31" s="237"/>
      <c r="NQC31" s="237"/>
      <c r="NQD31" s="237"/>
      <c r="NQE31" s="237"/>
      <c r="NQF31" s="237"/>
      <c r="NQG31" s="237"/>
      <c r="NQH31" s="237"/>
      <c r="NQI31" s="237"/>
      <c r="NQJ31" s="237"/>
      <c r="NQK31" s="237"/>
      <c r="NQL31" s="237"/>
      <c r="NQM31" s="237"/>
      <c r="NQN31" s="237"/>
      <c r="NQO31" s="237"/>
      <c r="NQP31" s="237"/>
      <c r="NQQ31" s="237"/>
      <c r="NQR31" s="237"/>
      <c r="NQS31" s="237"/>
      <c r="NQT31" s="237"/>
      <c r="NQU31" s="237"/>
      <c r="NQV31" s="237"/>
      <c r="NQW31" s="237"/>
      <c r="NQX31" s="237"/>
      <c r="NQY31" s="237"/>
      <c r="NQZ31" s="237"/>
      <c r="NRA31" s="237"/>
      <c r="NRB31" s="237"/>
      <c r="NRC31" s="237"/>
      <c r="NRD31" s="237"/>
      <c r="NRE31" s="237"/>
      <c r="NRF31" s="237"/>
      <c r="NRG31" s="237"/>
      <c r="NRH31" s="237"/>
      <c r="NRI31" s="237"/>
      <c r="NRJ31" s="237"/>
      <c r="NRK31" s="237"/>
      <c r="NRL31" s="237"/>
      <c r="NRM31" s="237"/>
      <c r="NRN31" s="237"/>
      <c r="NRO31" s="237"/>
      <c r="NRP31" s="237"/>
      <c r="NRQ31" s="237"/>
      <c r="NRR31" s="237"/>
      <c r="NRS31" s="237"/>
      <c r="NRT31" s="237"/>
      <c r="NRU31" s="237"/>
      <c r="NRV31" s="237"/>
      <c r="NRW31" s="237"/>
      <c r="NRX31" s="237"/>
      <c r="NRY31" s="237"/>
      <c r="NRZ31" s="237"/>
      <c r="NSA31" s="237"/>
      <c r="NSB31" s="237"/>
      <c r="NSC31" s="237"/>
      <c r="NSD31" s="237"/>
      <c r="NSE31" s="237"/>
      <c r="NSF31" s="237"/>
      <c r="NSG31" s="237"/>
      <c r="NSH31" s="237"/>
      <c r="NSI31" s="237"/>
      <c r="NSJ31" s="237"/>
      <c r="NSK31" s="237"/>
      <c r="NSL31" s="237"/>
      <c r="NSM31" s="237"/>
      <c r="NSN31" s="237"/>
      <c r="NSO31" s="237"/>
      <c r="NSP31" s="237"/>
      <c r="NSQ31" s="237"/>
      <c r="NSR31" s="237"/>
      <c r="NSS31" s="237"/>
      <c r="NST31" s="237"/>
      <c r="NSU31" s="237"/>
      <c r="NSV31" s="237"/>
      <c r="NSW31" s="237"/>
      <c r="NSX31" s="237"/>
      <c r="NSY31" s="237"/>
      <c r="NSZ31" s="237"/>
      <c r="NTA31" s="237"/>
      <c r="NTB31" s="237"/>
      <c r="NTC31" s="237"/>
      <c r="NTD31" s="237"/>
      <c r="NTE31" s="237"/>
      <c r="NTF31" s="237"/>
      <c r="NTG31" s="237"/>
      <c r="NTH31" s="237"/>
      <c r="NTI31" s="237"/>
      <c r="NTJ31" s="237"/>
      <c r="NTK31" s="237"/>
      <c r="NTL31" s="237"/>
      <c r="NTM31" s="237"/>
      <c r="NTN31" s="237"/>
      <c r="NTO31" s="237"/>
      <c r="NTP31" s="237"/>
      <c r="NTQ31" s="237"/>
      <c r="NTR31" s="237"/>
      <c r="NTS31" s="237"/>
      <c r="NTT31" s="237"/>
      <c r="NTU31" s="237"/>
      <c r="NTV31" s="237"/>
      <c r="NTW31" s="237"/>
      <c r="NTX31" s="237"/>
      <c r="NTY31" s="237"/>
      <c r="NTZ31" s="237"/>
      <c r="NUA31" s="237"/>
      <c r="NUB31" s="237"/>
      <c r="NUC31" s="237"/>
      <c r="NUD31" s="237"/>
      <c r="NUE31" s="237"/>
      <c r="NUF31" s="237"/>
      <c r="NUG31" s="237"/>
      <c r="NUH31" s="237"/>
      <c r="NUI31" s="237"/>
      <c r="NUJ31" s="237"/>
      <c r="NUK31" s="237"/>
      <c r="NUL31" s="237"/>
      <c r="NUM31" s="237"/>
      <c r="NUN31" s="237"/>
      <c r="NUO31" s="237"/>
      <c r="NUP31" s="237"/>
      <c r="NUQ31" s="237"/>
      <c r="NUR31" s="237"/>
      <c r="NUS31" s="237"/>
      <c r="NUT31" s="237"/>
      <c r="NUU31" s="237"/>
      <c r="NUV31" s="237"/>
      <c r="NUW31" s="237"/>
      <c r="NUX31" s="237"/>
      <c r="NUY31" s="237"/>
      <c r="NUZ31" s="237"/>
      <c r="NVA31" s="237"/>
      <c r="NVB31" s="237"/>
      <c r="NVC31" s="237"/>
      <c r="NVD31" s="237"/>
      <c r="NVE31" s="237"/>
      <c r="NVF31" s="237"/>
      <c r="NVG31" s="237"/>
      <c r="NVH31" s="237"/>
      <c r="NVI31" s="237"/>
      <c r="NVJ31" s="237"/>
      <c r="NVK31" s="237"/>
      <c r="NVL31" s="237"/>
      <c r="NVM31" s="237"/>
      <c r="NVN31" s="237"/>
      <c r="NVO31" s="237"/>
      <c r="NVP31" s="237"/>
      <c r="NVQ31" s="237"/>
      <c r="NVR31" s="237"/>
      <c r="NVS31" s="237"/>
      <c r="NVT31" s="237"/>
      <c r="NVU31" s="237"/>
      <c r="NVV31" s="237"/>
      <c r="NVW31" s="237"/>
      <c r="NVX31" s="237"/>
      <c r="NVY31" s="237"/>
      <c r="NVZ31" s="237"/>
      <c r="NWA31" s="237"/>
      <c r="NWB31" s="237"/>
      <c r="NWC31" s="237"/>
      <c r="NWD31" s="237"/>
      <c r="NWE31" s="237"/>
      <c r="NWF31" s="237"/>
      <c r="NWG31" s="237"/>
      <c r="NWH31" s="237"/>
      <c r="NWI31" s="237"/>
      <c r="NWJ31" s="237"/>
      <c r="NWK31" s="237"/>
      <c r="NWL31" s="237"/>
      <c r="NWM31" s="237"/>
      <c r="NWN31" s="237"/>
      <c r="NWO31" s="237"/>
      <c r="NWP31" s="237"/>
      <c r="NWQ31" s="237"/>
      <c r="NWR31" s="237"/>
      <c r="NWS31" s="237"/>
      <c r="NWT31" s="237"/>
      <c r="NWU31" s="237"/>
      <c r="NWV31" s="237"/>
      <c r="NWW31" s="237"/>
      <c r="NWX31" s="237"/>
      <c r="NWY31" s="237"/>
      <c r="NWZ31" s="237"/>
      <c r="NXA31" s="237"/>
      <c r="NXB31" s="237"/>
      <c r="NXC31" s="237"/>
      <c r="NXD31" s="237"/>
      <c r="NXE31" s="237"/>
      <c r="NXF31" s="237"/>
      <c r="NXG31" s="237"/>
      <c r="NXH31" s="237"/>
      <c r="NXI31" s="237"/>
      <c r="NXJ31" s="237"/>
      <c r="NXK31" s="237"/>
      <c r="NXL31" s="237"/>
      <c r="NXM31" s="237"/>
      <c r="NXN31" s="237"/>
      <c r="NXO31" s="237"/>
      <c r="NXP31" s="237"/>
      <c r="NXQ31" s="237"/>
      <c r="NXR31" s="237"/>
      <c r="NXS31" s="237"/>
      <c r="NXT31" s="237"/>
      <c r="NXU31" s="237"/>
      <c r="NXV31" s="237"/>
      <c r="NXW31" s="237"/>
      <c r="NXX31" s="237"/>
      <c r="NXY31" s="237"/>
      <c r="NXZ31" s="237"/>
      <c r="NYA31" s="237"/>
      <c r="NYB31" s="237"/>
      <c r="NYC31" s="237"/>
      <c r="NYD31" s="237"/>
      <c r="NYE31" s="237"/>
      <c r="NYF31" s="237"/>
      <c r="NYG31" s="237"/>
      <c r="NYH31" s="237"/>
      <c r="NYI31" s="237"/>
      <c r="NYJ31" s="237"/>
      <c r="NYK31" s="237"/>
      <c r="NYL31" s="237"/>
      <c r="NYM31" s="237"/>
      <c r="NYN31" s="237"/>
      <c r="NYO31" s="237"/>
      <c r="NYP31" s="237"/>
      <c r="NYQ31" s="237"/>
      <c r="NYR31" s="237"/>
      <c r="NYS31" s="237"/>
      <c r="NYT31" s="237"/>
      <c r="NYU31" s="237"/>
      <c r="NYV31" s="237"/>
      <c r="NYW31" s="237"/>
      <c r="NYX31" s="237"/>
      <c r="NYY31" s="237"/>
      <c r="NYZ31" s="237"/>
      <c r="NZA31" s="237"/>
      <c r="NZB31" s="237"/>
      <c r="NZC31" s="237"/>
      <c r="NZD31" s="237"/>
      <c r="NZE31" s="237"/>
      <c r="NZF31" s="237"/>
      <c r="NZG31" s="237"/>
      <c r="NZH31" s="237"/>
      <c r="NZI31" s="237"/>
      <c r="NZJ31" s="237"/>
      <c r="NZK31" s="237"/>
      <c r="NZL31" s="237"/>
      <c r="NZM31" s="237"/>
      <c r="NZN31" s="237"/>
      <c r="NZO31" s="237"/>
      <c r="NZP31" s="237"/>
      <c r="NZQ31" s="237"/>
      <c r="NZR31" s="237"/>
      <c r="NZS31" s="237"/>
      <c r="NZT31" s="237"/>
      <c r="NZU31" s="237"/>
      <c r="NZV31" s="237"/>
      <c r="NZW31" s="237"/>
      <c r="NZX31" s="237"/>
      <c r="NZY31" s="237"/>
      <c r="NZZ31" s="237"/>
      <c r="OAA31" s="237"/>
      <c r="OAB31" s="237"/>
      <c r="OAC31" s="237"/>
      <c r="OAD31" s="237"/>
      <c r="OAE31" s="237"/>
      <c r="OAF31" s="237"/>
      <c r="OAG31" s="237"/>
      <c r="OAH31" s="237"/>
      <c r="OAI31" s="237"/>
      <c r="OAJ31" s="237"/>
      <c r="OAK31" s="237"/>
      <c r="OAL31" s="237"/>
      <c r="OAM31" s="237"/>
      <c r="OAN31" s="237"/>
      <c r="OAO31" s="237"/>
      <c r="OAP31" s="237"/>
      <c r="OAQ31" s="237"/>
      <c r="OAR31" s="237"/>
      <c r="OAS31" s="237"/>
      <c r="OAT31" s="237"/>
      <c r="OAU31" s="237"/>
      <c r="OAV31" s="237"/>
      <c r="OAW31" s="237"/>
      <c r="OAX31" s="237"/>
      <c r="OAY31" s="237"/>
      <c r="OAZ31" s="237"/>
      <c r="OBA31" s="237"/>
      <c r="OBB31" s="237"/>
      <c r="OBC31" s="237"/>
      <c r="OBD31" s="237"/>
      <c r="OBE31" s="237"/>
      <c r="OBF31" s="237"/>
      <c r="OBG31" s="237"/>
      <c r="OBH31" s="237"/>
      <c r="OBI31" s="237"/>
      <c r="OBJ31" s="237"/>
      <c r="OBK31" s="237"/>
      <c r="OBL31" s="237"/>
      <c r="OBM31" s="237"/>
      <c r="OBN31" s="237"/>
      <c r="OBO31" s="237"/>
      <c r="OBP31" s="237"/>
      <c r="OBQ31" s="237"/>
      <c r="OBR31" s="237"/>
      <c r="OBS31" s="237"/>
      <c r="OBT31" s="237"/>
      <c r="OBU31" s="237"/>
      <c r="OBV31" s="237"/>
      <c r="OBW31" s="237"/>
      <c r="OBX31" s="237"/>
      <c r="OBY31" s="237"/>
      <c r="OBZ31" s="237"/>
      <c r="OCA31" s="237"/>
      <c r="OCB31" s="237"/>
      <c r="OCC31" s="237"/>
      <c r="OCD31" s="237"/>
      <c r="OCE31" s="237"/>
      <c r="OCF31" s="237"/>
      <c r="OCG31" s="237"/>
      <c r="OCH31" s="237"/>
      <c r="OCI31" s="237"/>
      <c r="OCJ31" s="237"/>
      <c r="OCK31" s="237"/>
      <c r="OCL31" s="237"/>
      <c r="OCM31" s="237"/>
      <c r="OCN31" s="237"/>
      <c r="OCO31" s="237"/>
      <c r="OCP31" s="237"/>
      <c r="OCQ31" s="237"/>
      <c r="OCR31" s="237"/>
      <c r="OCS31" s="237"/>
      <c r="OCT31" s="237"/>
      <c r="OCU31" s="237"/>
      <c r="OCV31" s="237"/>
      <c r="OCW31" s="237"/>
      <c r="OCX31" s="237"/>
      <c r="OCY31" s="237"/>
      <c r="OCZ31" s="237"/>
      <c r="ODA31" s="237"/>
      <c r="ODB31" s="237"/>
      <c r="ODC31" s="237"/>
      <c r="ODD31" s="237"/>
      <c r="ODE31" s="237"/>
      <c r="ODF31" s="237"/>
      <c r="ODG31" s="237"/>
      <c r="ODH31" s="237"/>
      <c r="ODI31" s="237"/>
      <c r="ODJ31" s="237"/>
      <c r="ODK31" s="237"/>
      <c r="ODL31" s="237"/>
      <c r="ODM31" s="237"/>
      <c r="ODN31" s="237"/>
      <c r="ODO31" s="237"/>
      <c r="ODP31" s="237"/>
      <c r="ODQ31" s="237"/>
      <c r="ODR31" s="237"/>
      <c r="ODS31" s="237"/>
      <c r="ODT31" s="237"/>
      <c r="ODU31" s="237"/>
      <c r="ODV31" s="237"/>
      <c r="ODW31" s="237"/>
      <c r="ODX31" s="237"/>
      <c r="ODY31" s="237"/>
      <c r="ODZ31" s="237"/>
      <c r="OEA31" s="237"/>
      <c r="OEB31" s="237"/>
      <c r="OEC31" s="237"/>
      <c r="OED31" s="237"/>
      <c r="OEE31" s="237"/>
      <c r="OEF31" s="237"/>
      <c r="OEG31" s="237"/>
      <c r="OEH31" s="237"/>
      <c r="OEI31" s="237"/>
      <c r="OEJ31" s="237"/>
      <c r="OEK31" s="237"/>
      <c r="OEL31" s="237"/>
      <c r="OEM31" s="237"/>
      <c r="OEN31" s="237"/>
      <c r="OEO31" s="237"/>
      <c r="OEP31" s="237"/>
      <c r="OEQ31" s="237"/>
      <c r="OER31" s="237"/>
      <c r="OES31" s="237"/>
      <c r="OET31" s="237"/>
      <c r="OEU31" s="237"/>
      <c r="OEV31" s="237"/>
      <c r="OEW31" s="237"/>
      <c r="OEX31" s="237"/>
      <c r="OEY31" s="237"/>
      <c r="OEZ31" s="237"/>
      <c r="OFA31" s="237"/>
      <c r="OFB31" s="237"/>
      <c r="OFC31" s="237"/>
      <c r="OFD31" s="237"/>
      <c r="OFE31" s="237"/>
      <c r="OFF31" s="237"/>
      <c r="OFG31" s="237"/>
      <c r="OFH31" s="237"/>
      <c r="OFI31" s="237"/>
      <c r="OFJ31" s="237"/>
      <c r="OFK31" s="237"/>
      <c r="OFL31" s="237"/>
      <c r="OFM31" s="237"/>
      <c r="OFN31" s="237"/>
      <c r="OFO31" s="237"/>
      <c r="OFP31" s="237"/>
      <c r="OFQ31" s="237"/>
      <c r="OFR31" s="237"/>
      <c r="OFS31" s="237"/>
      <c r="OFT31" s="237"/>
      <c r="OFU31" s="237"/>
      <c r="OFV31" s="237"/>
      <c r="OFW31" s="237"/>
      <c r="OFX31" s="237"/>
      <c r="OFY31" s="237"/>
      <c r="OFZ31" s="237"/>
      <c r="OGA31" s="237"/>
      <c r="OGB31" s="237"/>
      <c r="OGC31" s="237"/>
      <c r="OGD31" s="237"/>
      <c r="OGE31" s="237"/>
      <c r="OGF31" s="237"/>
      <c r="OGG31" s="237"/>
      <c r="OGH31" s="237"/>
      <c r="OGI31" s="237"/>
      <c r="OGJ31" s="237"/>
      <c r="OGK31" s="237"/>
      <c r="OGL31" s="237"/>
      <c r="OGM31" s="237"/>
      <c r="OGN31" s="237"/>
      <c r="OGO31" s="237"/>
      <c r="OGP31" s="237"/>
      <c r="OGQ31" s="237"/>
      <c r="OGR31" s="237"/>
      <c r="OGS31" s="237"/>
      <c r="OGT31" s="237"/>
      <c r="OGU31" s="237"/>
      <c r="OGV31" s="237"/>
      <c r="OGW31" s="237"/>
      <c r="OGX31" s="237"/>
      <c r="OGY31" s="237"/>
      <c r="OGZ31" s="237"/>
      <c r="OHA31" s="237"/>
      <c r="OHB31" s="237"/>
      <c r="OHC31" s="237"/>
      <c r="OHD31" s="237"/>
      <c r="OHE31" s="237"/>
      <c r="OHF31" s="237"/>
      <c r="OHG31" s="237"/>
      <c r="OHH31" s="237"/>
      <c r="OHI31" s="237"/>
      <c r="OHJ31" s="237"/>
      <c r="OHK31" s="237"/>
      <c r="OHL31" s="237"/>
      <c r="OHM31" s="237"/>
      <c r="OHN31" s="237"/>
      <c r="OHO31" s="237"/>
      <c r="OHP31" s="237"/>
      <c r="OHQ31" s="237"/>
      <c r="OHR31" s="237"/>
      <c r="OHS31" s="237"/>
      <c r="OHT31" s="237"/>
      <c r="OHU31" s="237"/>
      <c r="OHV31" s="237"/>
      <c r="OHW31" s="237"/>
      <c r="OHX31" s="237"/>
      <c r="OHY31" s="237"/>
      <c r="OHZ31" s="237"/>
      <c r="OIA31" s="237"/>
      <c r="OIB31" s="237"/>
      <c r="OIC31" s="237"/>
      <c r="OID31" s="237"/>
      <c r="OIE31" s="237"/>
      <c r="OIF31" s="237"/>
      <c r="OIG31" s="237"/>
      <c r="OIH31" s="237"/>
      <c r="OII31" s="237"/>
      <c r="OIJ31" s="237"/>
      <c r="OIK31" s="237"/>
      <c r="OIL31" s="237"/>
      <c r="OIM31" s="237"/>
      <c r="OIN31" s="237"/>
      <c r="OIO31" s="237"/>
      <c r="OIP31" s="237"/>
      <c r="OIQ31" s="237"/>
      <c r="OIR31" s="237"/>
      <c r="OIS31" s="237"/>
      <c r="OIT31" s="237"/>
      <c r="OIU31" s="237"/>
      <c r="OIV31" s="237"/>
      <c r="OIW31" s="237"/>
      <c r="OIX31" s="237"/>
      <c r="OIY31" s="237"/>
      <c r="OIZ31" s="237"/>
      <c r="OJA31" s="237"/>
      <c r="OJB31" s="237"/>
      <c r="OJC31" s="237"/>
      <c r="OJD31" s="237"/>
      <c r="OJE31" s="237"/>
      <c r="OJF31" s="237"/>
      <c r="OJG31" s="237"/>
      <c r="OJH31" s="237"/>
      <c r="OJI31" s="237"/>
      <c r="OJJ31" s="237"/>
      <c r="OJK31" s="237"/>
      <c r="OJL31" s="237"/>
      <c r="OJM31" s="237"/>
      <c r="OJN31" s="237"/>
      <c r="OJO31" s="237"/>
      <c r="OJP31" s="237"/>
      <c r="OJQ31" s="237"/>
      <c r="OJR31" s="237"/>
      <c r="OJS31" s="237"/>
      <c r="OJT31" s="237"/>
      <c r="OJU31" s="237"/>
      <c r="OJV31" s="237"/>
      <c r="OJW31" s="237"/>
      <c r="OJX31" s="237"/>
      <c r="OJY31" s="237"/>
      <c r="OJZ31" s="237"/>
      <c r="OKA31" s="237"/>
      <c r="OKB31" s="237"/>
      <c r="OKC31" s="237"/>
      <c r="OKD31" s="237"/>
      <c r="OKE31" s="237"/>
      <c r="OKF31" s="237"/>
      <c r="OKG31" s="237"/>
      <c r="OKH31" s="237"/>
      <c r="OKI31" s="237"/>
      <c r="OKJ31" s="237"/>
      <c r="OKK31" s="237"/>
      <c r="OKL31" s="237"/>
      <c r="OKM31" s="237"/>
      <c r="OKN31" s="237"/>
      <c r="OKO31" s="237"/>
      <c r="OKP31" s="237"/>
      <c r="OKQ31" s="237"/>
      <c r="OKR31" s="237"/>
      <c r="OKS31" s="237"/>
      <c r="OKT31" s="237"/>
      <c r="OKU31" s="237"/>
      <c r="OKV31" s="237"/>
      <c r="OKW31" s="237"/>
      <c r="OKX31" s="237"/>
      <c r="OKY31" s="237"/>
      <c r="OKZ31" s="237"/>
      <c r="OLA31" s="237"/>
      <c r="OLB31" s="237"/>
      <c r="OLC31" s="237"/>
      <c r="OLD31" s="237"/>
      <c r="OLE31" s="237"/>
      <c r="OLF31" s="237"/>
      <c r="OLG31" s="237"/>
      <c r="OLH31" s="237"/>
      <c r="OLI31" s="237"/>
      <c r="OLJ31" s="237"/>
      <c r="OLK31" s="237"/>
      <c r="OLL31" s="237"/>
      <c r="OLM31" s="237"/>
      <c r="OLN31" s="237"/>
      <c r="OLO31" s="237"/>
      <c r="OLP31" s="237"/>
      <c r="OLQ31" s="237"/>
      <c r="OLR31" s="237"/>
      <c r="OLS31" s="237"/>
      <c r="OLT31" s="237"/>
      <c r="OLU31" s="237"/>
      <c r="OLV31" s="237"/>
      <c r="OLW31" s="237"/>
      <c r="OLX31" s="237"/>
      <c r="OLY31" s="237"/>
      <c r="OLZ31" s="237"/>
      <c r="OMA31" s="237"/>
      <c r="OMB31" s="237"/>
      <c r="OMC31" s="237"/>
      <c r="OMD31" s="237"/>
      <c r="OME31" s="237"/>
      <c r="OMF31" s="237"/>
      <c r="OMG31" s="237"/>
      <c r="OMH31" s="237"/>
      <c r="OMI31" s="237"/>
      <c r="OMJ31" s="237"/>
      <c r="OMK31" s="237"/>
      <c r="OML31" s="237"/>
      <c r="OMM31" s="237"/>
      <c r="OMN31" s="237"/>
      <c r="OMO31" s="237"/>
      <c r="OMP31" s="237"/>
      <c r="OMQ31" s="237"/>
      <c r="OMR31" s="237"/>
      <c r="OMS31" s="237"/>
      <c r="OMT31" s="237"/>
      <c r="OMU31" s="237"/>
      <c r="OMV31" s="237"/>
      <c r="OMW31" s="237"/>
      <c r="OMX31" s="237"/>
      <c r="OMY31" s="237"/>
      <c r="OMZ31" s="237"/>
      <c r="ONA31" s="237"/>
      <c r="ONB31" s="237"/>
      <c r="ONC31" s="237"/>
      <c r="OND31" s="237"/>
      <c r="ONE31" s="237"/>
      <c r="ONF31" s="237"/>
      <c r="ONG31" s="237"/>
      <c r="ONH31" s="237"/>
      <c r="ONI31" s="237"/>
      <c r="ONJ31" s="237"/>
      <c r="ONK31" s="237"/>
      <c r="ONL31" s="237"/>
      <c r="ONM31" s="237"/>
      <c r="ONN31" s="237"/>
      <c r="ONO31" s="237"/>
      <c r="ONP31" s="237"/>
      <c r="ONQ31" s="237"/>
      <c r="ONR31" s="237"/>
      <c r="ONS31" s="237"/>
      <c r="ONT31" s="237"/>
      <c r="ONU31" s="237"/>
      <c r="ONV31" s="237"/>
      <c r="ONW31" s="237"/>
      <c r="ONX31" s="237"/>
      <c r="ONY31" s="237"/>
      <c r="ONZ31" s="237"/>
      <c r="OOA31" s="237"/>
      <c r="OOB31" s="237"/>
      <c r="OOC31" s="237"/>
      <c r="OOD31" s="237"/>
      <c r="OOE31" s="237"/>
      <c r="OOF31" s="237"/>
      <c r="OOG31" s="237"/>
      <c r="OOH31" s="237"/>
      <c r="OOI31" s="237"/>
      <c r="OOJ31" s="237"/>
      <c r="OOK31" s="237"/>
      <c r="OOL31" s="237"/>
      <c r="OOM31" s="237"/>
      <c r="OON31" s="237"/>
      <c r="OOO31" s="237"/>
      <c r="OOP31" s="237"/>
      <c r="OOQ31" s="237"/>
      <c r="OOR31" s="237"/>
      <c r="OOS31" s="237"/>
      <c r="OOT31" s="237"/>
      <c r="OOU31" s="237"/>
      <c r="OOV31" s="237"/>
      <c r="OOW31" s="237"/>
      <c r="OOX31" s="237"/>
      <c r="OOY31" s="237"/>
      <c r="OOZ31" s="237"/>
      <c r="OPA31" s="237"/>
      <c r="OPB31" s="237"/>
      <c r="OPC31" s="237"/>
      <c r="OPD31" s="237"/>
      <c r="OPE31" s="237"/>
      <c r="OPF31" s="237"/>
      <c r="OPG31" s="237"/>
      <c r="OPH31" s="237"/>
      <c r="OPI31" s="237"/>
      <c r="OPJ31" s="237"/>
      <c r="OPK31" s="237"/>
      <c r="OPL31" s="237"/>
      <c r="OPM31" s="237"/>
      <c r="OPN31" s="237"/>
      <c r="OPO31" s="237"/>
      <c r="OPP31" s="237"/>
      <c r="OPQ31" s="237"/>
      <c r="OPR31" s="237"/>
      <c r="OPS31" s="237"/>
      <c r="OPT31" s="237"/>
      <c r="OPU31" s="237"/>
      <c r="OPV31" s="237"/>
      <c r="OPW31" s="237"/>
      <c r="OPX31" s="237"/>
      <c r="OPY31" s="237"/>
      <c r="OPZ31" s="237"/>
      <c r="OQA31" s="237"/>
      <c r="OQB31" s="237"/>
      <c r="OQC31" s="237"/>
      <c r="OQD31" s="237"/>
      <c r="OQE31" s="237"/>
      <c r="OQF31" s="237"/>
      <c r="OQG31" s="237"/>
      <c r="OQH31" s="237"/>
      <c r="OQI31" s="237"/>
      <c r="OQJ31" s="237"/>
      <c r="OQK31" s="237"/>
      <c r="OQL31" s="237"/>
      <c r="OQM31" s="237"/>
      <c r="OQN31" s="237"/>
      <c r="OQO31" s="237"/>
      <c r="OQP31" s="237"/>
      <c r="OQQ31" s="237"/>
      <c r="OQR31" s="237"/>
      <c r="OQS31" s="237"/>
      <c r="OQT31" s="237"/>
      <c r="OQU31" s="237"/>
      <c r="OQV31" s="237"/>
      <c r="OQW31" s="237"/>
      <c r="OQX31" s="237"/>
      <c r="OQY31" s="237"/>
      <c r="OQZ31" s="237"/>
      <c r="ORA31" s="237"/>
      <c r="ORB31" s="237"/>
      <c r="ORC31" s="237"/>
      <c r="ORD31" s="237"/>
      <c r="ORE31" s="237"/>
      <c r="ORF31" s="237"/>
      <c r="ORG31" s="237"/>
      <c r="ORH31" s="237"/>
      <c r="ORI31" s="237"/>
      <c r="ORJ31" s="237"/>
      <c r="ORK31" s="237"/>
      <c r="ORL31" s="237"/>
      <c r="ORM31" s="237"/>
      <c r="ORN31" s="237"/>
      <c r="ORO31" s="237"/>
      <c r="ORP31" s="237"/>
      <c r="ORQ31" s="237"/>
      <c r="ORR31" s="237"/>
      <c r="ORS31" s="237"/>
      <c r="ORT31" s="237"/>
      <c r="ORU31" s="237"/>
      <c r="ORV31" s="237"/>
      <c r="ORW31" s="237"/>
      <c r="ORX31" s="237"/>
      <c r="ORY31" s="237"/>
      <c r="ORZ31" s="237"/>
      <c r="OSA31" s="237"/>
      <c r="OSB31" s="237"/>
      <c r="OSC31" s="237"/>
      <c r="OSD31" s="237"/>
      <c r="OSE31" s="237"/>
      <c r="OSF31" s="237"/>
      <c r="OSG31" s="237"/>
      <c r="OSH31" s="237"/>
      <c r="OSI31" s="237"/>
      <c r="OSJ31" s="237"/>
      <c r="OSK31" s="237"/>
      <c r="OSL31" s="237"/>
      <c r="OSM31" s="237"/>
      <c r="OSN31" s="237"/>
      <c r="OSO31" s="237"/>
      <c r="OSP31" s="237"/>
      <c r="OSQ31" s="237"/>
      <c r="OSR31" s="237"/>
      <c r="OSS31" s="237"/>
      <c r="OST31" s="237"/>
      <c r="OSU31" s="237"/>
      <c r="OSV31" s="237"/>
      <c r="OSW31" s="237"/>
      <c r="OSX31" s="237"/>
      <c r="OSY31" s="237"/>
      <c r="OSZ31" s="237"/>
      <c r="OTA31" s="237"/>
      <c r="OTB31" s="237"/>
      <c r="OTC31" s="237"/>
      <c r="OTD31" s="237"/>
      <c r="OTE31" s="237"/>
      <c r="OTF31" s="237"/>
      <c r="OTG31" s="237"/>
      <c r="OTH31" s="237"/>
      <c r="OTI31" s="237"/>
      <c r="OTJ31" s="237"/>
      <c r="OTK31" s="237"/>
      <c r="OTL31" s="237"/>
      <c r="OTM31" s="237"/>
      <c r="OTN31" s="237"/>
      <c r="OTO31" s="237"/>
      <c r="OTP31" s="237"/>
      <c r="OTQ31" s="237"/>
      <c r="OTR31" s="237"/>
      <c r="OTS31" s="237"/>
      <c r="OTT31" s="237"/>
      <c r="OTU31" s="237"/>
      <c r="OTV31" s="237"/>
      <c r="OTW31" s="237"/>
      <c r="OTX31" s="237"/>
      <c r="OTY31" s="237"/>
      <c r="OTZ31" s="237"/>
      <c r="OUA31" s="237"/>
      <c r="OUB31" s="237"/>
      <c r="OUC31" s="237"/>
      <c r="OUD31" s="237"/>
      <c r="OUE31" s="237"/>
      <c r="OUF31" s="237"/>
      <c r="OUG31" s="237"/>
      <c r="OUH31" s="237"/>
      <c r="OUI31" s="237"/>
      <c r="OUJ31" s="237"/>
      <c r="OUK31" s="237"/>
      <c r="OUL31" s="237"/>
      <c r="OUM31" s="237"/>
      <c r="OUN31" s="237"/>
      <c r="OUO31" s="237"/>
      <c r="OUP31" s="237"/>
      <c r="OUQ31" s="237"/>
      <c r="OUR31" s="237"/>
      <c r="OUS31" s="237"/>
      <c r="OUT31" s="237"/>
      <c r="OUU31" s="237"/>
      <c r="OUV31" s="237"/>
      <c r="OUW31" s="237"/>
      <c r="OUX31" s="237"/>
      <c r="OUY31" s="237"/>
      <c r="OUZ31" s="237"/>
      <c r="OVA31" s="237"/>
      <c r="OVB31" s="237"/>
      <c r="OVC31" s="237"/>
      <c r="OVD31" s="237"/>
      <c r="OVE31" s="237"/>
      <c r="OVF31" s="237"/>
      <c r="OVG31" s="237"/>
      <c r="OVH31" s="237"/>
      <c r="OVI31" s="237"/>
      <c r="OVJ31" s="237"/>
      <c r="OVK31" s="237"/>
      <c r="OVL31" s="237"/>
      <c r="OVM31" s="237"/>
      <c r="OVN31" s="237"/>
      <c r="OVO31" s="237"/>
      <c r="OVP31" s="237"/>
      <c r="OVQ31" s="237"/>
      <c r="OVR31" s="237"/>
      <c r="OVS31" s="237"/>
      <c r="OVT31" s="237"/>
      <c r="OVU31" s="237"/>
      <c r="OVV31" s="237"/>
      <c r="OVW31" s="237"/>
      <c r="OVX31" s="237"/>
      <c r="OVY31" s="237"/>
      <c r="OVZ31" s="237"/>
      <c r="OWA31" s="237"/>
      <c r="OWB31" s="237"/>
      <c r="OWC31" s="237"/>
      <c r="OWD31" s="237"/>
      <c r="OWE31" s="237"/>
      <c r="OWF31" s="237"/>
      <c r="OWG31" s="237"/>
      <c r="OWH31" s="237"/>
      <c r="OWI31" s="237"/>
      <c r="OWJ31" s="237"/>
      <c r="OWK31" s="237"/>
      <c r="OWL31" s="237"/>
      <c r="OWM31" s="237"/>
      <c r="OWN31" s="237"/>
      <c r="OWO31" s="237"/>
      <c r="OWP31" s="237"/>
      <c r="OWQ31" s="237"/>
      <c r="OWR31" s="237"/>
      <c r="OWS31" s="237"/>
      <c r="OWT31" s="237"/>
      <c r="OWU31" s="237"/>
      <c r="OWV31" s="237"/>
      <c r="OWW31" s="237"/>
      <c r="OWX31" s="237"/>
      <c r="OWY31" s="237"/>
      <c r="OWZ31" s="237"/>
      <c r="OXA31" s="237"/>
      <c r="OXB31" s="237"/>
      <c r="OXC31" s="237"/>
      <c r="OXD31" s="237"/>
      <c r="OXE31" s="237"/>
      <c r="OXF31" s="237"/>
      <c r="OXG31" s="237"/>
      <c r="OXH31" s="237"/>
      <c r="OXI31" s="237"/>
      <c r="OXJ31" s="237"/>
      <c r="OXK31" s="237"/>
      <c r="OXL31" s="237"/>
      <c r="OXM31" s="237"/>
      <c r="OXN31" s="237"/>
      <c r="OXO31" s="237"/>
      <c r="OXP31" s="237"/>
      <c r="OXQ31" s="237"/>
      <c r="OXR31" s="237"/>
      <c r="OXS31" s="237"/>
      <c r="OXT31" s="237"/>
      <c r="OXU31" s="237"/>
      <c r="OXV31" s="237"/>
      <c r="OXW31" s="237"/>
      <c r="OXX31" s="237"/>
      <c r="OXY31" s="237"/>
      <c r="OXZ31" s="237"/>
      <c r="OYA31" s="237"/>
      <c r="OYB31" s="237"/>
      <c r="OYC31" s="237"/>
      <c r="OYD31" s="237"/>
      <c r="OYE31" s="237"/>
      <c r="OYF31" s="237"/>
      <c r="OYG31" s="237"/>
      <c r="OYH31" s="237"/>
      <c r="OYI31" s="237"/>
      <c r="OYJ31" s="237"/>
      <c r="OYK31" s="237"/>
      <c r="OYL31" s="237"/>
      <c r="OYM31" s="237"/>
      <c r="OYN31" s="237"/>
      <c r="OYO31" s="237"/>
      <c r="OYP31" s="237"/>
      <c r="OYQ31" s="237"/>
      <c r="OYR31" s="237"/>
      <c r="OYS31" s="237"/>
      <c r="OYT31" s="237"/>
      <c r="OYU31" s="237"/>
      <c r="OYV31" s="237"/>
      <c r="OYW31" s="237"/>
      <c r="OYX31" s="237"/>
      <c r="OYY31" s="237"/>
      <c r="OYZ31" s="237"/>
      <c r="OZA31" s="237"/>
      <c r="OZB31" s="237"/>
      <c r="OZC31" s="237"/>
      <c r="OZD31" s="237"/>
      <c r="OZE31" s="237"/>
      <c r="OZF31" s="237"/>
      <c r="OZG31" s="237"/>
      <c r="OZH31" s="237"/>
      <c r="OZI31" s="237"/>
      <c r="OZJ31" s="237"/>
      <c r="OZK31" s="237"/>
      <c r="OZL31" s="237"/>
      <c r="OZM31" s="237"/>
      <c r="OZN31" s="237"/>
      <c r="OZO31" s="237"/>
      <c r="OZP31" s="237"/>
      <c r="OZQ31" s="237"/>
      <c r="OZR31" s="237"/>
      <c r="OZS31" s="237"/>
      <c r="OZT31" s="237"/>
      <c r="OZU31" s="237"/>
      <c r="OZV31" s="237"/>
      <c r="OZW31" s="237"/>
      <c r="OZX31" s="237"/>
      <c r="OZY31" s="237"/>
      <c r="OZZ31" s="237"/>
      <c r="PAA31" s="237"/>
      <c r="PAB31" s="237"/>
      <c r="PAC31" s="237"/>
      <c r="PAD31" s="237"/>
      <c r="PAE31" s="237"/>
      <c r="PAF31" s="237"/>
      <c r="PAG31" s="237"/>
      <c r="PAH31" s="237"/>
      <c r="PAI31" s="237"/>
      <c r="PAJ31" s="237"/>
      <c r="PAK31" s="237"/>
      <c r="PAL31" s="237"/>
      <c r="PAM31" s="237"/>
      <c r="PAN31" s="237"/>
      <c r="PAO31" s="237"/>
      <c r="PAP31" s="237"/>
      <c r="PAQ31" s="237"/>
      <c r="PAR31" s="237"/>
      <c r="PAS31" s="237"/>
      <c r="PAT31" s="237"/>
      <c r="PAU31" s="237"/>
      <c r="PAV31" s="237"/>
      <c r="PAW31" s="237"/>
      <c r="PAX31" s="237"/>
      <c r="PAY31" s="237"/>
      <c r="PAZ31" s="237"/>
      <c r="PBA31" s="237"/>
      <c r="PBB31" s="237"/>
      <c r="PBC31" s="237"/>
      <c r="PBD31" s="237"/>
      <c r="PBE31" s="237"/>
      <c r="PBF31" s="237"/>
      <c r="PBG31" s="237"/>
      <c r="PBH31" s="237"/>
      <c r="PBI31" s="237"/>
      <c r="PBJ31" s="237"/>
      <c r="PBK31" s="237"/>
      <c r="PBL31" s="237"/>
      <c r="PBM31" s="237"/>
      <c r="PBN31" s="237"/>
      <c r="PBO31" s="237"/>
      <c r="PBP31" s="237"/>
      <c r="PBQ31" s="237"/>
      <c r="PBR31" s="237"/>
      <c r="PBS31" s="237"/>
      <c r="PBT31" s="237"/>
      <c r="PBU31" s="237"/>
      <c r="PBV31" s="237"/>
      <c r="PBW31" s="237"/>
      <c r="PBX31" s="237"/>
      <c r="PBY31" s="237"/>
      <c r="PBZ31" s="237"/>
      <c r="PCA31" s="237"/>
      <c r="PCB31" s="237"/>
      <c r="PCC31" s="237"/>
      <c r="PCD31" s="237"/>
      <c r="PCE31" s="237"/>
      <c r="PCF31" s="237"/>
      <c r="PCG31" s="237"/>
      <c r="PCH31" s="237"/>
      <c r="PCI31" s="237"/>
      <c r="PCJ31" s="237"/>
      <c r="PCK31" s="237"/>
      <c r="PCL31" s="237"/>
      <c r="PCM31" s="237"/>
      <c r="PCN31" s="237"/>
      <c r="PCO31" s="237"/>
      <c r="PCP31" s="237"/>
      <c r="PCQ31" s="237"/>
      <c r="PCR31" s="237"/>
      <c r="PCS31" s="237"/>
      <c r="PCT31" s="237"/>
      <c r="PCU31" s="237"/>
      <c r="PCV31" s="237"/>
      <c r="PCW31" s="237"/>
      <c r="PCX31" s="237"/>
      <c r="PCY31" s="237"/>
      <c r="PCZ31" s="237"/>
      <c r="PDA31" s="237"/>
      <c r="PDB31" s="237"/>
      <c r="PDC31" s="237"/>
      <c r="PDD31" s="237"/>
      <c r="PDE31" s="237"/>
      <c r="PDF31" s="237"/>
      <c r="PDG31" s="237"/>
      <c r="PDH31" s="237"/>
      <c r="PDI31" s="237"/>
      <c r="PDJ31" s="237"/>
      <c r="PDK31" s="237"/>
      <c r="PDL31" s="237"/>
      <c r="PDM31" s="237"/>
      <c r="PDN31" s="237"/>
      <c r="PDO31" s="237"/>
      <c r="PDP31" s="237"/>
      <c r="PDQ31" s="237"/>
      <c r="PDR31" s="237"/>
      <c r="PDS31" s="237"/>
      <c r="PDT31" s="237"/>
      <c r="PDU31" s="237"/>
      <c r="PDV31" s="237"/>
      <c r="PDW31" s="237"/>
      <c r="PDX31" s="237"/>
      <c r="PDY31" s="237"/>
      <c r="PDZ31" s="237"/>
      <c r="PEA31" s="237"/>
      <c r="PEB31" s="237"/>
      <c r="PEC31" s="237"/>
      <c r="PED31" s="237"/>
      <c r="PEE31" s="237"/>
      <c r="PEF31" s="237"/>
      <c r="PEG31" s="237"/>
      <c r="PEH31" s="237"/>
      <c r="PEI31" s="237"/>
      <c r="PEJ31" s="237"/>
      <c r="PEK31" s="237"/>
      <c r="PEL31" s="237"/>
      <c r="PEM31" s="237"/>
      <c r="PEN31" s="237"/>
      <c r="PEO31" s="237"/>
      <c r="PEP31" s="237"/>
      <c r="PEQ31" s="237"/>
      <c r="PER31" s="237"/>
      <c r="PES31" s="237"/>
      <c r="PET31" s="237"/>
      <c r="PEU31" s="237"/>
      <c r="PEV31" s="237"/>
      <c r="PEW31" s="237"/>
      <c r="PEX31" s="237"/>
      <c r="PEY31" s="237"/>
      <c r="PEZ31" s="237"/>
      <c r="PFA31" s="237"/>
      <c r="PFB31" s="237"/>
      <c r="PFC31" s="237"/>
      <c r="PFD31" s="237"/>
      <c r="PFE31" s="237"/>
      <c r="PFF31" s="237"/>
      <c r="PFG31" s="237"/>
      <c r="PFH31" s="237"/>
      <c r="PFI31" s="237"/>
      <c r="PFJ31" s="237"/>
      <c r="PFK31" s="237"/>
      <c r="PFL31" s="237"/>
      <c r="PFM31" s="237"/>
      <c r="PFN31" s="237"/>
      <c r="PFO31" s="237"/>
      <c r="PFP31" s="237"/>
      <c r="PFQ31" s="237"/>
      <c r="PFR31" s="237"/>
      <c r="PFS31" s="237"/>
      <c r="PFT31" s="237"/>
      <c r="PFU31" s="237"/>
      <c r="PFV31" s="237"/>
      <c r="PFW31" s="237"/>
      <c r="PFX31" s="237"/>
      <c r="PFY31" s="237"/>
      <c r="PFZ31" s="237"/>
      <c r="PGA31" s="237"/>
      <c r="PGB31" s="237"/>
      <c r="PGC31" s="237"/>
      <c r="PGD31" s="237"/>
      <c r="PGE31" s="237"/>
      <c r="PGF31" s="237"/>
      <c r="PGG31" s="237"/>
      <c r="PGH31" s="237"/>
      <c r="PGI31" s="237"/>
      <c r="PGJ31" s="237"/>
      <c r="PGK31" s="237"/>
      <c r="PGL31" s="237"/>
      <c r="PGM31" s="237"/>
      <c r="PGN31" s="237"/>
      <c r="PGO31" s="237"/>
      <c r="PGP31" s="237"/>
      <c r="PGQ31" s="237"/>
      <c r="PGR31" s="237"/>
      <c r="PGS31" s="237"/>
      <c r="PGT31" s="237"/>
      <c r="PGU31" s="237"/>
      <c r="PGV31" s="237"/>
      <c r="PGW31" s="237"/>
      <c r="PGX31" s="237"/>
      <c r="PGY31" s="237"/>
      <c r="PGZ31" s="237"/>
      <c r="PHA31" s="237"/>
      <c r="PHB31" s="237"/>
      <c r="PHC31" s="237"/>
      <c r="PHD31" s="237"/>
      <c r="PHE31" s="237"/>
      <c r="PHF31" s="237"/>
      <c r="PHG31" s="237"/>
      <c r="PHH31" s="237"/>
      <c r="PHI31" s="237"/>
      <c r="PHJ31" s="237"/>
      <c r="PHK31" s="237"/>
      <c r="PHL31" s="237"/>
      <c r="PHM31" s="237"/>
      <c r="PHN31" s="237"/>
      <c r="PHO31" s="237"/>
      <c r="PHP31" s="237"/>
      <c r="PHQ31" s="237"/>
      <c r="PHR31" s="237"/>
      <c r="PHS31" s="237"/>
      <c r="PHT31" s="237"/>
      <c r="PHU31" s="237"/>
      <c r="PHV31" s="237"/>
      <c r="PHW31" s="237"/>
      <c r="PHX31" s="237"/>
      <c r="PHY31" s="237"/>
      <c r="PHZ31" s="237"/>
      <c r="PIA31" s="237"/>
      <c r="PIB31" s="237"/>
      <c r="PIC31" s="237"/>
      <c r="PID31" s="237"/>
      <c r="PIE31" s="237"/>
      <c r="PIF31" s="237"/>
      <c r="PIG31" s="237"/>
      <c r="PIH31" s="237"/>
      <c r="PII31" s="237"/>
      <c r="PIJ31" s="237"/>
      <c r="PIK31" s="237"/>
      <c r="PIL31" s="237"/>
      <c r="PIM31" s="237"/>
      <c r="PIN31" s="237"/>
      <c r="PIO31" s="237"/>
      <c r="PIP31" s="237"/>
      <c r="PIQ31" s="237"/>
      <c r="PIR31" s="237"/>
      <c r="PIS31" s="237"/>
      <c r="PIT31" s="237"/>
      <c r="PIU31" s="237"/>
      <c r="PIV31" s="237"/>
      <c r="PIW31" s="237"/>
      <c r="PIX31" s="237"/>
      <c r="PIY31" s="237"/>
      <c r="PIZ31" s="237"/>
      <c r="PJA31" s="237"/>
      <c r="PJB31" s="237"/>
      <c r="PJC31" s="237"/>
      <c r="PJD31" s="237"/>
      <c r="PJE31" s="237"/>
      <c r="PJF31" s="237"/>
      <c r="PJG31" s="237"/>
      <c r="PJH31" s="237"/>
      <c r="PJI31" s="237"/>
      <c r="PJJ31" s="237"/>
      <c r="PJK31" s="237"/>
      <c r="PJL31" s="237"/>
      <c r="PJM31" s="237"/>
      <c r="PJN31" s="237"/>
      <c r="PJO31" s="237"/>
      <c r="PJP31" s="237"/>
      <c r="PJQ31" s="237"/>
      <c r="PJR31" s="237"/>
      <c r="PJS31" s="237"/>
      <c r="PJT31" s="237"/>
      <c r="PJU31" s="237"/>
      <c r="PJV31" s="237"/>
      <c r="PJW31" s="237"/>
      <c r="PJX31" s="237"/>
      <c r="PJY31" s="237"/>
      <c r="PJZ31" s="237"/>
      <c r="PKA31" s="237"/>
      <c r="PKB31" s="237"/>
      <c r="PKC31" s="237"/>
      <c r="PKD31" s="237"/>
      <c r="PKE31" s="237"/>
      <c r="PKF31" s="237"/>
      <c r="PKG31" s="237"/>
      <c r="PKH31" s="237"/>
      <c r="PKI31" s="237"/>
      <c r="PKJ31" s="237"/>
      <c r="PKK31" s="237"/>
      <c r="PKL31" s="237"/>
      <c r="PKM31" s="237"/>
      <c r="PKN31" s="237"/>
      <c r="PKO31" s="237"/>
      <c r="PKP31" s="237"/>
      <c r="PKQ31" s="237"/>
      <c r="PKR31" s="237"/>
      <c r="PKS31" s="237"/>
      <c r="PKT31" s="237"/>
      <c r="PKU31" s="237"/>
      <c r="PKV31" s="237"/>
      <c r="PKW31" s="237"/>
      <c r="PKX31" s="237"/>
      <c r="PKY31" s="237"/>
      <c r="PKZ31" s="237"/>
      <c r="PLA31" s="237"/>
      <c r="PLB31" s="237"/>
      <c r="PLC31" s="237"/>
      <c r="PLD31" s="237"/>
      <c r="PLE31" s="237"/>
      <c r="PLF31" s="237"/>
      <c r="PLG31" s="237"/>
      <c r="PLH31" s="237"/>
      <c r="PLI31" s="237"/>
      <c r="PLJ31" s="237"/>
      <c r="PLK31" s="237"/>
      <c r="PLL31" s="237"/>
      <c r="PLM31" s="237"/>
      <c r="PLN31" s="237"/>
      <c r="PLO31" s="237"/>
      <c r="PLP31" s="237"/>
      <c r="PLQ31" s="237"/>
      <c r="PLR31" s="237"/>
      <c r="PLS31" s="237"/>
      <c r="PLT31" s="237"/>
      <c r="PLU31" s="237"/>
      <c r="PLV31" s="237"/>
      <c r="PLW31" s="237"/>
      <c r="PLX31" s="237"/>
      <c r="PLY31" s="237"/>
      <c r="PLZ31" s="237"/>
      <c r="PMA31" s="237"/>
      <c r="PMB31" s="237"/>
      <c r="PMC31" s="237"/>
      <c r="PMD31" s="237"/>
      <c r="PME31" s="237"/>
      <c r="PMF31" s="237"/>
      <c r="PMG31" s="237"/>
      <c r="PMH31" s="237"/>
      <c r="PMI31" s="237"/>
      <c r="PMJ31" s="237"/>
      <c r="PMK31" s="237"/>
      <c r="PML31" s="237"/>
      <c r="PMM31" s="237"/>
      <c r="PMN31" s="237"/>
      <c r="PMO31" s="237"/>
      <c r="PMP31" s="237"/>
      <c r="PMQ31" s="237"/>
      <c r="PMR31" s="237"/>
      <c r="PMS31" s="237"/>
      <c r="PMT31" s="237"/>
      <c r="PMU31" s="237"/>
      <c r="PMV31" s="237"/>
      <c r="PMW31" s="237"/>
      <c r="PMX31" s="237"/>
      <c r="PMY31" s="237"/>
      <c r="PMZ31" s="237"/>
      <c r="PNA31" s="237"/>
      <c r="PNB31" s="237"/>
      <c r="PNC31" s="237"/>
      <c r="PND31" s="237"/>
      <c r="PNE31" s="237"/>
      <c r="PNF31" s="237"/>
      <c r="PNG31" s="237"/>
      <c r="PNH31" s="237"/>
      <c r="PNI31" s="237"/>
      <c r="PNJ31" s="237"/>
      <c r="PNK31" s="237"/>
      <c r="PNL31" s="237"/>
      <c r="PNM31" s="237"/>
      <c r="PNN31" s="237"/>
      <c r="PNO31" s="237"/>
      <c r="PNP31" s="237"/>
      <c r="PNQ31" s="237"/>
      <c r="PNR31" s="237"/>
      <c r="PNS31" s="237"/>
      <c r="PNT31" s="237"/>
      <c r="PNU31" s="237"/>
      <c r="PNV31" s="237"/>
      <c r="PNW31" s="237"/>
      <c r="PNX31" s="237"/>
      <c r="PNY31" s="237"/>
      <c r="PNZ31" s="237"/>
      <c r="POA31" s="237"/>
      <c r="POB31" s="237"/>
      <c r="POC31" s="237"/>
      <c r="POD31" s="237"/>
      <c r="POE31" s="237"/>
      <c r="POF31" s="237"/>
      <c r="POG31" s="237"/>
      <c r="POH31" s="237"/>
      <c r="POI31" s="237"/>
      <c r="POJ31" s="237"/>
      <c r="POK31" s="237"/>
      <c r="POL31" s="237"/>
      <c r="POM31" s="237"/>
      <c r="PON31" s="237"/>
      <c r="POO31" s="237"/>
      <c r="POP31" s="237"/>
      <c r="POQ31" s="237"/>
      <c r="POR31" s="237"/>
      <c r="POS31" s="237"/>
      <c r="POT31" s="237"/>
      <c r="POU31" s="237"/>
      <c r="POV31" s="237"/>
      <c r="POW31" s="237"/>
      <c r="POX31" s="237"/>
      <c r="POY31" s="237"/>
      <c r="POZ31" s="237"/>
      <c r="PPA31" s="237"/>
      <c r="PPB31" s="237"/>
      <c r="PPC31" s="237"/>
      <c r="PPD31" s="237"/>
      <c r="PPE31" s="237"/>
      <c r="PPF31" s="237"/>
      <c r="PPG31" s="237"/>
      <c r="PPH31" s="237"/>
      <c r="PPI31" s="237"/>
      <c r="PPJ31" s="237"/>
      <c r="PPK31" s="237"/>
      <c r="PPL31" s="237"/>
      <c r="PPM31" s="237"/>
      <c r="PPN31" s="237"/>
      <c r="PPO31" s="237"/>
      <c r="PPP31" s="237"/>
      <c r="PPQ31" s="237"/>
      <c r="PPR31" s="237"/>
      <c r="PPS31" s="237"/>
      <c r="PPT31" s="237"/>
      <c r="PPU31" s="237"/>
      <c r="PPV31" s="237"/>
      <c r="PPW31" s="237"/>
      <c r="PPX31" s="237"/>
      <c r="PPY31" s="237"/>
      <c r="PPZ31" s="237"/>
      <c r="PQA31" s="237"/>
      <c r="PQB31" s="237"/>
      <c r="PQC31" s="237"/>
      <c r="PQD31" s="237"/>
      <c r="PQE31" s="237"/>
      <c r="PQF31" s="237"/>
      <c r="PQG31" s="237"/>
      <c r="PQH31" s="237"/>
      <c r="PQI31" s="237"/>
      <c r="PQJ31" s="237"/>
      <c r="PQK31" s="237"/>
      <c r="PQL31" s="237"/>
      <c r="PQM31" s="237"/>
      <c r="PQN31" s="237"/>
      <c r="PQO31" s="237"/>
      <c r="PQP31" s="237"/>
      <c r="PQQ31" s="237"/>
      <c r="PQR31" s="237"/>
      <c r="PQS31" s="237"/>
      <c r="PQT31" s="237"/>
      <c r="PQU31" s="237"/>
      <c r="PQV31" s="237"/>
      <c r="PQW31" s="237"/>
      <c r="PQX31" s="237"/>
      <c r="PQY31" s="237"/>
      <c r="PQZ31" s="237"/>
      <c r="PRA31" s="237"/>
      <c r="PRB31" s="237"/>
      <c r="PRC31" s="237"/>
      <c r="PRD31" s="237"/>
      <c r="PRE31" s="237"/>
      <c r="PRF31" s="237"/>
      <c r="PRG31" s="237"/>
      <c r="PRH31" s="237"/>
      <c r="PRI31" s="237"/>
      <c r="PRJ31" s="237"/>
      <c r="PRK31" s="237"/>
      <c r="PRL31" s="237"/>
      <c r="PRM31" s="237"/>
      <c r="PRN31" s="237"/>
      <c r="PRO31" s="237"/>
      <c r="PRP31" s="237"/>
      <c r="PRQ31" s="237"/>
      <c r="PRR31" s="237"/>
      <c r="PRS31" s="237"/>
      <c r="PRT31" s="237"/>
      <c r="PRU31" s="237"/>
      <c r="PRV31" s="237"/>
      <c r="PRW31" s="237"/>
      <c r="PRX31" s="237"/>
      <c r="PRY31" s="237"/>
      <c r="PRZ31" s="237"/>
      <c r="PSA31" s="237"/>
      <c r="PSB31" s="237"/>
      <c r="PSC31" s="237"/>
      <c r="PSD31" s="237"/>
      <c r="PSE31" s="237"/>
      <c r="PSF31" s="237"/>
      <c r="PSG31" s="237"/>
      <c r="PSH31" s="237"/>
      <c r="PSI31" s="237"/>
      <c r="PSJ31" s="237"/>
      <c r="PSK31" s="237"/>
      <c r="PSL31" s="237"/>
      <c r="PSM31" s="237"/>
      <c r="PSN31" s="237"/>
      <c r="PSO31" s="237"/>
      <c r="PSP31" s="237"/>
      <c r="PSQ31" s="237"/>
      <c r="PSR31" s="237"/>
      <c r="PSS31" s="237"/>
      <c r="PST31" s="237"/>
      <c r="PSU31" s="237"/>
      <c r="PSV31" s="237"/>
      <c r="PSW31" s="237"/>
      <c r="PSX31" s="237"/>
      <c r="PSY31" s="237"/>
      <c r="PSZ31" s="237"/>
      <c r="PTA31" s="237"/>
      <c r="PTB31" s="237"/>
      <c r="PTC31" s="237"/>
      <c r="PTD31" s="237"/>
      <c r="PTE31" s="237"/>
      <c r="PTF31" s="237"/>
      <c r="PTG31" s="237"/>
      <c r="PTH31" s="237"/>
      <c r="PTI31" s="237"/>
      <c r="PTJ31" s="237"/>
      <c r="PTK31" s="237"/>
      <c r="PTL31" s="237"/>
      <c r="PTM31" s="237"/>
      <c r="PTN31" s="237"/>
      <c r="PTO31" s="237"/>
      <c r="PTP31" s="237"/>
      <c r="PTQ31" s="237"/>
      <c r="PTR31" s="237"/>
      <c r="PTS31" s="237"/>
      <c r="PTT31" s="237"/>
      <c r="PTU31" s="237"/>
      <c r="PTV31" s="237"/>
      <c r="PTW31" s="237"/>
      <c r="PTX31" s="237"/>
      <c r="PTY31" s="237"/>
      <c r="PTZ31" s="237"/>
      <c r="PUA31" s="237"/>
      <c r="PUB31" s="237"/>
      <c r="PUC31" s="237"/>
      <c r="PUD31" s="237"/>
      <c r="PUE31" s="237"/>
      <c r="PUF31" s="237"/>
      <c r="PUG31" s="237"/>
      <c r="PUH31" s="237"/>
      <c r="PUI31" s="237"/>
      <c r="PUJ31" s="237"/>
      <c r="PUK31" s="237"/>
      <c r="PUL31" s="237"/>
      <c r="PUM31" s="237"/>
      <c r="PUN31" s="237"/>
      <c r="PUO31" s="237"/>
      <c r="PUP31" s="237"/>
      <c r="PUQ31" s="237"/>
      <c r="PUR31" s="237"/>
      <c r="PUS31" s="237"/>
      <c r="PUT31" s="237"/>
      <c r="PUU31" s="237"/>
      <c r="PUV31" s="237"/>
      <c r="PUW31" s="237"/>
      <c r="PUX31" s="237"/>
      <c r="PUY31" s="237"/>
      <c r="PUZ31" s="237"/>
      <c r="PVA31" s="237"/>
      <c r="PVB31" s="237"/>
      <c r="PVC31" s="237"/>
      <c r="PVD31" s="237"/>
      <c r="PVE31" s="237"/>
      <c r="PVF31" s="237"/>
      <c r="PVG31" s="237"/>
      <c r="PVH31" s="237"/>
      <c r="PVI31" s="237"/>
      <c r="PVJ31" s="237"/>
      <c r="PVK31" s="237"/>
      <c r="PVL31" s="237"/>
      <c r="PVM31" s="237"/>
      <c r="PVN31" s="237"/>
      <c r="PVO31" s="237"/>
      <c r="PVP31" s="237"/>
      <c r="PVQ31" s="237"/>
      <c r="PVR31" s="237"/>
      <c r="PVS31" s="237"/>
      <c r="PVT31" s="237"/>
      <c r="PVU31" s="237"/>
      <c r="PVV31" s="237"/>
      <c r="PVW31" s="237"/>
      <c r="PVX31" s="237"/>
      <c r="PVY31" s="237"/>
      <c r="PVZ31" s="237"/>
      <c r="PWA31" s="237"/>
      <c r="PWB31" s="237"/>
      <c r="PWC31" s="237"/>
      <c r="PWD31" s="237"/>
      <c r="PWE31" s="237"/>
      <c r="PWF31" s="237"/>
      <c r="PWG31" s="237"/>
      <c r="PWH31" s="237"/>
      <c r="PWI31" s="237"/>
      <c r="PWJ31" s="237"/>
      <c r="PWK31" s="237"/>
      <c r="PWL31" s="237"/>
      <c r="PWM31" s="237"/>
      <c r="PWN31" s="237"/>
      <c r="PWO31" s="237"/>
      <c r="PWP31" s="237"/>
      <c r="PWQ31" s="237"/>
      <c r="PWR31" s="237"/>
      <c r="PWS31" s="237"/>
      <c r="PWT31" s="237"/>
      <c r="PWU31" s="237"/>
      <c r="PWV31" s="237"/>
      <c r="PWW31" s="237"/>
      <c r="PWX31" s="237"/>
      <c r="PWY31" s="237"/>
      <c r="PWZ31" s="237"/>
      <c r="PXA31" s="237"/>
      <c r="PXB31" s="237"/>
      <c r="PXC31" s="237"/>
      <c r="PXD31" s="237"/>
      <c r="PXE31" s="237"/>
      <c r="PXF31" s="237"/>
      <c r="PXG31" s="237"/>
      <c r="PXH31" s="237"/>
      <c r="PXI31" s="237"/>
      <c r="PXJ31" s="237"/>
      <c r="PXK31" s="237"/>
      <c r="PXL31" s="237"/>
      <c r="PXM31" s="237"/>
      <c r="PXN31" s="237"/>
      <c r="PXO31" s="237"/>
      <c r="PXP31" s="237"/>
      <c r="PXQ31" s="237"/>
      <c r="PXR31" s="237"/>
      <c r="PXS31" s="237"/>
      <c r="PXT31" s="237"/>
      <c r="PXU31" s="237"/>
      <c r="PXV31" s="237"/>
      <c r="PXW31" s="237"/>
      <c r="PXX31" s="237"/>
      <c r="PXY31" s="237"/>
      <c r="PXZ31" s="237"/>
      <c r="PYA31" s="237"/>
      <c r="PYB31" s="237"/>
      <c r="PYC31" s="237"/>
      <c r="PYD31" s="237"/>
      <c r="PYE31" s="237"/>
      <c r="PYF31" s="237"/>
      <c r="PYG31" s="237"/>
      <c r="PYH31" s="237"/>
      <c r="PYI31" s="237"/>
      <c r="PYJ31" s="237"/>
      <c r="PYK31" s="237"/>
      <c r="PYL31" s="237"/>
      <c r="PYM31" s="237"/>
      <c r="PYN31" s="237"/>
      <c r="PYO31" s="237"/>
      <c r="PYP31" s="237"/>
      <c r="PYQ31" s="237"/>
      <c r="PYR31" s="237"/>
      <c r="PYS31" s="237"/>
      <c r="PYT31" s="237"/>
      <c r="PYU31" s="237"/>
      <c r="PYV31" s="237"/>
      <c r="PYW31" s="237"/>
      <c r="PYX31" s="237"/>
      <c r="PYY31" s="237"/>
      <c r="PYZ31" s="237"/>
      <c r="PZA31" s="237"/>
      <c r="PZB31" s="237"/>
      <c r="PZC31" s="237"/>
      <c r="PZD31" s="237"/>
      <c r="PZE31" s="237"/>
      <c r="PZF31" s="237"/>
      <c r="PZG31" s="237"/>
      <c r="PZH31" s="237"/>
      <c r="PZI31" s="237"/>
      <c r="PZJ31" s="237"/>
      <c r="PZK31" s="237"/>
      <c r="PZL31" s="237"/>
      <c r="PZM31" s="237"/>
      <c r="PZN31" s="237"/>
      <c r="PZO31" s="237"/>
      <c r="PZP31" s="237"/>
      <c r="PZQ31" s="237"/>
      <c r="PZR31" s="237"/>
      <c r="PZS31" s="237"/>
      <c r="PZT31" s="237"/>
      <c r="PZU31" s="237"/>
      <c r="PZV31" s="237"/>
      <c r="PZW31" s="237"/>
      <c r="PZX31" s="237"/>
      <c r="PZY31" s="237"/>
      <c r="PZZ31" s="237"/>
      <c r="QAA31" s="237"/>
      <c r="QAB31" s="237"/>
      <c r="QAC31" s="237"/>
      <c r="QAD31" s="237"/>
      <c r="QAE31" s="237"/>
      <c r="QAF31" s="237"/>
      <c r="QAG31" s="237"/>
      <c r="QAH31" s="237"/>
      <c r="QAI31" s="237"/>
      <c r="QAJ31" s="237"/>
      <c r="QAK31" s="237"/>
      <c r="QAL31" s="237"/>
      <c r="QAM31" s="237"/>
      <c r="QAN31" s="237"/>
      <c r="QAO31" s="237"/>
      <c r="QAP31" s="237"/>
      <c r="QAQ31" s="237"/>
      <c r="QAR31" s="237"/>
      <c r="QAS31" s="237"/>
      <c r="QAT31" s="237"/>
      <c r="QAU31" s="237"/>
      <c r="QAV31" s="237"/>
      <c r="QAW31" s="237"/>
      <c r="QAX31" s="237"/>
      <c r="QAY31" s="237"/>
      <c r="QAZ31" s="237"/>
      <c r="QBA31" s="237"/>
      <c r="QBB31" s="237"/>
      <c r="QBC31" s="237"/>
      <c r="QBD31" s="237"/>
      <c r="QBE31" s="237"/>
      <c r="QBF31" s="237"/>
      <c r="QBG31" s="237"/>
      <c r="QBH31" s="237"/>
      <c r="QBI31" s="237"/>
      <c r="QBJ31" s="237"/>
      <c r="QBK31" s="237"/>
      <c r="QBL31" s="237"/>
      <c r="QBM31" s="237"/>
      <c r="QBN31" s="237"/>
      <c r="QBO31" s="237"/>
      <c r="QBP31" s="237"/>
      <c r="QBQ31" s="237"/>
      <c r="QBR31" s="237"/>
      <c r="QBS31" s="237"/>
      <c r="QBT31" s="237"/>
      <c r="QBU31" s="237"/>
      <c r="QBV31" s="237"/>
      <c r="QBW31" s="237"/>
      <c r="QBX31" s="237"/>
      <c r="QBY31" s="237"/>
      <c r="QBZ31" s="237"/>
      <c r="QCA31" s="237"/>
      <c r="QCB31" s="237"/>
      <c r="QCC31" s="237"/>
      <c r="QCD31" s="237"/>
      <c r="QCE31" s="237"/>
      <c r="QCF31" s="237"/>
      <c r="QCG31" s="237"/>
      <c r="QCH31" s="237"/>
      <c r="QCI31" s="237"/>
      <c r="QCJ31" s="237"/>
      <c r="QCK31" s="237"/>
      <c r="QCL31" s="237"/>
      <c r="QCM31" s="237"/>
      <c r="QCN31" s="237"/>
      <c r="QCO31" s="237"/>
      <c r="QCP31" s="237"/>
      <c r="QCQ31" s="237"/>
      <c r="QCR31" s="237"/>
      <c r="QCS31" s="237"/>
      <c r="QCT31" s="237"/>
      <c r="QCU31" s="237"/>
      <c r="QCV31" s="237"/>
      <c r="QCW31" s="237"/>
      <c r="QCX31" s="237"/>
      <c r="QCY31" s="237"/>
      <c r="QCZ31" s="237"/>
      <c r="QDA31" s="237"/>
      <c r="QDB31" s="237"/>
      <c r="QDC31" s="237"/>
      <c r="QDD31" s="237"/>
      <c r="QDE31" s="237"/>
      <c r="QDF31" s="237"/>
      <c r="QDG31" s="237"/>
      <c r="QDH31" s="237"/>
      <c r="QDI31" s="237"/>
      <c r="QDJ31" s="237"/>
      <c r="QDK31" s="237"/>
      <c r="QDL31" s="237"/>
      <c r="QDM31" s="237"/>
      <c r="QDN31" s="237"/>
      <c r="QDO31" s="237"/>
      <c r="QDP31" s="237"/>
      <c r="QDQ31" s="237"/>
      <c r="QDR31" s="237"/>
      <c r="QDS31" s="237"/>
      <c r="QDT31" s="237"/>
      <c r="QDU31" s="237"/>
      <c r="QDV31" s="237"/>
      <c r="QDW31" s="237"/>
      <c r="QDX31" s="237"/>
      <c r="QDY31" s="237"/>
      <c r="QDZ31" s="237"/>
      <c r="QEA31" s="237"/>
      <c r="QEB31" s="237"/>
      <c r="QEC31" s="237"/>
      <c r="QED31" s="237"/>
      <c r="QEE31" s="237"/>
      <c r="QEF31" s="237"/>
      <c r="QEG31" s="237"/>
      <c r="QEH31" s="237"/>
      <c r="QEI31" s="237"/>
      <c r="QEJ31" s="237"/>
      <c r="QEK31" s="237"/>
      <c r="QEL31" s="237"/>
      <c r="QEM31" s="237"/>
      <c r="QEN31" s="237"/>
      <c r="QEO31" s="237"/>
      <c r="QEP31" s="237"/>
      <c r="QEQ31" s="237"/>
      <c r="QER31" s="237"/>
      <c r="QES31" s="237"/>
      <c r="QET31" s="237"/>
      <c r="QEU31" s="237"/>
      <c r="QEV31" s="237"/>
      <c r="QEW31" s="237"/>
      <c r="QEX31" s="237"/>
      <c r="QEY31" s="237"/>
      <c r="QEZ31" s="237"/>
      <c r="QFA31" s="237"/>
      <c r="QFB31" s="237"/>
      <c r="QFC31" s="237"/>
      <c r="QFD31" s="237"/>
      <c r="QFE31" s="237"/>
      <c r="QFF31" s="237"/>
      <c r="QFG31" s="237"/>
      <c r="QFH31" s="237"/>
      <c r="QFI31" s="237"/>
      <c r="QFJ31" s="237"/>
      <c r="QFK31" s="237"/>
      <c r="QFL31" s="237"/>
      <c r="QFM31" s="237"/>
      <c r="QFN31" s="237"/>
      <c r="QFO31" s="237"/>
      <c r="QFP31" s="237"/>
      <c r="QFQ31" s="237"/>
      <c r="QFR31" s="237"/>
      <c r="QFS31" s="237"/>
      <c r="QFT31" s="237"/>
      <c r="QFU31" s="237"/>
      <c r="QFV31" s="237"/>
      <c r="QFW31" s="237"/>
      <c r="QFX31" s="237"/>
      <c r="QFY31" s="237"/>
      <c r="QFZ31" s="237"/>
      <c r="QGA31" s="237"/>
      <c r="QGB31" s="237"/>
      <c r="QGC31" s="237"/>
      <c r="QGD31" s="237"/>
      <c r="QGE31" s="237"/>
      <c r="QGF31" s="237"/>
      <c r="QGG31" s="237"/>
      <c r="QGH31" s="237"/>
      <c r="QGI31" s="237"/>
      <c r="QGJ31" s="237"/>
      <c r="QGK31" s="237"/>
      <c r="QGL31" s="237"/>
      <c r="QGM31" s="237"/>
      <c r="QGN31" s="237"/>
      <c r="QGO31" s="237"/>
      <c r="QGP31" s="237"/>
      <c r="QGQ31" s="237"/>
      <c r="QGR31" s="237"/>
      <c r="QGS31" s="237"/>
      <c r="QGT31" s="237"/>
      <c r="QGU31" s="237"/>
      <c r="QGV31" s="237"/>
      <c r="QGW31" s="237"/>
      <c r="QGX31" s="237"/>
      <c r="QGY31" s="237"/>
      <c r="QGZ31" s="237"/>
      <c r="QHA31" s="237"/>
      <c r="QHB31" s="237"/>
      <c r="QHC31" s="237"/>
      <c r="QHD31" s="237"/>
      <c r="QHE31" s="237"/>
      <c r="QHF31" s="237"/>
      <c r="QHG31" s="237"/>
      <c r="QHH31" s="237"/>
      <c r="QHI31" s="237"/>
      <c r="QHJ31" s="237"/>
      <c r="QHK31" s="237"/>
      <c r="QHL31" s="237"/>
      <c r="QHM31" s="237"/>
      <c r="QHN31" s="237"/>
      <c r="QHO31" s="237"/>
      <c r="QHP31" s="237"/>
      <c r="QHQ31" s="237"/>
      <c r="QHR31" s="237"/>
      <c r="QHS31" s="237"/>
      <c r="QHT31" s="237"/>
      <c r="QHU31" s="237"/>
      <c r="QHV31" s="237"/>
      <c r="QHW31" s="237"/>
      <c r="QHX31" s="237"/>
      <c r="QHY31" s="237"/>
      <c r="QHZ31" s="237"/>
      <c r="QIA31" s="237"/>
      <c r="QIB31" s="237"/>
      <c r="QIC31" s="237"/>
      <c r="QID31" s="237"/>
      <c r="QIE31" s="237"/>
      <c r="QIF31" s="237"/>
      <c r="QIG31" s="237"/>
      <c r="QIH31" s="237"/>
      <c r="QII31" s="237"/>
      <c r="QIJ31" s="237"/>
      <c r="QIK31" s="237"/>
      <c r="QIL31" s="237"/>
      <c r="QIM31" s="237"/>
      <c r="QIN31" s="237"/>
      <c r="QIO31" s="237"/>
      <c r="QIP31" s="237"/>
      <c r="QIQ31" s="237"/>
      <c r="QIR31" s="237"/>
      <c r="QIS31" s="237"/>
      <c r="QIT31" s="237"/>
      <c r="QIU31" s="237"/>
      <c r="QIV31" s="237"/>
      <c r="QIW31" s="237"/>
      <c r="QIX31" s="237"/>
      <c r="QIY31" s="237"/>
      <c r="QIZ31" s="237"/>
      <c r="QJA31" s="237"/>
      <c r="QJB31" s="237"/>
      <c r="QJC31" s="237"/>
      <c r="QJD31" s="237"/>
      <c r="QJE31" s="237"/>
      <c r="QJF31" s="237"/>
      <c r="QJG31" s="237"/>
      <c r="QJH31" s="237"/>
      <c r="QJI31" s="237"/>
      <c r="QJJ31" s="237"/>
      <c r="QJK31" s="237"/>
      <c r="QJL31" s="237"/>
      <c r="QJM31" s="237"/>
      <c r="QJN31" s="237"/>
      <c r="QJO31" s="237"/>
      <c r="QJP31" s="237"/>
      <c r="QJQ31" s="237"/>
      <c r="QJR31" s="237"/>
      <c r="QJS31" s="237"/>
      <c r="QJT31" s="237"/>
      <c r="QJU31" s="237"/>
      <c r="QJV31" s="237"/>
      <c r="QJW31" s="237"/>
      <c r="QJX31" s="237"/>
      <c r="QJY31" s="237"/>
      <c r="QJZ31" s="237"/>
      <c r="QKA31" s="237"/>
      <c r="QKB31" s="237"/>
      <c r="QKC31" s="237"/>
      <c r="QKD31" s="237"/>
      <c r="QKE31" s="237"/>
      <c r="QKF31" s="237"/>
      <c r="QKG31" s="237"/>
      <c r="QKH31" s="237"/>
      <c r="QKI31" s="237"/>
      <c r="QKJ31" s="237"/>
      <c r="QKK31" s="237"/>
      <c r="QKL31" s="237"/>
      <c r="QKM31" s="237"/>
      <c r="QKN31" s="237"/>
      <c r="QKO31" s="237"/>
      <c r="QKP31" s="237"/>
      <c r="QKQ31" s="237"/>
      <c r="QKR31" s="237"/>
      <c r="QKS31" s="237"/>
      <c r="QKT31" s="237"/>
      <c r="QKU31" s="237"/>
      <c r="QKV31" s="237"/>
      <c r="QKW31" s="237"/>
      <c r="QKX31" s="237"/>
      <c r="QKY31" s="237"/>
      <c r="QKZ31" s="237"/>
      <c r="QLA31" s="237"/>
      <c r="QLB31" s="237"/>
      <c r="QLC31" s="237"/>
      <c r="QLD31" s="237"/>
      <c r="QLE31" s="237"/>
      <c r="QLF31" s="237"/>
      <c r="QLG31" s="237"/>
      <c r="QLH31" s="237"/>
      <c r="QLI31" s="237"/>
      <c r="QLJ31" s="237"/>
      <c r="QLK31" s="237"/>
      <c r="QLL31" s="237"/>
      <c r="QLM31" s="237"/>
      <c r="QLN31" s="237"/>
      <c r="QLO31" s="237"/>
      <c r="QLP31" s="237"/>
      <c r="QLQ31" s="237"/>
      <c r="QLR31" s="237"/>
      <c r="QLS31" s="237"/>
      <c r="QLT31" s="237"/>
      <c r="QLU31" s="237"/>
      <c r="QLV31" s="237"/>
      <c r="QLW31" s="237"/>
      <c r="QLX31" s="237"/>
      <c r="QLY31" s="237"/>
      <c r="QLZ31" s="237"/>
      <c r="QMA31" s="237"/>
      <c r="QMB31" s="237"/>
      <c r="QMC31" s="237"/>
      <c r="QMD31" s="237"/>
      <c r="QME31" s="237"/>
      <c r="QMF31" s="237"/>
      <c r="QMG31" s="237"/>
      <c r="QMH31" s="237"/>
      <c r="QMI31" s="237"/>
      <c r="QMJ31" s="237"/>
      <c r="QMK31" s="237"/>
      <c r="QML31" s="237"/>
      <c r="QMM31" s="237"/>
      <c r="QMN31" s="237"/>
      <c r="QMO31" s="237"/>
      <c r="QMP31" s="237"/>
      <c r="QMQ31" s="237"/>
      <c r="QMR31" s="237"/>
      <c r="QMS31" s="237"/>
      <c r="QMT31" s="237"/>
      <c r="QMU31" s="237"/>
      <c r="QMV31" s="237"/>
      <c r="QMW31" s="237"/>
      <c r="QMX31" s="237"/>
      <c r="QMY31" s="237"/>
      <c r="QMZ31" s="237"/>
      <c r="QNA31" s="237"/>
      <c r="QNB31" s="237"/>
      <c r="QNC31" s="237"/>
      <c r="QND31" s="237"/>
      <c r="QNE31" s="237"/>
      <c r="QNF31" s="237"/>
      <c r="QNG31" s="237"/>
      <c r="QNH31" s="237"/>
      <c r="QNI31" s="237"/>
      <c r="QNJ31" s="237"/>
      <c r="QNK31" s="237"/>
      <c r="QNL31" s="237"/>
      <c r="QNM31" s="237"/>
      <c r="QNN31" s="237"/>
      <c r="QNO31" s="237"/>
      <c r="QNP31" s="237"/>
      <c r="QNQ31" s="237"/>
      <c r="QNR31" s="237"/>
      <c r="QNS31" s="237"/>
      <c r="QNT31" s="237"/>
      <c r="QNU31" s="237"/>
      <c r="QNV31" s="237"/>
      <c r="QNW31" s="237"/>
      <c r="QNX31" s="237"/>
      <c r="QNY31" s="237"/>
      <c r="QNZ31" s="237"/>
      <c r="QOA31" s="237"/>
      <c r="QOB31" s="237"/>
      <c r="QOC31" s="237"/>
      <c r="QOD31" s="237"/>
      <c r="QOE31" s="237"/>
      <c r="QOF31" s="237"/>
      <c r="QOG31" s="237"/>
      <c r="QOH31" s="237"/>
      <c r="QOI31" s="237"/>
      <c r="QOJ31" s="237"/>
      <c r="QOK31" s="237"/>
      <c r="QOL31" s="237"/>
      <c r="QOM31" s="237"/>
      <c r="QON31" s="237"/>
      <c r="QOO31" s="237"/>
      <c r="QOP31" s="237"/>
      <c r="QOQ31" s="237"/>
      <c r="QOR31" s="237"/>
      <c r="QOS31" s="237"/>
      <c r="QOT31" s="237"/>
      <c r="QOU31" s="237"/>
      <c r="QOV31" s="237"/>
      <c r="QOW31" s="237"/>
      <c r="QOX31" s="237"/>
      <c r="QOY31" s="237"/>
      <c r="QOZ31" s="237"/>
      <c r="QPA31" s="237"/>
      <c r="QPB31" s="237"/>
      <c r="QPC31" s="237"/>
      <c r="QPD31" s="237"/>
      <c r="QPE31" s="237"/>
      <c r="QPF31" s="237"/>
      <c r="QPG31" s="237"/>
      <c r="QPH31" s="237"/>
      <c r="QPI31" s="237"/>
      <c r="QPJ31" s="237"/>
      <c r="QPK31" s="237"/>
      <c r="QPL31" s="237"/>
      <c r="QPM31" s="237"/>
      <c r="QPN31" s="237"/>
      <c r="QPO31" s="237"/>
      <c r="QPP31" s="237"/>
      <c r="QPQ31" s="237"/>
      <c r="QPR31" s="237"/>
      <c r="QPS31" s="237"/>
      <c r="QPT31" s="237"/>
      <c r="QPU31" s="237"/>
      <c r="QPV31" s="237"/>
      <c r="QPW31" s="237"/>
      <c r="QPX31" s="237"/>
      <c r="QPY31" s="237"/>
      <c r="QPZ31" s="237"/>
      <c r="QQA31" s="237"/>
      <c r="QQB31" s="237"/>
      <c r="QQC31" s="237"/>
      <c r="QQD31" s="237"/>
      <c r="QQE31" s="237"/>
      <c r="QQF31" s="237"/>
      <c r="QQG31" s="237"/>
      <c r="QQH31" s="237"/>
      <c r="QQI31" s="237"/>
      <c r="QQJ31" s="237"/>
      <c r="QQK31" s="237"/>
      <c r="QQL31" s="237"/>
      <c r="QQM31" s="237"/>
      <c r="QQN31" s="237"/>
      <c r="QQO31" s="237"/>
      <c r="QQP31" s="237"/>
      <c r="QQQ31" s="237"/>
      <c r="QQR31" s="237"/>
      <c r="QQS31" s="237"/>
      <c r="QQT31" s="237"/>
      <c r="QQU31" s="237"/>
      <c r="QQV31" s="237"/>
      <c r="QQW31" s="237"/>
      <c r="QQX31" s="237"/>
      <c r="QQY31" s="237"/>
      <c r="QQZ31" s="237"/>
      <c r="QRA31" s="237"/>
      <c r="QRB31" s="237"/>
      <c r="QRC31" s="237"/>
      <c r="QRD31" s="237"/>
      <c r="QRE31" s="237"/>
      <c r="QRF31" s="237"/>
      <c r="QRG31" s="237"/>
      <c r="QRH31" s="237"/>
      <c r="QRI31" s="237"/>
      <c r="QRJ31" s="237"/>
      <c r="QRK31" s="237"/>
      <c r="QRL31" s="237"/>
      <c r="QRM31" s="237"/>
      <c r="QRN31" s="237"/>
      <c r="QRO31" s="237"/>
      <c r="QRP31" s="237"/>
      <c r="QRQ31" s="237"/>
      <c r="QRR31" s="237"/>
      <c r="QRS31" s="237"/>
      <c r="QRT31" s="237"/>
      <c r="QRU31" s="237"/>
      <c r="QRV31" s="237"/>
      <c r="QRW31" s="237"/>
      <c r="QRX31" s="237"/>
      <c r="QRY31" s="237"/>
      <c r="QRZ31" s="237"/>
      <c r="QSA31" s="237"/>
      <c r="QSB31" s="237"/>
      <c r="QSC31" s="237"/>
      <c r="QSD31" s="237"/>
      <c r="QSE31" s="237"/>
      <c r="QSF31" s="237"/>
      <c r="QSG31" s="237"/>
      <c r="QSH31" s="237"/>
      <c r="QSI31" s="237"/>
      <c r="QSJ31" s="237"/>
      <c r="QSK31" s="237"/>
      <c r="QSL31" s="237"/>
      <c r="QSM31" s="237"/>
      <c r="QSN31" s="237"/>
      <c r="QSO31" s="237"/>
      <c r="QSP31" s="237"/>
      <c r="QSQ31" s="237"/>
      <c r="QSR31" s="237"/>
      <c r="QSS31" s="237"/>
      <c r="QST31" s="237"/>
      <c r="QSU31" s="237"/>
      <c r="QSV31" s="237"/>
      <c r="QSW31" s="237"/>
      <c r="QSX31" s="237"/>
      <c r="QSY31" s="237"/>
      <c r="QSZ31" s="237"/>
      <c r="QTA31" s="237"/>
      <c r="QTB31" s="237"/>
      <c r="QTC31" s="237"/>
      <c r="QTD31" s="237"/>
      <c r="QTE31" s="237"/>
      <c r="QTF31" s="237"/>
      <c r="QTG31" s="237"/>
      <c r="QTH31" s="237"/>
      <c r="QTI31" s="237"/>
      <c r="QTJ31" s="237"/>
      <c r="QTK31" s="237"/>
      <c r="QTL31" s="237"/>
      <c r="QTM31" s="237"/>
      <c r="QTN31" s="237"/>
      <c r="QTO31" s="237"/>
      <c r="QTP31" s="237"/>
      <c r="QTQ31" s="237"/>
      <c r="QTR31" s="237"/>
      <c r="QTS31" s="237"/>
      <c r="QTT31" s="237"/>
      <c r="QTU31" s="237"/>
      <c r="QTV31" s="237"/>
      <c r="QTW31" s="237"/>
      <c r="QTX31" s="237"/>
      <c r="QTY31" s="237"/>
      <c r="QTZ31" s="237"/>
      <c r="QUA31" s="237"/>
      <c r="QUB31" s="237"/>
      <c r="QUC31" s="237"/>
      <c r="QUD31" s="237"/>
      <c r="QUE31" s="237"/>
      <c r="QUF31" s="237"/>
      <c r="QUG31" s="237"/>
      <c r="QUH31" s="237"/>
      <c r="QUI31" s="237"/>
      <c r="QUJ31" s="237"/>
      <c r="QUK31" s="237"/>
      <c r="QUL31" s="237"/>
      <c r="QUM31" s="237"/>
      <c r="QUN31" s="237"/>
      <c r="QUO31" s="237"/>
      <c r="QUP31" s="237"/>
      <c r="QUQ31" s="237"/>
      <c r="QUR31" s="237"/>
      <c r="QUS31" s="237"/>
      <c r="QUT31" s="237"/>
      <c r="QUU31" s="237"/>
      <c r="QUV31" s="237"/>
      <c r="QUW31" s="237"/>
      <c r="QUX31" s="237"/>
      <c r="QUY31" s="237"/>
      <c r="QUZ31" s="237"/>
      <c r="QVA31" s="237"/>
      <c r="QVB31" s="237"/>
      <c r="QVC31" s="237"/>
      <c r="QVD31" s="237"/>
      <c r="QVE31" s="237"/>
      <c r="QVF31" s="237"/>
      <c r="QVG31" s="237"/>
      <c r="QVH31" s="237"/>
      <c r="QVI31" s="237"/>
      <c r="QVJ31" s="237"/>
      <c r="QVK31" s="237"/>
      <c r="QVL31" s="237"/>
      <c r="QVM31" s="237"/>
      <c r="QVN31" s="237"/>
      <c r="QVO31" s="237"/>
      <c r="QVP31" s="237"/>
      <c r="QVQ31" s="237"/>
      <c r="QVR31" s="237"/>
      <c r="QVS31" s="237"/>
      <c r="QVT31" s="237"/>
      <c r="QVU31" s="237"/>
      <c r="QVV31" s="237"/>
      <c r="QVW31" s="237"/>
      <c r="QVX31" s="237"/>
      <c r="QVY31" s="237"/>
      <c r="QVZ31" s="237"/>
      <c r="QWA31" s="237"/>
      <c r="QWB31" s="237"/>
      <c r="QWC31" s="237"/>
      <c r="QWD31" s="237"/>
      <c r="QWE31" s="237"/>
      <c r="QWF31" s="237"/>
      <c r="QWG31" s="237"/>
      <c r="QWH31" s="237"/>
      <c r="QWI31" s="237"/>
      <c r="QWJ31" s="237"/>
      <c r="QWK31" s="237"/>
      <c r="QWL31" s="237"/>
      <c r="QWM31" s="237"/>
      <c r="QWN31" s="237"/>
      <c r="QWO31" s="237"/>
      <c r="QWP31" s="237"/>
      <c r="QWQ31" s="237"/>
      <c r="QWR31" s="237"/>
      <c r="QWS31" s="237"/>
      <c r="QWT31" s="237"/>
      <c r="QWU31" s="237"/>
      <c r="QWV31" s="237"/>
      <c r="QWW31" s="237"/>
      <c r="QWX31" s="237"/>
      <c r="QWY31" s="237"/>
      <c r="QWZ31" s="237"/>
      <c r="QXA31" s="237"/>
      <c r="QXB31" s="237"/>
      <c r="QXC31" s="237"/>
      <c r="QXD31" s="237"/>
      <c r="QXE31" s="237"/>
      <c r="QXF31" s="237"/>
      <c r="QXG31" s="237"/>
      <c r="QXH31" s="237"/>
      <c r="QXI31" s="237"/>
      <c r="QXJ31" s="237"/>
      <c r="QXK31" s="237"/>
      <c r="QXL31" s="237"/>
      <c r="QXM31" s="237"/>
      <c r="QXN31" s="237"/>
      <c r="QXO31" s="237"/>
      <c r="QXP31" s="237"/>
      <c r="QXQ31" s="237"/>
      <c r="QXR31" s="237"/>
      <c r="QXS31" s="237"/>
      <c r="QXT31" s="237"/>
      <c r="QXU31" s="237"/>
      <c r="QXV31" s="237"/>
      <c r="QXW31" s="237"/>
      <c r="QXX31" s="237"/>
      <c r="QXY31" s="237"/>
      <c r="QXZ31" s="237"/>
      <c r="QYA31" s="237"/>
      <c r="QYB31" s="237"/>
      <c r="QYC31" s="237"/>
      <c r="QYD31" s="237"/>
      <c r="QYE31" s="237"/>
      <c r="QYF31" s="237"/>
      <c r="QYG31" s="237"/>
      <c r="QYH31" s="237"/>
      <c r="QYI31" s="237"/>
      <c r="QYJ31" s="237"/>
      <c r="QYK31" s="237"/>
      <c r="QYL31" s="237"/>
      <c r="QYM31" s="237"/>
      <c r="QYN31" s="237"/>
      <c r="QYO31" s="237"/>
      <c r="QYP31" s="237"/>
      <c r="QYQ31" s="237"/>
      <c r="QYR31" s="237"/>
      <c r="QYS31" s="237"/>
      <c r="QYT31" s="237"/>
      <c r="QYU31" s="237"/>
      <c r="QYV31" s="237"/>
      <c r="QYW31" s="237"/>
      <c r="QYX31" s="237"/>
      <c r="QYY31" s="237"/>
      <c r="QYZ31" s="237"/>
      <c r="QZA31" s="237"/>
      <c r="QZB31" s="237"/>
      <c r="QZC31" s="237"/>
      <c r="QZD31" s="237"/>
      <c r="QZE31" s="237"/>
      <c r="QZF31" s="237"/>
      <c r="QZG31" s="237"/>
      <c r="QZH31" s="237"/>
      <c r="QZI31" s="237"/>
      <c r="QZJ31" s="237"/>
      <c r="QZK31" s="237"/>
      <c r="QZL31" s="237"/>
      <c r="QZM31" s="237"/>
      <c r="QZN31" s="237"/>
      <c r="QZO31" s="237"/>
      <c r="QZP31" s="237"/>
      <c r="QZQ31" s="237"/>
      <c r="QZR31" s="237"/>
      <c r="QZS31" s="237"/>
      <c r="QZT31" s="237"/>
      <c r="QZU31" s="237"/>
      <c r="QZV31" s="237"/>
      <c r="QZW31" s="237"/>
      <c r="QZX31" s="237"/>
      <c r="QZY31" s="237"/>
      <c r="QZZ31" s="237"/>
      <c r="RAA31" s="237"/>
      <c r="RAB31" s="237"/>
      <c r="RAC31" s="237"/>
      <c r="RAD31" s="237"/>
      <c r="RAE31" s="237"/>
      <c r="RAF31" s="237"/>
      <c r="RAG31" s="237"/>
      <c r="RAH31" s="237"/>
      <c r="RAI31" s="237"/>
      <c r="RAJ31" s="237"/>
      <c r="RAK31" s="237"/>
      <c r="RAL31" s="237"/>
      <c r="RAM31" s="237"/>
      <c r="RAN31" s="237"/>
      <c r="RAO31" s="237"/>
      <c r="RAP31" s="237"/>
      <c r="RAQ31" s="237"/>
      <c r="RAR31" s="237"/>
      <c r="RAS31" s="237"/>
      <c r="RAT31" s="237"/>
      <c r="RAU31" s="237"/>
      <c r="RAV31" s="237"/>
      <c r="RAW31" s="237"/>
      <c r="RAX31" s="237"/>
      <c r="RAY31" s="237"/>
      <c r="RAZ31" s="237"/>
      <c r="RBA31" s="237"/>
      <c r="RBB31" s="237"/>
      <c r="RBC31" s="237"/>
      <c r="RBD31" s="237"/>
      <c r="RBE31" s="237"/>
      <c r="RBF31" s="237"/>
      <c r="RBG31" s="237"/>
      <c r="RBH31" s="237"/>
      <c r="RBI31" s="237"/>
      <c r="RBJ31" s="237"/>
      <c r="RBK31" s="237"/>
      <c r="RBL31" s="237"/>
      <c r="RBM31" s="237"/>
      <c r="RBN31" s="237"/>
      <c r="RBO31" s="237"/>
      <c r="RBP31" s="237"/>
      <c r="RBQ31" s="237"/>
      <c r="RBR31" s="237"/>
      <c r="RBS31" s="237"/>
      <c r="RBT31" s="237"/>
      <c r="RBU31" s="237"/>
      <c r="RBV31" s="237"/>
      <c r="RBW31" s="237"/>
      <c r="RBX31" s="237"/>
      <c r="RBY31" s="237"/>
      <c r="RBZ31" s="237"/>
      <c r="RCA31" s="237"/>
      <c r="RCB31" s="237"/>
      <c r="RCC31" s="237"/>
      <c r="RCD31" s="237"/>
      <c r="RCE31" s="237"/>
      <c r="RCF31" s="237"/>
      <c r="RCG31" s="237"/>
      <c r="RCH31" s="237"/>
      <c r="RCI31" s="237"/>
      <c r="RCJ31" s="237"/>
      <c r="RCK31" s="237"/>
      <c r="RCL31" s="237"/>
      <c r="RCM31" s="237"/>
      <c r="RCN31" s="237"/>
      <c r="RCO31" s="237"/>
      <c r="RCP31" s="237"/>
      <c r="RCQ31" s="237"/>
      <c r="RCR31" s="237"/>
      <c r="RCS31" s="237"/>
      <c r="RCT31" s="237"/>
      <c r="RCU31" s="237"/>
      <c r="RCV31" s="237"/>
      <c r="RCW31" s="237"/>
      <c r="RCX31" s="237"/>
      <c r="RCY31" s="237"/>
      <c r="RCZ31" s="237"/>
      <c r="RDA31" s="237"/>
      <c r="RDB31" s="237"/>
      <c r="RDC31" s="237"/>
      <c r="RDD31" s="237"/>
      <c r="RDE31" s="237"/>
      <c r="RDF31" s="237"/>
      <c r="RDG31" s="237"/>
      <c r="RDH31" s="237"/>
      <c r="RDI31" s="237"/>
      <c r="RDJ31" s="237"/>
      <c r="RDK31" s="237"/>
      <c r="RDL31" s="237"/>
      <c r="RDM31" s="237"/>
      <c r="RDN31" s="237"/>
      <c r="RDO31" s="237"/>
      <c r="RDP31" s="237"/>
      <c r="RDQ31" s="237"/>
      <c r="RDR31" s="237"/>
      <c r="RDS31" s="237"/>
      <c r="RDT31" s="237"/>
      <c r="RDU31" s="237"/>
      <c r="RDV31" s="237"/>
      <c r="RDW31" s="237"/>
      <c r="RDX31" s="237"/>
      <c r="RDY31" s="237"/>
      <c r="RDZ31" s="237"/>
      <c r="REA31" s="237"/>
      <c r="REB31" s="237"/>
      <c r="REC31" s="237"/>
      <c r="RED31" s="237"/>
      <c r="REE31" s="237"/>
      <c r="REF31" s="237"/>
      <c r="REG31" s="237"/>
      <c r="REH31" s="237"/>
      <c r="REI31" s="237"/>
      <c r="REJ31" s="237"/>
      <c r="REK31" s="237"/>
      <c r="REL31" s="237"/>
      <c r="REM31" s="237"/>
      <c r="REN31" s="237"/>
      <c r="REO31" s="237"/>
      <c r="REP31" s="237"/>
      <c r="REQ31" s="237"/>
      <c r="RER31" s="237"/>
      <c r="RES31" s="237"/>
      <c r="RET31" s="237"/>
      <c r="REU31" s="237"/>
      <c r="REV31" s="237"/>
      <c r="REW31" s="237"/>
      <c r="REX31" s="237"/>
      <c r="REY31" s="237"/>
      <c r="REZ31" s="237"/>
      <c r="RFA31" s="237"/>
      <c r="RFB31" s="237"/>
      <c r="RFC31" s="237"/>
      <c r="RFD31" s="237"/>
      <c r="RFE31" s="237"/>
      <c r="RFF31" s="237"/>
      <c r="RFG31" s="237"/>
      <c r="RFH31" s="237"/>
      <c r="RFI31" s="237"/>
      <c r="RFJ31" s="237"/>
      <c r="RFK31" s="237"/>
      <c r="RFL31" s="237"/>
      <c r="RFM31" s="237"/>
      <c r="RFN31" s="237"/>
      <c r="RFO31" s="237"/>
      <c r="RFP31" s="237"/>
      <c r="RFQ31" s="237"/>
      <c r="RFR31" s="237"/>
      <c r="RFS31" s="237"/>
      <c r="RFT31" s="237"/>
      <c r="RFU31" s="237"/>
      <c r="RFV31" s="237"/>
      <c r="RFW31" s="237"/>
      <c r="RFX31" s="237"/>
      <c r="RFY31" s="237"/>
      <c r="RFZ31" s="237"/>
      <c r="RGA31" s="237"/>
      <c r="RGB31" s="237"/>
      <c r="RGC31" s="237"/>
      <c r="RGD31" s="237"/>
      <c r="RGE31" s="237"/>
      <c r="RGF31" s="237"/>
      <c r="RGG31" s="237"/>
      <c r="RGH31" s="237"/>
      <c r="RGI31" s="237"/>
      <c r="RGJ31" s="237"/>
      <c r="RGK31" s="237"/>
      <c r="RGL31" s="237"/>
      <c r="RGM31" s="237"/>
      <c r="RGN31" s="237"/>
      <c r="RGO31" s="237"/>
      <c r="RGP31" s="237"/>
      <c r="RGQ31" s="237"/>
      <c r="RGR31" s="237"/>
      <c r="RGS31" s="237"/>
      <c r="RGT31" s="237"/>
      <c r="RGU31" s="237"/>
      <c r="RGV31" s="237"/>
      <c r="RGW31" s="237"/>
      <c r="RGX31" s="237"/>
      <c r="RGY31" s="237"/>
      <c r="RGZ31" s="237"/>
      <c r="RHA31" s="237"/>
      <c r="RHB31" s="237"/>
      <c r="RHC31" s="237"/>
      <c r="RHD31" s="237"/>
      <c r="RHE31" s="237"/>
      <c r="RHF31" s="237"/>
      <c r="RHG31" s="237"/>
      <c r="RHH31" s="237"/>
      <c r="RHI31" s="237"/>
      <c r="RHJ31" s="237"/>
      <c r="RHK31" s="237"/>
      <c r="RHL31" s="237"/>
      <c r="RHM31" s="237"/>
      <c r="RHN31" s="237"/>
      <c r="RHO31" s="237"/>
      <c r="RHP31" s="237"/>
      <c r="RHQ31" s="237"/>
      <c r="RHR31" s="237"/>
      <c r="RHS31" s="237"/>
      <c r="RHT31" s="237"/>
      <c r="RHU31" s="237"/>
      <c r="RHV31" s="237"/>
      <c r="RHW31" s="237"/>
      <c r="RHX31" s="237"/>
      <c r="RHY31" s="237"/>
      <c r="RHZ31" s="237"/>
      <c r="RIA31" s="237"/>
      <c r="RIB31" s="237"/>
      <c r="RIC31" s="237"/>
      <c r="RID31" s="237"/>
      <c r="RIE31" s="237"/>
      <c r="RIF31" s="237"/>
      <c r="RIG31" s="237"/>
      <c r="RIH31" s="237"/>
      <c r="RII31" s="237"/>
      <c r="RIJ31" s="237"/>
      <c r="RIK31" s="237"/>
      <c r="RIL31" s="237"/>
      <c r="RIM31" s="237"/>
      <c r="RIN31" s="237"/>
      <c r="RIO31" s="237"/>
      <c r="RIP31" s="237"/>
      <c r="RIQ31" s="237"/>
      <c r="RIR31" s="237"/>
      <c r="RIS31" s="237"/>
      <c r="RIT31" s="237"/>
      <c r="RIU31" s="237"/>
      <c r="RIV31" s="237"/>
      <c r="RIW31" s="237"/>
      <c r="RIX31" s="237"/>
      <c r="RIY31" s="237"/>
      <c r="RIZ31" s="237"/>
      <c r="RJA31" s="237"/>
      <c r="RJB31" s="237"/>
      <c r="RJC31" s="237"/>
      <c r="RJD31" s="237"/>
      <c r="RJE31" s="237"/>
      <c r="RJF31" s="237"/>
      <c r="RJG31" s="237"/>
      <c r="RJH31" s="237"/>
      <c r="RJI31" s="237"/>
      <c r="RJJ31" s="237"/>
      <c r="RJK31" s="237"/>
      <c r="RJL31" s="237"/>
      <c r="RJM31" s="237"/>
      <c r="RJN31" s="237"/>
      <c r="RJO31" s="237"/>
      <c r="RJP31" s="237"/>
      <c r="RJQ31" s="237"/>
      <c r="RJR31" s="237"/>
      <c r="RJS31" s="237"/>
      <c r="RJT31" s="237"/>
      <c r="RJU31" s="237"/>
      <c r="RJV31" s="237"/>
      <c r="RJW31" s="237"/>
      <c r="RJX31" s="237"/>
      <c r="RJY31" s="237"/>
      <c r="RJZ31" s="237"/>
      <c r="RKA31" s="237"/>
      <c r="RKB31" s="237"/>
      <c r="RKC31" s="237"/>
      <c r="RKD31" s="237"/>
      <c r="RKE31" s="237"/>
      <c r="RKF31" s="237"/>
      <c r="RKG31" s="237"/>
      <c r="RKH31" s="237"/>
      <c r="RKI31" s="237"/>
      <c r="RKJ31" s="237"/>
      <c r="RKK31" s="237"/>
      <c r="RKL31" s="237"/>
      <c r="RKM31" s="237"/>
      <c r="RKN31" s="237"/>
      <c r="RKO31" s="237"/>
      <c r="RKP31" s="237"/>
      <c r="RKQ31" s="237"/>
      <c r="RKR31" s="237"/>
      <c r="RKS31" s="237"/>
      <c r="RKT31" s="237"/>
      <c r="RKU31" s="237"/>
      <c r="RKV31" s="237"/>
      <c r="RKW31" s="237"/>
      <c r="RKX31" s="237"/>
      <c r="RKY31" s="237"/>
      <c r="RKZ31" s="237"/>
      <c r="RLA31" s="237"/>
      <c r="RLB31" s="237"/>
      <c r="RLC31" s="237"/>
      <c r="RLD31" s="237"/>
      <c r="RLE31" s="237"/>
      <c r="RLF31" s="237"/>
      <c r="RLG31" s="237"/>
      <c r="RLH31" s="237"/>
      <c r="RLI31" s="237"/>
      <c r="RLJ31" s="237"/>
      <c r="RLK31" s="237"/>
      <c r="RLL31" s="237"/>
      <c r="RLM31" s="237"/>
      <c r="RLN31" s="237"/>
      <c r="RLO31" s="237"/>
      <c r="RLP31" s="237"/>
      <c r="RLQ31" s="237"/>
      <c r="RLR31" s="237"/>
      <c r="RLS31" s="237"/>
      <c r="RLT31" s="237"/>
      <c r="RLU31" s="237"/>
      <c r="RLV31" s="237"/>
      <c r="RLW31" s="237"/>
      <c r="RLX31" s="237"/>
      <c r="RLY31" s="237"/>
      <c r="RLZ31" s="237"/>
      <c r="RMA31" s="237"/>
      <c r="RMB31" s="237"/>
      <c r="RMC31" s="237"/>
      <c r="RMD31" s="237"/>
      <c r="RME31" s="237"/>
      <c r="RMF31" s="237"/>
      <c r="RMG31" s="237"/>
      <c r="RMH31" s="237"/>
      <c r="RMI31" s="237"/>
      <c r="RMJ31" s="237"/>
      <c r="RMK31" s="237"/>
      <c r="RML31" s="237"/>
      <c r="RMM31" s="237"/>
      <c r="RMN31" s="237"/>
      <c r="RMO31" s="237"/>
      <c r="RMP31" s="237"/>
      <c r="RMQ31" s="237"/>
      <c r="RMR31" s="237"/>
      <c r="RMS31" s="237"/>
      <c r="RMT31" s="237"/>
      <c r="RMU31" s="237"/>
      <c r="RMV31" s="237"/>
      <c r="RMW31" s="237"/>
      <c r="RMX31" s="237"/>
      <c r="RMY31" s="237"/>
      <c r="RMZ31" s="237"/>
      <c r="RNA31" s="237"/>
      <c r="RNB31" s="237"/>
      <c r="RNC31" s="237"/>
      <c r="RND31" s="237"/>
      <c r="RNE31" s="237"/>
      <c r="RNF31" s="237"/>
      <c r="RNG31" s="237"/>
      <c r="RNH31" s="237"/>
      <c r="RNI31" s="237"/>
      <c r="RNJ31" s="237"/>
      <c r="RNK31" s="237"/>
      <c r="RNL31" s="237"/>
      <c r="RNM31" s="237"/>
      <c r="RNN31" s="237"/>
      <c r="RNO31" s="237"/>
      <c r="RNP31" s="237"/>
      <c r="RNQ31" s="237"/>
      <c r="RNR31" s="237"/>
      <c r="RNS31" s="237"/>
      <c r="RNT31" s="237"/>
      <c r="RNU31" s="237"/>
      <c r="RNV31" s="237"/>
      <c r="RNW31" s="237"/>
      <c r="RNX31" s="237"/>
      <c r="RNY31" s="237"/>
      <c r="RNZ31" s="237"/>
      <c r="ROA31" s="237"/>
      <c r="ROB31" s="237"/>
      <c r="ROC31" s="237"/>
      <c r="ROD31" s="237"/>
      <c r="ROE31" s="237"/>
      <c r="ROF31" s="237"/>
      <c r="ROG31" s="237"/>
      <c r="ROH31" s="237"/>
      <c r="ROI31" s="237"/>
      <c r="ROJ31" s="237"/>
      <c r="ROK31" s="237"/>
      <c r="ROL31" s="237"/>
      <c r="ROM31" s="237"/>
      <c r="RON31" s="237"/>
      <c r="ROO31" s="237"/>
      <c r="ROP31" s="237"/>
      <c r="ROQ31" s="237"/>
      <c r="ROR31" s="237"/>
      <c r="ROS31" s="237"/>
      <c r="ROT31" s="237"/>
      <c r="ROU31" s="237"/>
      <c r="ROV31" s="237"/>
      <c r="ROW31" s="237"/>
      <c r="ROX31" s="237"/>
      <c r="ROY31" s="237"/>
      <c r="ROZ31" s="237"/>
      <c r="RPA31" s="237"/>
      <c r="RPB31" s="237"/>
      <c r="RPC31" s="237"/>
      <c r="RPD31" s="237"/>
      <c r="RPE31" s="237"/>
      <c r="RPF31" s="237"/>
      <c r="RPG31" s="237"/>
      <c r="RPH31" s="237"/>
      <c r="RPI31" s="237"/>
      <c r="RPJ31" s="237"/>
      <c r="RPK31" s="237"/>
      <c r="RPL31" s="237"/>
      <c r="RPM31" s="237"/>
      <c r="RPN31" s="237"/>
      <c r="RPO31" s="237"/>
      <c r="RPP31" s="237"/>
      <c r="RPQ31" s="237"/>
      <c r="RPR31" s="237"/>
      <c r="RPS31" s="237"/>
      <c r="RPT31" s="237"/>
      <c r="RPU31" s="237"/>
      <c r="RPV31" s="237"/>
      <c r="RPW31" s="237"/>
      <c r="RPX31" s="237"/>
      <c r="RPY31" s="237"/>
      <c r="RPZ31" s="237"/>
      <c r="RQA31" s="237"/>
      <c r="RQB31" s="237"/>
      <c r="RQC31" s="237"/>
      <c r="RQD31" s="237"/>
      <c r="RQE31" s="237"/>
      <c r="RQF31" s="237"/>
      <c r="RQG31" s="237"/>
      <c r="RQH31" s="237"/>
      <c r="RQI31" s="237"/>
      <c r="RQJ31" s="237"/>
      <c r="RQK31" s="237"/>
      <c r="RQL31" s="237"/>
      <c r="RQM31" s="237"/>
      <c r="RQN31" s="237"/>
      <c r="RQO31" s="237"/>
      <c r="RQP31" s="237"/>
      <c r="RQQ31" s="237"/>
      <c r="RQR31" s="237"/>
      <c r="RQS31" s="237"/>
      <c r="RQT31" s="237"/>
      <c r="RQU31" s="237"/>
      <c r="RQV31" s="237"/>
      <c r="RQW31" s="237"/>
      <c r="RQX31" s="237"/>
      <c r="RQY31" s="237"/>
      <c r="RQZ31" s="237"/>
      <c r="RRA31" s="237"/>
      <c r="RRB31" s="237"/>
      <c r="RRC31" s="237"/>
      <c r="RRD31" s="237"/>
      <c r="RRE31" s="237"/>
      <c r="RRF31" s="237"/>
      <c r="RRG31" s="237"/>
      <c r="RRH31" s="237"/>
      <c r="RRI31" s="237"/>
      <c r="RRJ31" s="237"/>
      <c r="RRK31" s="237"/>
      <c r="RRL31" s="237"/>
      <c r="RRM31" s="237"/>
      <c r="RRN31" s="237"/>
      <c r="RRO31" s="237"/>
      <c r="RRP31" s="237"/>
      <c r="RRQ31" s="237"/>
      <c r="RRR31" s="237"/>
      <c r="RRS31" s="237"/>
      <c r="RRT31" s="237"/>
      <c r="RRU31" s="237"/>
      <c r="RRV31" s="237"/>
      <c r="RRW31" s="237"/>
      <c r="RRX31" s="237"/>
      <c r="RRY31" s="237"/>
      <c r="RRZ31" s="237"/>
      <c r="RSA31" s="237"/>
      <c r="RSB31" s="237"/>
      <c r="RSC31" s="237"/>
      <c r="RSD31" s="237"/>
      <c r="RSE31" s="237"/>
      <c r="RSF31" s="237"/>
      <c r="RSG31" s="237"/>
      <c r="RSH31" s="237"/>
      <c r="RSI31" s="237"/>
      <c r="RSJ31" s="237"/>
      <c r="RSK31" s="237"/>
      <c r="RSL31" s="237"/>
      <c r="RSM31" s="237"/>
      <c r="RSN31" s="237"/>
      <c r="RSO31" s="237"/>
      <c r="RSP31" s="237"/>
      <c r="RSQ31" s="237"/>
      <c r="RSR31" s="237"/>
      <c r="RSS31" s="237"/>
      <c r="RST31" s="237"/>
      <c r="RSU31" s="237"/>
      <c r="RSV31" s="237"/>
      <c r="RSW31" s="237"/>
      <c r="RSX31" s="237"/>
      <c r="RSY31" s="237"/>
      <c r="RSZ31" s="237"/>
      <c r="RTA31" s="237"/>
      <c r="RTB31" s="237"/>
      <c r="RTC31" s="237"/>
      <c r="RTD31" s="237"/>
      <c r="RTE31" s="237"/>
      <c r="RTF31" s="237"/>
      <c r="RTG31" s="237"/>
      <c r="RTH31" s="237"/>
      <c r="RTI31" s="237"/>
      <c r="RTJ31" s="237"/>
      <c r="RTK31" s="237"/>
      <c r="RTL31" s="237"/>
      <c r="RTM31" s="237"/>
      <c r="RTN31" s="237"/>
      <c r="RTO31" s="237"/>
      <c r="RTP31" s="237"/>
      <c r="RTQ31" s="237"/>
      <c r="RTR31" s="237"/>
      <c r="RTS31" s="237"/>
      <c r="RTT31" s="237"/>
      <c r="RTU31" s="237"/>
      <c r="RTV31" s="237"/>
      <c r="RTW31" s="237"/>
      <c r="RTX31" s="237"/>
      <c r="RTY31" s="237"/>
      <c r="RTZ31" s="237"/>
      <c r="RUA31" s="237"/>
      <c r="RUB31" s="237"/>
      <c r="RUC31" s="237"/>
      <c r="RUD31" s="237"/>
      <c r="RUE31" s="237"/>
      <c r="RUF31" s="237"/>
      <c r="RUG31" s="237"/>
      <c r="RUH31" s="237"/>
      <c r="RUI31" s="237"/>
      <c r="RUJ31" s="237"/>
      <c r="RUK31" s="237"/>
      <c r="RUL31" s="237"/>
      <c r="RUM31" s="237"/>
      <c r="RUN31" s="237"/>
      <c r="RUO31" s="237"/>
      <c r="RUP31" s="237"/>
      <c r="RUQ31" s="237"/>
      <c r="RUR31" s="237"/>
      <c r="RUS31" s="237"/>
      <c r="RUT31" s="237"/>
      <c r="RUU31" s="237"/>
      <c r="RUV31" s="237"/>
      <c r="RUW31" s="237"/>
      <c r="RUX31" s="237"/>
      <c r="RUY31" s="237"/>
      <c r="RUZ31" s="237"/>
      <c r="RVA31" s="237"/>
      <c r="RVB31" s="237"/>
      <c r="RVC31" s="237"/>
      <c r="RVD31" s="237"/>
      <c r="RVE31" s="237"/>
      <c r="RVF31" s="237"/>
      <c r="RVG31" s="237"/>
      <c r="RVH31" s="237"/>
      <c r="RVI31" s="237"/>
      <c r="RVJ31" s="237"/>
      <c r="RVK31" s="237"/>
      <c r="RVL31" s="237"/>
      <c r="RVM31" s="237"/>
      <c r="RVN31" s="237"/>
      <c r="RVO31" s="237"/>
      <c r="RVP31" s="237"/>
      <c r="RVQ31" s="237"/>
      <c r="RVR31" s="237"/>
      <c r="RVS31" s="237"/>
      <c r="RVT31" s="237"/>
      <c r="RVU31" s="237"/>
      <c r="RVV31" s="237"/>
      <c r="RVW31" s="237"/>
      <c r="RVX31" s="237"/>
      <c r="RVY31" s="237"/>
      <c r="RVZ31" s="237"/>
      <c r="RWA31" s="237"/>
      <c r="RWB31" s="237"/>
      <c r="RWC31" s="237"/>
      <c r="RWD31" s="237"/>
      <c r="RWE31" s="237"/>
      <c r="RWF31" s="237"/>
      <c r="RWG31" s="237"/>
      <c r="RWH31" s="237"/>
      <c r="RWI31" s="237"/>
      <c r="RWJ31" s="237"/>
      <c r="RWK31" s="237"/>
      <c r="RWL31" s="237"/>
      <c r="RWM31" s="237"/>
      <c r="RWN31" s="237"/>
      <c r="RWO31" s="237"/>
      <c r="RWP31" s="237"/>
      <c r="RWQ31" s="237"/>
      <c r="RWR31" s="237"/>
      <c r="RWS31" s="237"/>
      <c r="RWT31" s="237"/>
      <c r="RWU31" s="237"/>
      <c r="RWV31" s="237"/>
      <c r="RWW31" s="237"/>
      <c r="RWX31" s="237"/>
      <c r="RWY31" s="237"/>
      <c r="RWZ31" s="237"/>
      <c r="RXA31" s="237"/>
      <c r="RXB31" s="237"/>
      <c r="RXC31" s="237"/>
      <c r="RXD31" s="237"/>
      <c r="RXE31" s="237"/>
      <c r="RXF31" s="237"/>
      <c r="RXG31" s="237"/>
      <c r="RXH31" s="237"/>
      <c r="RXI31" s="237"/>
      <c r="RXJ31" s="237"/>
      <c r="RXK31" s="237"/>
      <c r="RXL31" s="237"/>
      <c r="RXM31" s="237"/>
      <c r="RXN31" s="237"/>
      <c r="RXO31" s="237"/>
      <c r="RXP31" s="237"/>
      <c r="RXQ31" s="237"/>
      <c r="RXR31" s="237"/>
      <c r="RXS31" s="237"/>
      <c r="RXT31" s="237"/>
      <c r="RXU31" s="237"/>
      <c r="RXV31" s="237"/>
      <c r="RXW31" s="237"/>
      <c r="RXX31" s="237"/>
      <c r="RXY31" s="237"/>
      <c r="RXZ31" s="237"/>
      <c r="RYA31" s="237"/>
      <c r="RYB31" s="237"/>
      <c r="RYC31" s="237"/>
      <c r="RYD31" s="237"/>
      <c r="RYE31" s="237"/>
      <c r="RYF31" s="237"/>
      <c r="RYG31" s="237"/>
      <c r="RYH31" s="237"/>
      <c r="RYI31" s="237"/>
      <c r="RYJ31" s="237"/>
      <c r="RYK31" s="237"/>
      <c r="RYL31" s="237"/>
      <c r="RYM31" s="237"/>
      <c r="RYN31" s="237"/>
      <c r="RYO31" s="237"/>
      <c r="RYP31" s="237"/>
      <c r="RYQ31" s="237"/>
      <c r="RYR31" s="237"/>
      <c r="RYS31" s="237"/>
      <c r="RYT31" s="237"/>
      <c r="RYU31" s="237"/>
      <c r="RYV31" s="237"/>
      <c r="RYW31" s="237"/>
      <c r="RYX31" s="237"/>
      <c r="RYY31" s="237"/>
      <c r="RYZ31" s="237"/>
      <c r="RZA31" s="237"/>
      <c r="RZB31" s="237"/>
      <c r="RZC31" s="237"/>
      <c r="RZD31" s="237"/>
      <c r="RZE31" s="237"/>
      <c r="RZF31" s="237"/>
      <c r="RZG31" s="237"/>
      <c r="RZH31" s="237"/>
      <c r="RZI31" s="237"/>
      <c r="RZJ31" s="237"/>
      <c r="RZK31" s="237"/>
      <c r="RZL31" s="237"/>
      <c r="RZM31" s="237"/>
      <c r="RZN31" s="237"/>
      <c r="RZO31" s="237"/>
      <c r="RZP31" s="237"/>
      <c r="RZQ31" s="237"/>
      <c r="RZR31" s="237"/>
      <c r="RZS31" s="237"/>
      <c r="RZT31" s="237"/>
      <c r="RZU31" s="237"/>
      <c r="RZV31" s="237"/>
      <c r="RZW31" s="237"/>
      <c r="RZX31" s="237"/>
      <c r="RZY31" s="237"/>
      <c r="RZZ31" s="237"/>
      <c r="SAA31" s="237"/>
      <c r="SAB31" s="237"/>
      <c r="SAC31" s="237"/>
      <c r="SAD31" s="237"/>
      <c r="SAE31" s="237"/>
      <c r="SAF31" s="237"/>
      <c r="SAG31" s="237"/>
      <c r="SAH31" s="237"/>
      <c r="SAI31" s="237"/>
      <c r="SAJ31" s="237"/>
      <c r="SAK31" s="237"/>
      <c r="SAL31" s="237"/>
      <c r="SAM31" s="237"/>
      <c r="SAN31" s="237"/>
      <c r="SAO31" s="237"/>
      <c r="SAP31" s="237"/>
      <c r="SAQ31" s="237"/>
      <c r="SAR31" s="237"/>
      <c r="SAS31" s="237"/>
      <c r="SAT31" s="237"/>
      <c r="SAU31" s="237"/>
      <c r="SAV31" s="237"/>
      <c r="SAW31" s="237"/>
      <c r="SAX31" s="237"/>
      <c r="SAY31" s="237"/>
      <c r="SAZ31" s="237"/>
      <c r="SBA31" s="237"/>
      <c r="SBB31" s="237"/>
      <c r="SBC31" s="237"/>
      <c r="SBD31" s="237"/>
      <c r="SBE31" s="237"/>
      <c r="SBF31" s="237"/>
      <c r="SBG31" s="237"/>
      <c r="SBH31" s="237"/>
      <c r="SBI31" s="237"/>
      <c r="SBJ31" s="237"/>
      <c r="SBK31" s="237"/>
      <c r="SBL31" s="237"/>
      <c r="SBM31" s="237"/>
      <c r="SBN31" s="237"/>
      <c r="SBO31" s="237"/>
      <c r="SBP31" s="237"/>
      <c r="SBQ31" s="237"/>
      <c r="SBR31" s="237"/>
      <c r="SBS31" s="237"/>
      <c r="SBT31" s="237"/>
      <c r="SBU31" s="237"/>
      <c r="SBV31" s="237"/>
      <c r="SBW31" s="237"/>
      <c r="SBX31" s="237"/>
      <c r="SBY31" s="237"/>
      <c r="SBZ31" s="237"/>
      <c r="SCA31" s="237"/>
      <c r="SCB31" s="237"/>
      <c r="SCC31" s="237"/>
      <c r="SCD31" s="237"/>
      <c r="SCE31" s="237"/>
      <c r="SCF31" s="237"/>
      <c r="SCG31" s="237"/>
      <c r="SCH31" s="237"/>
      <c r="SCI31" s="237"/>
      <c r="SCJ31" s="237"/>
      <c r="SCK31" s="237"/>
      <c r="SCL31" s="237"/>
      <c r="SCM31" s="237"/>
      <c r="SCN31" s="237"/>
      <c r="SCO31" s="237"/>
      <c r="SCP31" s="237"/>
      <c r="SCQ31" s="237"/>
      <c r="SCR31" s="237"/>
      <c r="SCS31" s="237"/>
      <c r="SCT31" s="237"/>
      <c r="SCU31" s="237"/>
      <c r="SCV31" s="237"/>
      <c r="SCW31" s="237"/>
      <c r="SCX31" s="237"/>
      <c r="SCY31" s="237"/>
      <c r="SCZ31" s="237"/>
      <c r="SDA31" s="237"/>
      <c r="SDB31" s="237"/>
      <c r="SDC31" s="237"/>
      <c r="SDD31" s="237"/>
      <c r="SDE31" s="237"/>
      <c r="SDF31" s="237"/>
      <c r="SDG31" s="237"/>
      <c r="SDH31" s="237"/>
      <c r="SDI31" s="237"/>
      <c r="SDJ31" s="237"/>
      <c r="SDK31" s="237"/>
      <c r="SDL31" s="237"/>
      <c r="SDM31" s="237"/>
      <c r="SDN31" s="237"/>
      <c r="SDO31" s="237"/>
      <c r="SDP31" s="237"/>
      <c r="SDQ31" s="237"/>
      <c r="SDR31" s="237"/>
      <c r="SDS31" s="237"/>
      <c r="SDT31" s="237"/>
      <c r="SDU31" s="237"/>
      <c r="SDV31" s="237"/>
      <c r="SDW31" s="237"/>
      <c r="SDX31" s="237"/>
      <c r="SDY31" s="237"/>
      <c r="SDZ31" s="237"/>
      <c r="SEA31" s="237"/>
      <c r="SEB31" s="237"/>
      <c r="SEC31" s="237"/>
      <c r="SED31" s="237"/>
      <c r="SEE31" s="237"/>
      <c r="SEF31" s="237"/>
      <c r="SEG31" s="237"/>
      <c r="SEH31" s="237"/>
      <c r="SEI31" s="237"/>
      <c r="SEJ31" s="237"/>
      <c r="SEK31" s="237"/>
      <c r="SEL31" s="237"/>
      <c r="SEM31" s="237"/>
      <c r="SEN31" s="237"/>
      <c r="SEO31" s="237"/>
      <c r="SEP31" s="237"/>
      <c r="SEQ31" s="237"/>
      <c r="SER31" s="237"/>
      <c r="SES31" s="237"/>
      <c r="SET31" s="237"/>
      <c r="SEU31" s="237"/>
      <c r="SEV31" s="237"/>
      <c r="SEW31" s="237"/>
      <c r="SEX31" s="237"/>
      <c r="SEY31" s="237"/>
      <c r="SEZ31" s="237"/>
      <c r="SFA31" s="237"/>
      <c r="SFB31" s="237"/>
      <c r="SFC31" s="237"/>
      <c r="SFD31" s="237"/>
      <c r="SFE31" s="237"/>
      <c r="SFF31" s="237"/>
      <c r="SFG31" s="237"/>
      <c r="SFH31" s="237"/>
      <c r="SFI31" s="237"/>
      <c r="SFJ31" s="237"/>
      <c r="SFK31" s="237"/>
      <c r="SFL31" s="237"/>
      <c r="SFM31" s="237"/>
      <c r="SFN31" s="237"/>
      <c r="SFO31" s="237"/>
      <c r="SFP31" s="237"/>
      <c r="SFQ31" s="237"/>
      <c r="SFR31" s="237"/>
      <c r="SFS31" s="237"/>
      <c r="SFT31" s="237"/>
      <c r="SFU31" s="237"/>
      <c r="SFV31" s="237"/>
      <c r="SFW31" s="237"/>
      <c r="SFX31" s="237"/>
      <c r="SFY31" s="237"/>
      <c r="SFZ31" s="237"/>
      <c r="SGA31" s="237"/>
      <c r="SGB31" s="237"/>
      <c r="SGC31" s="237"/>
      <c r="SGD31" s="237"/>
      <c r="SGE31" s="237"/>
      <c r="SGF31" s="237"/>
      <c r="SGG31" s="237"/>
      <c r="SGH31" s="237"/>
      <c r="SGI31" s="237"/>
      <c r="SGJ31" s="237"/>
      <c r="SGK31" s="237"/>
      <c r="SGL31" s="237"/>
      <c r="SGM31" s="237"/>
      <c r="SGN31" s="237"/>
      <c r="SGO31" s="237"/>
      <c r="SGP31" s="237"/>
      <c r="SGQ31" s="237"/>
      <c r="SGR31" s="237"/>
      <c r="SGS31" s="237"/>
      <c r="SGT31" s="237"/>
      <c r="SGU31" s="237"/>
      <c r="SGV31" s="237"/>
      <c r="SGW31" s="237"/>
      <c r="SGX31" s="237"/>
      <c r="SGY31" s="237"/>
      <c r="SGZ31" s="237"/>
      <c r="SHA31" s="237"/>
      <c r="SHB31" s="237"/>
      <c r="SHC31" s="237"/>
      <c r="SHD31" s="237"/>
      <c r="SHE31" s="237"/>
      <c r="SHF31" s="237"/>
      <c r="SHG31" s="237"/>
      <c r="SHH31" s="237"/>
      <c r="SHI31" s="237"/>
      <c r="SHJ31" s="237"/>
      <c r="SHK31" s="237"/>
      <c r="SHL31" s="237"/>
      <c r="SHM31" s="237"/>
      <c r="SHN31" s="237"/>
      <c r="SHO31" s="237"/>
      <c r="SHP31" s="237"/>
      <c r="SHQ31" s="237"/>
      <c r="SHR31" s="237"/>
      <c r="SHS31" s="237"/>
      <c r="SHT31" s="237"/>
      <c r="SHU31" s="237"/>
      <c r="SHV31" s="237"/>
      <c r="SHW31" s="237"/>
      <c r="SHX31" s="237"/>
      <c r="SHY31" s="237"/>
      <c r="SHZ31" s="237"/>
      <c r="SIA31" s="237"/>
      <c r="SIB31" s="237"/>
      <c r="SIC31" s="237"/>
      <c r="SID31" s="237"/>
      <c r="SIE31" s="237"/>
      <c r="SIF31" s="237"/>
      <c r="SIG31" s="237"/>
      <c r="SIH31" s="237"/>
      <c r="SII31" s="237"/>
      <c r="SIJ31" s="237"/>
      <c r="SIK31" s="237"/>
      <c r="SIL31" s="237"/>
      <c r="SIM31" s="237"/>
      <c r="SIN31" s="237"/>
      <c r="SIO31" s="237"/>
      <c r="SIP31" s="237"/>
      <c r="SIQ31" s="237"/>
      <c r="SIR31" s="237"/>
      <c r="SIS31" s="237"/>
      <c r="SIT31" s="237"/>
      <c r="SIU31" s="237"/>
      <c r="SIV31" s="237"/>
      <c r="SIW31" s="237"/>
      <c r="SIX31" s="237"/>
      <c r="SIY31" s="237"/>
      <c r="SIZ31" s="237"/>
      <c r="SJA31" s="237"/>
      <c r="SJB31" s="237"/>
      <c r="SJC31" s="237"/>
      <c r="SJD31" s="237"/>
      <c r="SJE31" s="237"/>
      <c r="SJF31" s="237"/>
      <c r="SJG31" s="237"/>
      <c r="SJH31" s="237"/>
      <c r="SJI31" s="237"/>
      <c r="SJJ31" s="237"/>
      <c r="SJK31" s="237"/>
      <c r="SJL31" s="237"/>
      <c r="SJM31" s="237"/>
      <c r="SJN31" s="237"/>
      <c r="SJO31" s="237"/>
      <c r="SJP31" s="237"/>
      <c r="SJQ31" s="237"/>
      <c r="SJR31" s="237"/>
      <c r="SJS31" s="237"/>
      <c r="SJT31" s="237"/>
      <c r="SJU31" s="237"/>
      <c r="SJV31" s="237"/>
      <c r="SJW31" s="237"/>
      <c r="SJX31" s="237"/>
      <c r="SJY31" s="237"/>
      <c r="SJZ31" s="237"/>
      <c r="SKA31" s="237"/>
      <c r="SKB31" s="237"/>
      <c r="SKC31" s="237"/>
      <c r="SKD31" s="237"/>
      <c r="SKE31" s="237"/>
      <c r="SKF31" s="237"/>
      <c r="SKG31" s="237"/>
      <c r="SKH31" s="237"/>
      <c r="SKI31" s="237"/>
      <c r="SKJ31" s="237"/>
      <c r="SKK31" s="237"/>
      <c r="SKL31" s="237"/>
      <c r="SKM31" s="237"/>
      <c r="SKN31" s="237"/>
      <c r="SKO31" s="237"/>
      <c r="SKP31" s="237"/>
      <c r="SKQ31" s="237"/>
      <c r="SKR31" s="237"/>
      <c r="SKS31" s="237"/>
      <c r="SKT31" s="237"/>
      <c r="SKU31" s="237"/>
      <c r="SKV31" s="237"/>
      <c r="SKW31" s="237"/>
      <c r="SKX31" s="237"/>
      <c r="SKY31" s="237"/>
      <c r="SKZ31" s="237"/>
      <c r="SLA31" s="237"/>
      <c r="SLB31" s="237"/>
      <c r="SLC31" s="237"/>
      <c r="SLD31" s="237"/>
      <c r="SLE31" s="237"/>
      <c r="SLF31" s="237"/>
      <c r="SLG31" s="237"/>
      <c r="SLH31" s="237"/>
      <c r="SLI31" s="237"/>
      <c r="SLJ31" s="237"/>
      <c r="SLK31" s="237"/>
      <c r="SLL31" s="237"/>
      <c r="SLM31" s="237"/>
      <c r="SLN31" s="237"/>
      <c r="SLO31" s="237"/>
      <c r="SLP31" s="237"/>
      <c r="SLQ31" s="237"/>
      <c r="SLR31" s="237"/>
      <c r="SLS31" s="237"/>
      <c r="SLT31" s="237"/>
      <c r="SLU31" s="237"/>
      <c r="SLV31" s="237"/>
      <c r="SLW31" s="237"/>
      <c r="SLX31" s="237"/>
      <c r="SLY31" s="237"/>
      <c r="SLZ31" s="237"/>
      <c r="SMA31" s="237"/>
      <c r="SMB31" s="237"/>
      <c r="SMC31" s="237"/>
      <c r="SMD31" s="237"/>
      <c r="SME31" s="237"/>
      <c r="SMF31" s="237"/>
      <c r="SMG31" s="237"/>
      <c r="SMH31" s="237"/>
      <c r="SMI31" s="237"/>
      <c r="SMJ31" s="237"/>
      <c r="SMK31" s="237"/>
      <c r="SML31" s="237"/>
      <c r="SMM31" s="237"/>
      <c r="SMN31" s="237"/>
      <c r="SMO31" s="237"/>
      <c r="SMP31" s="237"/>
      <c r="SMQ31" s="237"/>
      <c r="SMR31" s="237"/>
      <c r="SMS31" s="237"/>
      <c r="SMT31" s="237"/>
      <c r="SMU31" s="237"/>
      <c r="SMV31" s="237"/>
      <c r="SMW31" s="237"/>
      <c r="SMX31" s="237"/>
      <c r="SMY31" s="237"/>
      <c r="SMZ31" s="237"/>
      <c r="SNA31" s="237"/>
      <c r="SNB31" s="237"/>
      <c r="SNC31" s="237"/>
      <c r="SND31" s="237"/>
      <c r="SNE31" s="237"/>
      <c r="SNF31" s="237"/>
      <c r="SNG31" s="237"/>
      <c r="SNH31" s="237"/>
      <c r="SNI31" s="237"/>
      <c r="SNJ31" s="237"/>
      <c r="SNK31" s="237"/>
      <c r="SNL31" s="237"/>
      <c r="SNM31" s="237"/>
      <c r="SNN31" s="237"/>
      <c r="SNO31" s="237"/>
      <c r="SNP31" s="237"/>
      <c r="SNQ31" s="237"/>
      <c r="SNR31" s="237"/>
      <c r="SNS31" s="237"/>
      <c r="SNT31" s="237"/>
      <c r="SNU31" s="237"/>
      <c r="SNV31" s="237"/>
      <c r="SNW31" s="237"/>
      <c r="SNX31" s="237"/>
      <c r="SNY31" s="237"/>
      <c r="SNZ31" s="237"/>
      <c r="SOA31" s="237"/>
      <c r="SOB31" s="237"/>
      <c r="SOC31" s="237"/>
      <c r="SOD31" s="237"/>
      <c r="SOE31" s="237"/>
      <c r="SOF31" s="237"/>
      <c r="SOG31" s="237"/>
      <c r="SOH31" s="237"/>
      <c r="SOI31" s="237"/>
      <c r="SOJ31" s="237"/>
      <c r="SOK31" s="237"/>
      <c r="SOL31" s="237"/>
      <c r="SOM31" s="237"/>
      <c r="SON31" s="237"/>
      <c r="SOO31" s="237"/>
      <c r="SOP31" s="237"/>
      <c r="SOQ31" s="237"/>
      <c r="SOR31" s="237"/>
      <c r="SOS31" s="237"/>
      <c r="SOT31" s="237"/>
      <c r="SOU31" s="237"/>
      <c r="SOV31" s="237"/>
      <c r="SOW31" s="237"/>
      <c r="SOX31" s="237"/>
      <c r="SOY31" s="237"/>
      <c r="SOZ31" s="237"/>
      <c r="SPA31" s="237"/>
      <c r="SPB31" s="237"/>
      <c r="SPC31" s="237"/>
      <c r="SPD31" s="237"/>
      <c r="SPE31" s="237"/>
      <c r="SPF31" s="237"/>
      <c r="SPG31" s="237"/>
      <c r="SPH31" s="237"/>
      <c r="SPI31" s="237"/>
      <c r="SPJ31" s="237"/>
      <c r="SPK31" s="237"/>
      <c r="SPL31" s="237"/>
      <c r="SPM31" s="237"/>
      <c r="SPN31" s="237"/>
      <c r="SPO31" s="237"/>
      <c r="SPP31" s="237"/>
      <c r="SPQ31" s="237"/>
      <c r="SPR31" s="237"/>
      <c r="SPS31" s="237"/>
      <c r="SPT31" s="237"/>
      <c r="SPU31" s="237"/>
      <c r="SPV31" s="237"/>
      <c r="SPW31" s="237"/>
      <c r="SPX31" s="237"/>
      <c r="SPY31" s="237"/>
      <c r="SPZ31" s="237"/>
      <c r="SQA31" s="237"/>
      <c r="SQB31" s="237"/>
      <c r="SQC31" s="237"/>
      <c r="SQD31" s="237"/>
      <c r="SQE31" s="237"/>
      <c r="SQF31" s="237"/>
      <c r="SQG31" s="237"/>
      <c r="SQH31" s="237"/>
      <c r="SQI31" s="237"/>
      <c r="SQJ31" s="237"/>
      <c r="SQK31" s="237"/>
      <c r="SQL31" s="237"/>
      <c r="SQM31" s="237"/>
      <c r="SQN31" s="237"/>
      <c r="SQO31" s="237"/>
      <c r="SQP31" s="237"/>
      <c r="SQQ31" s="237"/>
      <c r="SQR31" s="237"/>
      <c r="SQS31" s="237"/>
      <c r="SQT31" s="237"/>
      <c r="SQU31" s="237"/>
      <c r="SQV31" s="237"/>
      <c r="SQW31" s="237"/>
      <c r="SQX31" s="237"/>
      <c r="SQY31" s="237"/>
      <c r="SQZ31" s="237"/>
      <c r="SRA31" s="237"/>
      <c r="SRB31" s="237"/>
      <c r="SRC31" s="237"/>
      <c r="SRD31" s="237"/>
      <c r="SRE31" s="237"/>
      <c r="SRF31" s="237"/>
      <c r="SRG31" s="237"/>
      <c r="SRH31" s="237"/>
      <c r="SRI31" s="237"/>
      <c r="SRJ31" s="237"/>
      <c r="SRK31" s="237"/>
      <c r="SRL31" s="237"/>
      <c r="SRM31" s="237"/>
      <c r="SRN31" s="237"/>
      <c r="SRO31" s="237"/>
      <c r="SRP31" s="237"/>
      <c r="SRQ31" s="237"/>
      <c r="SRR31" s="237"/>
      <c r="SRS31" s="237"/>
      <c r="SRT31" s="237"/>
      <c r="SRU31" s="237"/>
      <c r="SRV31" s="237"/>
      <c r="SRW31" s="237"/>
      <c r="SRX31" s="237"/>
      <c r="SRY31" s="237"/>
      <c r="SRZ31" s="237"/>
      <c r="SSA31" s="237"/>
      <c r="SSB31" s="237"/>
      <c r="SSC31" s="237"/>
      <c r="SSD31" s="237"/>
      <c r="SSE31" s="237"/>
      <c r="SSF31" s="237"/>
      <c r="SSG31" s="237"/>
      <c r="SSH31" s="237"/>
      <c r="SSI31" s="237"/>
      <c r="SSJ31" s="237"/>
      <c r="SSK31" s="237"/>
      <c r="SSL31" s="237"/>
      <c r="SSM31" s="237"/>
      <c r="SSN31" s="237"/>
      <c r="SSO31" s="237"/>
      <c r="SSP31" s="237"/>
      <c r="SSQ31" s="237"/>
      <c r="SSR31" s="237"/>
      <c r="SSS31" s="237"/>
      <c r="SST31" s="237"/>
      <c r="SSU31" s="237"/>
      <c r="SSV31" s="237"/>
      <c r="SSW31" s="237"/>
      <c r="SSX31" s="237"/>
      <c r="SSY31" s="237"/>
      <c r="SSZ31" s="237"/>
      <c r="STA31" s="237"/>
      <c r="STB31" s="237"/>
      <c r="STC31" s="237"/>
      <c r="STD31" s="237"/>
      <c r="STE31" s="237"/>
      <c r="STF31" s="237"/>
      <c r="STG31" s="237"/>
      <c r="STH31" s="237"/>
      <c r="STI31" s="237"/>
      <c r="STJ31" s="237"/>
      <c r="STK31" s="237"/>
      <c r="STL31" s="237"/>
      <c r="STM31" s="237"/>
      <c r="STN31" s="237"/>
      <c r="STO31" s="237"/>
      <c r="STP31" s="237"/>
      <c r="STQ31" s="237"/>
      <c r="STR31" s="237"/>
      <c r="STS31" s="237"/>
      <c r="STT31" s="237"/>
      <c r="STU31" s="237"/>
      <c r="STV31" s="237"/>
      <c r="STW31" s="237"/>
      <c r="STX31" s="237"/>
      <c r="STY31" s="237"/>
      <c r="STZ31" s="237"/>
      <c r="SUA31" s="237"/>
      <c r="SUB31" s="237"/>
      <c r="SUC31" s="237"/>
      <c r="SUD31" s="237"/>
      <c r="SUE31" s="237"/>
      <c r="SUF31" s="237"/>
      <c r="SUG31" s="237"/>
      <c r="SUH31" s="237"/>
      <c r="SUI31" s="237"/>
      <c r="SUJ31" s="237"/>
      <c r="SUK31" s="237"/>
      <c r="SUL31" s="237"/>
      <c r="SUM31" s="237"/>
      <c r="SUN31" s="237"/>
      <c r="SUO31" s="237"/>
      <c r="SUP31" s="237"/>
      <c r="SUQ31" s="237"/>
      <c r="SUR31" s="237"/>
      <c r="SUS31" s="237"/>
      <c r="SUT31" s="237"/>
      <c r="SUU31" s="237"/>
      <c r="SUV31" s="237"/>
      <c r="SUW31" s="237"/>
      <c r="SUX31" s="237"/>
      <c r="SUY31" s="237"/>
      <c r="SUZ31" s="237"/>
      <c r="SVA31" s="237"/>
      <c r="SVB31" s="237"/>
      <c r="SVC31" s="237"/>
      <c r="SVD31" s="237"/>
      <c r="SVE31" s="237"/>
      <c r="SVF31" s="237"/>
      <c r="SVG31" s="237"/>
      <c r="SVH31" s="237"/>
      <c r="SVI31" s="237"/>
      <c r="SVJ31" s="237"/>
      <c r="SVK31" s="237"/>
      <c r="SVL31" s="237"/>
      <c r="SVM31" s="237"/>
      <c r="SVN31" s="237"/>
      <c r="SVO31" s="237"/>
      <c r="SVP31" s="237"/>
      <c r="SVQ31" s="237"/>
      <c r="SVR31" s="237"/>
      <c r="SVS31" s="237"/>
      <c r="SVT31" s="237"/>
      <c r="SVU31" s="237"/>
      <c r="SVV31" s="237"/>
      <c r="SVW31" s="237"/>
      <c r="SVX31" s="237"/>
      <c r="SVY31" s="237"/>
      <c r="SVZ31" s="237"/>
      <c r="SWA31" s="237"/>
      <c r="SWB31" s="237"/>
      <c r="SWC31" s="237"/>
      <c r="SWD31" s="237"/>
      <c r="SWE31" s="237"/>
      <c r="SWF31" s="237"/>
      <c r="SWG31" s="237"/>
      <c r="SWH31" s="237"/>
      <c r="SWI31" s="237"/>
      <c r="SWJ31" s="237"/>
      <c r="SWK31" s="237"/>
      <c r="SWL31" s="237"/>
      <c r="SWM31" s="237"/>
      <c r="SWN31" s="237"/>
      <c r="SWO31" s="237"/>
      <c r="SWP31" s="237"/>
      <c r="SWQ31" s="237"/>
      <c r="SWR31" s="237"/>
      <c r="SWS31" s="237"/>
      <c r="SWT31" s="237"/>
      <c r="SWU31" s="237"/>
      <c r="SWV31" s="237"/>
      <c r="SWW31" s="237"/>
      <c r="SWX31" s="237"/>
      <c r="SWY31" s="237"/>
      <c r="SWZ31" s="237"/>
      <c r="SXA31" s="237"/>
      <c r="SXB31" s="237"/>
      <c r="SXC31" s="237"/>
      <c r="SXD31" s="237"/>
      <c r="SXE31" s="237"/>
      <c r="SXF31" s="237"/>
      <c r="SXG31" s="237"/>
      <c r="SXH31" s="237"/>
      <c r="SXI31" s="237"/>
      <c r="SXJ31" s="237"/>
      <c r="SXK31" s="237"/>
      <c r="SXL31" s="237"/>
      <c r="SXM31" s="237"/>
      <c r="SXN31" s="237"/>
      <c r="SXO31" s="237"/>
      <c r="SXP31" s="237"/>
      <c r="SXQ31" s="237"/>
      <c r="SXR31" s="237"/>
      <c r="SXS31" s="237"/>
      <c r="SXT31" s="237"/>
      <c r="SXU31" s="237"/>
      <c r="SXV31" s="237"/>
      <c r="SXW31" s="237"/>
      <c r="SXX31" s="237"/>
      <c r="SXY31" s="237"/>
      <c r="SXZ31" s="237"/>
      <c r="SYA31" s="237"/>
      <c r="SYB31" s="237"/>
      <c r="SYC31" s="237"/>
      <c r="SYD31" s="237"/>
      <c r="SYE31" s="237"/>
      <c r="SYF31" s="237"/>
      <c r="SYG31" s="237"/>
      <c r="SYH31" s="237"/>
      <c r="SYI31" s="237"/>
      <c r="SYJ31" s="237"/>
      <c r="SYK31" s="237"/>
      <c r="SYL31" s="237"/>
      <c r="SYM31" s="237"/>
      <c r="SYN31" s="237"/>
      <c r="SYO31" s="237"/>
      <c r="SYP31" s="237"/>
      <c r="SYQ31" s="237"/>
      <c r="SYR31" s="237"/>
      <c r="SYS31" s="237"/>
      <c r="SYT31" s="237"/>
      <c r="SYU31" s="237"/>
      <c r="SYV31" s="237"/>
      <c r="SYW31" s="237"/>
      <c r="SYX31" s="237"/>
      <c r="SYY31" s="237"/>
      <c r="SYZ31" s="237"/>
      <c r="SZA31" s="237"/>
      <c r="SZB31" s="237"/>
      <c r="SZC31" s="237"/>
      <c r="SZD31" s="237"/>
      <c r="SZE31" s="237"/>
      <c r="SZF31" s="237"/>
      <c r="SZG31" s="237"/>
      <c r="SZH31" s="237"/>
      <c r="SZI31" s="237"/>
      <c r="SZJ31" s="237"/>
      <c r="SZK31" s="237"/>
      <c r="SZL31" s="237"/>
      <c r="SZM31" s="237"/>
      <c r="SZN31" s="237"/>
      <c r="SZO31" s="237"/>
      <c r="SZP31" s="237"/>
      <c r="SZQ31" s="237"/>
      <c r="SZR31" s="237"/>
      <c r="SZS31" s="237"/>
      <c r="SZT31" s="237"/>
      <c r="SZU31" s="237"/>
      <c r="SZV31" s="237"/>
      <c r="SZW31" s="237"/>
      <c r="SZX31" s="237"/>
      <c r="SZY31" s="237"/>
      <c r="SZZ31" s="237"/>
      <c r="TAA31" s="237"/>
      <c r="TAB31" s="237"/>
      <c r="TAC31" s="237"/>
      <c r="TAD31" s="237"/>
      <c r="TAE31" s="237"/>
      <c r="TAF31" s="237"/>
      <c r="TAG31" s="237"/>
      <c r="TAH31" s="237"/>
      <c r="TAI31" s="237"/>
      <c r="TAJ31" s="237"/>
      <c r="TAK31" s="237"/>
      <c r="TAL31" s="237"/>
      <c r="TAM31" s="237"/>
      <c r="TAN31" s="237"/>
      <c r="TAO31" s="237"/>
      <c r="TAP31" s="237"/>
      <c r="TAQ31" s="237"/>
      <c r="TAR31" s="237"/>
      <c r="TAS31" s="237"/>
      <c r="TAT31" s="237"/>
      <c r="TAU31" s="237"/>
      <c r="TAV31" s="237"/>
      <c r="TAW31" s="237"/>
      <c r="TAX31" s="237"/>
      <c r="TAY31" s="237"/>
      <c r="TAZ31" s="237"/>
      <c r="TBA31" s="237"/>
      <c r="TBB31" s="237"/>
      <c r="TBC31" s="237"/>
      <c r="TBD31" s="237"/>
      <c r="TBE31" s="237"/>
      <c r="TBF31" s="237"/>
      <c r="TBG31" s="237"/>
      <c r="TBH31" s="237"/>
      <c r="TBI31" s="237"/>
      <c r="TBJ31" s="237"/>
      <c r="TBK31" s="237"/>
      <c r="TBL31" s="237"/>
      <c r="TBM31" s="237"/>
      <c r="TBN31" s="237"/>
      <c r="TBO31" s="237"/>
      <c r="TBP31" s="237"/>
      <c r="TBQ31" s="237"/>
      <c r="TBR31" s="237"/>
      <c r="TBS31" s="237"/>
      <c r="TBT31" s="237"/>
      <c r="TBU31" s="237"/>
      <c r="TBV31" s="237"/>
      <c r="TBW31" s="237"/>
      <c r="TBX31" s="237"/>
      <c r="TBY31" s="237"/>
      <c r="TBZ31" s="237"/>
      <c r="TCA31" s="237"/>
      <c r="TCB31" s="237"/>
      <c r="TCC31" s="237"/>
      <c r="TCD31" s="237"/>
      <c r="TCE31" s="237"/>
      <c r="TCF31" s="237"/>
      <c r="TCG31" s="237"/>
      <c r="TCH31" s="237"/>
      <c r="TCI31" s="237"/>
      <c r="TCJ31" s="237"/>
      <c r="TCK31" s="237"/>
      <c r="TCL31" s="237"/>
      <c r="TCM31" s="237"/>
      <c r="TCN31" s="237"/>
      <c r="TCO31" s="237"/>
      <c r="TCP31" s="237"/>
      <c r="TCQ31" s="237"/>
      <c r="TCR31" s="237"/>
      <c r="TCS31" s="237"/>
      <c r="TCT31" s="237"/>
      <c r="TCU31" s="237"/>
      <c r="TCV31" s="237"/>
      <c r="TCW31" s="237"/>
      <c r="TCX31" s="237"/>
      <c r="TCY31" s="237"/>
      <c r="TCZ31" s="237"/>
      <c r="TDA31" s="237"/>
      <c r="TDB31" s="237"/>
      <c r="TDC31" s="237"/>
      <c r="TDD31" s="237"/>
      <c r="TDE31" s="237"/>
      <c r="TDF31" s="237"/>
      <c r="TDG31" s="237"/>
      <c r="TDH31" s="237"/>
      <c r="TDI31" s="237"/>
      <c r="TDJ31" s="237"/>
      <c r="TDK31" s="237"/>
      <c r="TDL31" s="237"/>
      <c r="TDM31" s="237"/>
      <c r="TDN31" s="237"/>
      <c r="TDO31" s="237"/>
      <c r="TDP31" s="237"/>
      <c r="TDQ31" s="237"/>
      <c r="TDR31" s="237"/>
      <c r="TDS31" s="237"/>
      <c r="TDT31" s="237"/>
      <c r="TDU31" s="237"/>
      <c r="TDV31" s="237"/>
      <c r="TDW31" s="237"/>
      <c r="TDX31" s="237"/>
      <c r="TDY31" s="237"/>
      <c r="TDZ31" s="237"/>
      <c r="TEA31" s="237"/>
      <c r="TEB31" s="237"/>
      <c r="TEC31" s="237"/>
      <c r="TED31" s="237"/>
      <c r="TEE31" s="237"/>
      <c r="TEF31" s="237"/>
      <c r="TEG31" s="237"/>
      <c r="TEH31" s="237"/>
      <c r="TEI31" s="237"/>
      <c r="TEJ31" s="237"/>
      <c r="TEK31" s="237"/>
      <c r="TEL31" s="237"/>
      <c r="TEM31" s="237"/>
      <c r="TEN31" s="237"/>
      <c r="TEO31" s="237"/>
      <c r="TEP31" s="237"/>
      <c r="TEQ31" s="237"/>
      <c r="TER31" s="237"/>
      <c r="TES31" s="237"/>
      <c r="TET31" s="237"/>
      <c r="TEU31" s="237"/>
      <c r="TEV31" s="237"/>
      <c r="TEW31" s="237"/>
      <c r="TEX31" s="237"/>
      <c r="TEY31" s="237"/>
      <c r="TEZ31" s="237"/>
      <c r="TFA31" s="237"/>
      <c r="TFB31" s="237"/>
      <c r="TFC31" s="237"/>
      <c r="TFD31" s="237"/>
      <c r="TFE31" s="237"/>
      <c r="TFF31" s="237"/>
      <c r="TFG31" s="237"/>
      <c r="TFH31" s="237"/>
      <c r="TFI31" s="237"/>
      <c r="TFJ31" s="237"/>
      <c r="TFK31" s="237"/>
      <c r="TFL31" s="237"/>
      <c r="TFM31" s="237"/>
      <c r="TFN31" s="237"/>
      <c r="TFO31" s="237"/>
      <c r="TFP31" s="237"/>
      <c r="TFQ31" s="237"/>
      <c r="TFR31" s="237"/>
      <c r="TFS31" s="237"/>
      <c r="TFT31" s="237"/>
      <c r="TFU31" s="237"/>
      <c r="TFV31" s="237"/>
      <c r="TFW31" s="237"/>
      <c r="TFX31" s="237"/>
      <c r="TFY31" s="237"/>
      <c r="TFZ31" s="237"/>
      <c r="TGA31" s="237"/>
      <c r="TGB31" s="237"/>
      <c r="TGC31" s="237"/>
      <c r="TGD31" s="237"/>
      <c r="TGE31" s="237"/>
      <c r="TGF31" s="237"/>
      <c r="TGG31" s="237"/>
      <c r="TGH31" s="237"/>
      <c r="TGI31" s="237"/>
      <c r="TGJ31" s="237"/>
      <c r="TGK31" s="237"/>
      <c r="TGL31" s="237"/>
      <c r="TGM31" s="237"/>
      <c r="TGN31" s="237"/>
      <c r="TGO31" s="237"/>
      <c r="TGP31" s="237"/>
      <c r="TGQ31" s="237"/>
      <c r="TGR31" s="237"/>
      <c r="TGS31" s="237"/>
      <c r="TGT31" s="237"/>
      <c r="TGU31" s="237"/>
      <c r="TGV31" s="237"/>
      <c r="TGW31" s="237"/>
      <c r="TGX31" s="237"/>
      <c r="TGY31" s="237"/>
      <c r="TGZ31" s="237"/>
      <c r="THA31" s="237"/>
      <c r="THB31" s="237"/>
      <c r="THC31" s="237"/>
      <c r="THD31" s="237"/>
      <c r="THE31" s="237"/>
      <c r="THF31" s="237"/>
      <c r="THG31" s="237"/>
      <c r="THH31" s="237"/>
      <c r="THI31" s="237"/>
      <c r="THJ31" s="237"/>
      <c r="THK31" s="237"/>
      <c r="THL31" s="237"/>
      <c r="THM31" s="237"/>
      <c r="THN31" s="237"/>
      <c r="THO31" s="237"/>
      <c r="THP31" s="237"/>
      <c r="THQ31" s="237"/>
      <c r="THR31" s="237"/>
      <c r="THS31" s="237"/>
      <c r="THT31" s="237"/>
      <c r="THU31" s="237"/>
      <c r="THV31" s="237"/>
      <c r="THW31" s="237"/>
      <c r="THX31" s="237"/>
      <c r="THY31" s="237"/>
      <c r="THZ31" s="237"/>
      <c r="TIA31" s="237"/>
      <c r="TIB31" s="237"/>
      <c r="TIC31" s="237"/>
      <c r="TID31" s="237"/>
      <c r="TIE31" s="237"/>
      <c r="TIF31" s="237"/>
      <c r="TIG31" s="237"/>
      <c r="TIH31" s="237"/>
      <c r="TII31" s="237"/>
      <c r="TIJ31" s="237"/>
      <c r="TIK31" s="237"/>
      <c r="TIL31" s="237"/>
      <c r="TIM31" s="237"/>
      <c r="TIN31" s="237"/>
      <c r="TIO31" s="237"/>
      <c r="TIP31" s="237"/>
      <c r="TIQ31" s="237"/>
      <c r="TIR31" s="237"/>
      <c r="TIS31" s="237"/>
      <c r="TIT31" s="237"/>
      <c r="TIU31" s="237"/>
      <c r="TIV31" s="237"/>
      <c r="TIW31" s="237"/>
      <c r="TIX31" s="237"/>
      <c r="TIY31" s="237"/>
      <c r="TIZ31" s="237"/>
      <c r="TJA31" s="237"/>
      <c r="TJB31" s="237"/>
      <c r="TJC31" s="237"/>
      <c r="TJD31" s="237"/>
      <c r="TJE31" s="237"/>
      <c r="TJF31" s="237"/>
      <c r="TJG31" s="237"/>
      <c r="TJH31" s="237"/>
      <c r="TJI31" s="237"/>
      <c r="TJJ31" s="237"/>
      <c r="TJK31" s="237"/>
      <c r="TJL31" s="237"/>
      <c r="TJM31" s="237"/>
      <c r="TJN31" s="237"/>
      <c r="TJO31" s="237"/>
      <c r="TJP31" s="237"/>
      <c r="TJQ31" s="237"/>
      <c r="TJR31" s="237"/>
      <c r="TJS31" s="237"/>
      <c r="TJT31" s="237"/>
      <c r="TJU31" s="237"/>
      <c r="TJV31" s="237"/>
      <c r="TJW31" s="237"/>
      <c r="TJX31" s="237"/>
      <c r="TJY31" s="237"/>
      <c r="TJZ31" s="237"/>
      <c r="TKA31" s="237"/>
      <c r="TKB31" s="237"/>
      <c r="TKC31" s="237"/>
      <c r="TKD31" s="237"/>
      <c r="TKE31" s="237"/>
      <c r="TKF31" s="237"/>
      <c r="TKG31" s="237"/>
      <c r="TKH31" s="237"/>
      <c r="TKI31" s="237"/>
      <c r="TKJ31" s="237"/>
      <c r="TKK31" s="237"/>
      <c r="TKL31" s="237"/>
      <c r="TKM31" s="237"/>
      <c r="TKN31" s="237"/>
      <c r="TKO31" s="237"/>
      <c r="TKP31" s="237"/>
      <c r="TKQ31" s="237"/>
      <c r="TKR31" s="237"/>
      <c r="TKS31" s="237"/>
      <c r="TKT31" s="237"/>
      <c r="TKU31" s="237"/>
      <c r="TKV31" s="237"/>
      <c r="TKW31" s="237"/>
      <c r="TKX31" s="237"/>
      <c r="TKY31" s="237"/>
      <c r="TKZ31" s="237"/>
      <c r="TLA31" s="237"/>
      <c r="TLB31" s="237"/>
      <c r="TLC31" s="237"/>
      <c r="TLD31" s="237"/>
      <c r="TLE31" s="237"/>
      <c r="TLF31" s="237"/>
      <c r="TLG31" s="237"/>
      <c r="TLH31" s="237"/>
      <c r="TLI31" s="237"/>
      <c r="TLJ31" s="237"/>
      <c r="TLK31" s="237"/>
      <c r="TLL31" s="237"/>
      <c r="TLM31" s="237"/>
      <c r="TLN31" s="237"/>
      <c r="TLO31" s="237"/>
      <c r="TLP31" s="237"/>
      <c r="TLQ31" s="237"/>
      <c r="TLR31" s="237"/>
      <c r="TLS31" s="237"/>
      <c r="TLT31" s="237"/>
      <c r="TLU31" s="237"/>
      <c r="TLV31" s="237"/>
      <c r="TLW31" s="237"/>
      <c r="TLX31" s="237"/>
      <c r="TLY31" s="237"/>
      <c r="TLZ31" s="237"/>
      <c r="TMA31" s="237"/>
      <c r="TMB31" s="237"/>
      <c r="TMC31" s="237"/>
      <c r="TMD31" s="237"/>
      <c r="TME31" s="237"/>
      <c r="TMF31" s="237"/>
      <c r="TMG31" s="237"/>
      <c r="TMH31" s="237"/>
      <c r="TMI31" s="237"/>
      <c r="TMJ31" s="237"/>
      <c r="TMK31" s="237"/>
      <c r="TML31" s="237"/>
      <c r="TMM31" s="237"/>
      <c r="TMN31" s="237"/>
      <c r="TMO31" s="237"/>
      <c r="TMP31" s="237"/>
      <c r="TMQ31" s="237"/>
      <c r="TMR31" s="237"/>
      <c r="TMS31" s="237"/>
      <c r="TMT31" s="237"/>
      <c r="TMU31" s="237"/>
      <c r="TMV31" s="237"/>
      <c r="TMW31" s="237"/>
      <c r="TMX31" s="237"/>
      <c r="TMY31" s="237"/>
      <c r="TMZ31" s="237"/>
      <c r="TNA31" s="237"/>
      <c r="TNB31" s="237"/>
      <c r="TNC31" s="237"/>
      <c r="TND31" s="237"/>
      <c r="TNE31" s="237"/>
      <c r="TNF31" s="237"/>
      <c r="TNG31" s="237"/>
      <c r="TNH31" s="237"/>
      <c r="TNI31" s="237"/>
      <c r="TNJ31" s="237"/>
      <c r="TNK31" s="237"/>
      <c r="TNL31" s="237"/>
      <c r="TNM31" s="237"/>
      <c r="TNN31" s="237"/>
      <c r="TNO31" s="237"/>
      <c r="TNP31" s="237"/>
      <c r="TNQ31" s="237"/>
      <c r="TNR31" s="237"/>
      <c r="TNS31" s="237"/>
      <c r="TNT31" s="237"/>
      <c r="TNU31" s="237"/>
      <c r="TNV31" s="237"/>
      <c r="TNW31" s="237"/>
      <c r="TNX31" s="237"/>
      <c r="TNY31" s="237"/>
      <c r="TNZ31" s="237"/>
      <c r="TOA31" s="237"/>
      <c r="TOB31" s="237"/>
      <c r="TOC31" s="237"/>
      <c r="TOD31" s="237"/>
      <c r="TOE31" s="237"/>
      <c r="TOF31" s="237"/>
      <c r="TOG31" s="237"/>
      <c r="TOH31" s="237"/>
      <c r="TOI31" s="237"/>
      <c r="TOJ31" s="237"/>
      <c r="TOK31" s="237"/>
      <c r="TOL31" s="237"/>
      <c r="TOM31" s="237"/>
      <c r="TON31" s="237"/>
      <c r="TOO31" s="237"/>
      <c r="TOP31" s="237"/>
      <c r="TOQ31" s="237"/>
      <c r="TOR31" s="237"/>
      <c r="TOS31" s="237"/>
      <c r="TOT31" s="237"/>
      <c r="TOU31" s="237"/>
      <c r="TOV31" s="237"/>
      <c r="TOW31" s="237"/>
      <c r="TOX31" s="237"/>
      <c r="TOY31" s="237"/>
      <c r="TOZ31" s="237"/>
      <c r="TPA31" s="237"/>
      <c r="TPB31" s="237"/>
      <c r="TPC31" s="237"/>
      <c r="TPD31" s="237"/>
      <c r="TPE31" s="237"/>
      <c r="TPF31" s="237"/>
      <c r="TPG31" s="237"/>
      <c r="TPH31" s="237"/>
      <c r="TPI31" s="237"/>
      <c r="TPJ31" s="237"/>
      <c r="TPK31" s="237"/>
      <c r="TPL31" s="237"/>
      <c r="TPM31" s="237"/>
      <c r="TPN31" s="237"/>
      <c r="TPO31" s="237"/>
      <c r="TPP31" s="237"/>
      <c r="TPQ31" s="237"/>
      <c r="TPR31" s="237"/>
      <c r="TPS31" s="237"/>
      <c r="TPT31" s="237"/>
      <c r="TPU31" s="237"/>
      <c r="TPV31" s="237"/>
      <c r="TPW31" s="237"/>
      <c r="TPX31" s="237"/>
      <c r="TPY31" s="237"/>
      <c r="TPZ31" s="237"/>
      <c r="TQA31" s="237"/>
      <c r="TQB31" s="237"/>
      <c r="TQC31" s="237"/>
      <c r="TQD31" s="237"/>
      <c r="TQE31" s="237"/>
      <c r="TQF31" s="237"/>
      <c r="TQG31" s="237"/>
      <c r="TQH31" s="237"/>
      <c r="TQI31" s="237"/>
      <c r="TQJ31" s="237"/>
      <c r="TQK31" s="237"/>
      <c r="TQL31" s="237"/>
      <c r="TQM31" s="237"/>
      <c r="TQN31" s="237"/>
      <c r="TQO31" s="237"/>
      <c r="TQP31" s="237"/>
      <c r="TQQ31" s="237"/>
      <c r="TQR31" s="237"/>
      <c r="TQS31" s="237"/>
      <c r="TQT31" s="237"/>
      <c r="TQU31" s="237"/>
      <c r="TQV31" s="237"/>
      <c r="TQW31" s="237"/>
      <c r="TQX31" s="237"/>
      <c r="TQY31" s="237"/>
      <c r="TQZ31" s="237"/>
      <c r="TRA31" s="237"/>
      <c r="TRB31" s="237"/>
      <c r="TRC31" s="237"/>
      <c r="TRD31" s="237"/>
      <c r="TRE31" s="237"/>
      <c r="TRF31" s="237"/>
      <c r="TRG31" s="237"/>
      <c r="TRH31" s="237"/>
      <c r="TRI31" s="237"/>
      <c r="TRJ31" s="237"/>
      <c r="TRK31" s="237"/>
      <c r="TRL31" s="237"/>
      <c r="TRM31" s="237"/>
      <c r="TRN31" s="237"/>
      <c r="TRO31" s="237"/>
      <c r="TRP31" s="237"/>
      <c r="TRQ31" s="237"/>
      <c r="TRR31" s="237"/>
      <c r="TRS31" s="237"/>
      <c r="TRT31" s="237"/>
      <c r="TRU31" s="237"/>
      <c r="TRV31" s="237"/>
      <c r="TRW31" s="237"/>
      <c r="TRX31" s="237"/>
      <c r="TRY31" s="237"/>
      <c r="TRZ31" s="237"/>
      <c r="TSA31" s="237"/>
      <c r="TSB31" s="237"/>
      <c r="TSC31" s="237"/>
      <c r="TSD31" s="237"/>
      <c r="TSE31" s="237"/>
      <c r="TSF31" s="237"/>
      <c r="TSG31" s="237"/>
      <c r="TSH31" s="237"/>
      <c r="TSI31" s="237"/>
      <c r="TSJ31" s="237"/>
      <c r="TSK31" s="237"/>
      <c r="TSL31" s="237"/>
      <c r="TSM31" s="237"/>
      <c r="TSN31" s="237"/>
      <c r="TSO31" s="237"/>
      <c r="TSP31" s="237"/>
      <c r="TSQ31" s="237"/>
      <c r="TSR31" s="237"/>
      <c r="TSS31" s="237"/>
      <c r="TST31" s="237"/>
      <c r="TSU31" s="237"/>
      <c r="TSV31" s="237"/>
      <c r="TSW31" s="237"/>
      <c r="TSX31" s="237"/>
      <c r="TSY31" s="237"/>
      <c r="TSZ31" s="237"/>
      <c r="TTA31" s="237"/>
      <c r="TTB31" s="237"/>
      <c r="TTC31" s="237"/>
      <c r="TTD31" s="237"/>
      <c r="TTE31" s="237"/>
      <c r="TTF31" s="237"/>
      <c r="TTG31" s="237"/>
      <c r="TTH31" s="237"/>
      <c r="TTI31" s="237"/>
      <c r="TTJ31" s="237"/>
      <c r="TTK31" s="237"/>
      <c r="TTL31" s="237"/>
      <c r="TTM31" s="237"/>
      <c r="TTN31" s="237"/>
      <c r="TTO31" s="237"/>
      <c r="TTP31" s="237"/>
      <c r="TTQ31" s="237"/>
      <c r="TTR31" s="237"/>
      <c r="TTS31" s="237"/>
      <c r="TTT31" s="237"/>
      <c r="TTU31" s="237"/>
      <c r="TTV31" s="237"/>
      <c r="TTW31" s="237"/>
      <c r="TTX31" s="237"/>
      <c r="TTY31" s="237"/>
      <c r="TTZ31" s="237"/>
      <c r="TUA31" s="237"/>
      <c r="TUB31" s="237"/>
      <c r="TUC31" s="237"/>
      <c r="TUD31" s="237"/>
      <c r="TUE31" s="237"/>
      <c r="TUF31" s="237"/>
      <c r="TUG31" s="237"/>
      <c r="TUH31" s="237"/>
      <c r="TUI31" s="237"/>
      <c r="TUJ31" s="237"/>
      <c r="TUK31" s="237"/>
      <c r="TUL31" s="237"/>
      <c r="TUM31" s="237"/>
      <c r="TUN31" s="237"/>
      <c r="TUO31" s="237"/>
      <c r="TUP31" s="237"/>
      <c r="TUQ31" s="237"/>
      <c r="TUR31" s="237"/>
      <c r="TUS31" s="237"/>
      <c r="TUT31" s="237"/>
      <c r="TUU31" s="237"/>
      <c r="TUV31" s="237"/>
      <c r="TUW31" s="237"/>
      <c r="TUX31" s="237"/>
      <c r="TUY31" s="237"/>
      <c r="TUZ31" s="237"/>
      <c r="TVA31" s="237"/>
      <c r="TVB31" s="237"/>
      <c r="TVC31" s="237"/>
      <c r="TVD31" s="237"/>
      <c r="TVE31" s="237"/>
      <c r="TVF31" s="237"/>
      <c r="TVG31" s="237"/>
      <c r="TVH31" s="237"/>
      <c r="TVI31" s="237"/>
      <c r="TVJ31" s="237"/>
      <c r="TVK31" s="237"/>
      <c r="TVL31" s="237"/>
      <c r="TVM31" s="237"/>
      <c r="TVN31" s="237"/>
      <c r="TVO31" s="237"/>
      <c r="TVP31" s="237"/>
      <c r="TVQ31" s="237"/>
      <c r="TVR31" s="237"/>
      <c r="TVS31" s="237"/>
      <c r="TVT31" s="237"/>
      <c r="TVU31" s="237"/>
      <c r="TVV31" s="237"/>
      <c r="TVW31" s="237"/>
      <c r="TVX31" s="237"/>
      <c r="TVY31" s="237"/>
      <c r="TVZ31" s="237"/>
      <c r="TWA31" s="237"/>
      <c r="TWB31" s="237"/>
      <c r="TWC31" s="237"/>
      <c r="TWD31" s="237"/>
      <c r="TWE31" s="237"/>
      <c r="TWF31" s="237"/>
      <c r="TWG31" s="237"/>
      <c r="TWH31" s="237"/>
      <c r="TWI31" s="237"/>
      <c r="TWJ31" s="237"/>
      <c r="TWK31" s="237"/>
      <c r="TWL31" s="237"/>
      <c r="TWM31" s="237"/>
      <c r="TWN31" s="237"/>
      <c r="TWO31" s="237"/>
      <c r="TWP31" s="237"/>
      <c r="TWQ31" s="237"/>
      <c r="TWR31" s="237"/>
      <c r="TWS31" s="237"/>
      <c r="TWT31" s="237"/>
      <c r="TWU31" s="237"/>
      <c r="TWV31" s="237"/>
      <c r="TWW31" s="237"/>
      <c r="TWX31" s="237"/>
      <c r="TWY31" s="237"/>
      <c r="TWZ31" s="237"/>
      <c r="TXA31" s="237"/>
      <c r="TXB31" s="237"/>
      <c r="TXC31" s="237"/>
      <c r="TXD31" s="237"/>
      <c r="TXE31" s="237"/>
      <c r="TXF31" s="237"/>
      <c r="TXG31" s="237"/>
      <c r="TXH31" s="237"/>
      <c r="TXI31" s="237"/>
      <c r="TXJ31" s="237"/>
      <c r="TXK31" s="237"/>
      <c r="TXL31" s="237"/>
      <c r="TXM31" s="237"/>
      <c r="TXN31" s="237"/>
      <c r="TXO31" s="237"/>
      <c r="TXP31" s="237"/>
      <c r="TXQ31" s="237"/>
      <c r="TXR31" s="237"/>
      <c r="TXS31" s="237"/>
      <c r="TXT31" s="237"/>
      <c r="TXU31" s="237"/>
      <c r="TXV31" s="237"/>
      <c r="TXW31" s="237"/>
      <c r="TXX31" s="237"/>
      <c r="TXY31" s="237"/>
      <c r="TXZ31" s="237"/>
      <c r="TYA31" s="237"/>
      <c r="TYB31" s="237"/>
      <c r="TYC31" s="237"/>
      <c r="TYD31" s="237"/>
      <c r="TYE31" s="237"/>
      <c r="TYF31" s="237"/>
      <c r="TYG31" s="237"/>
      <c r="TYH31" s="237"/>
      <c r="TYI31" s="237"/>
      <c r="TYJ31" s="237"/>
      <c r="TYK31" s="237"/>
      <c r="TYL31" s="237"/>
      <c r="TYM31" s="237"/>
      <c r="TYN31" s="237"/>
      <c r="TYO31" s="237"/>
      <c r="TYP31" s="237"/>
      <c r="TYQ31" s="237"/>
      <c r="TYR31" s="237"/>
      <c r="TYS31" s="237"/>
      <c r="TYT31" s="237"/>
      <c r="TYU31" s="237"/>
      <c r="TYV31" s="237"/>
      <c r="TYW31" s="237"/>
      <c r="TYX31" s="237"/>
      <c r="TYY31" s="237"/>
      <c r="TYZ31" s="237"/>
      <c r="TZA31" s="237"/>
      <c r="TZB31" s="237"/>
      <c r="TZC31" s="237"/>
      <c r="TZD31" s="237"/>
      <c r="TZE31" s="237"/>
      <c r="TZF31" s="237"/>
      <c r="TZG31" s="237"/>
      <c r="TZH31" s="237"/>
      <c r="TZI31" s="237"/>
      <c r="TZJ31" s="237"/>
      <c r="TZK31" s="237"/>
      <c r="TZL31" s="237"/>
      <c r="TZM31" s="237"/>
      <c r="TZN31" s="237"/>
      <c r="TZO31" s="237"/>
      <c r="TZP31" s="237"/>
      <c r="TZQ31" s="237"/>
      <c r="TZR31" s="237"/>
      <c r="TZS31" s="237"/>
      <c r="TZT31" s="237"/>
      <c r="TZU31" s="237"/>
      <c r="TZV31" s="237"/>
      <c r="TZW31" s="237"/>
      <c r="TZX31" s="237"/>
      <c r="TZY31" s="237"/>
      <c r="TZZ31" s="237"/>
      <c r="UAA31" s="237"/>
      <c r="UAB31" s="237"/>
      <c r="UAC31" s="237"/>
      <c r="UAD31" s="237"/>
      <c r="UAE31" s="237"/>
      <c r="UAF31" s="237"/>
      <c r="UAG31" s="237"/>
      <c r="UAH31" s="237"/>
      <c r="UAI31" s="237"/>
      <c r="UAJ31" s="237"/>
      <c r="UAK31" s="237"/>
      <c r="UAL31" s="237"/>
      <c r="UAM31" s="237"/>
      <c r="UAN31" s="237"/>
      <c r="UAO31" s="237"/>
      <c r="UAP31" s="237"/>
      <c r="UAQ31" s="237"/>
      <c r="UAR31" s="237"/>
      <c r="UAS31" s="237"/>
      <c r="UAT31" s="237"/>
      <c r="UAU31" s="237"/>
      <c r="UAV31" s="237"/>
      <c r="UAW31" s="237"/>
      <c r="UAX31" s="237"/>
      <c r="UAY31" s="237"/>
      <c r="UAZ31" s="237"/>
      <c r="UBA31" s="237"/>
      <c r="UBB31" s="237"/>
      <c r="UBC31" s="237"/>
      <c r="UBD31" s="237"/>
      <c r="UBE31" s="237"/>
      <c r="UBF31" s="237"/>
      <c r="UBG31" s="237"/>
      <c r="UBH31" s="237"/>
      <c r="UBI31" s="237"/>
      <c r="UBJ31" s="237"/>
      <c r="UBK31" s="237"/>
      <c r="UBL31" s="237"/>
      <c r="UBM31" s="237"/>
      <c r="UBN31" s="237"/>
      <c r="UBO31" s="237"/>
      <c r="UBP31" s="237"/>
      <c r="UBQ31" s="237"/>
      <c r="UBR31" s="237"/>
      <c r="UBS31" s="237"/>
      <c r="UBT31" s="237"/>
      <c r="UBU31" s="237"/>
      <c r="UBV31" s="237"/>
      <c r="UBW31" s="237"/>
      <c r="UBX31" s="237"/>
      <c r="UBY31" s="237"/>
      <c r="UBZ31" s="237"/>
      <c r="UCA31" s="237"/>
      <c r="UCB31" s="237"/>
      <c r="UCC31" s="237"/>
      <c r="UCD31" s="237"/>
      <c r="UCE31" s="237"/>
      <c r="UCF31" s="237"/>
      <c r="UCG31" s="237"/>
      <c r="UCH31" s="237"/>
      <c r="UCI31" s="237"/>
      <c r="UCJ31" s="237"/>
      <c r="UCK31" s="237"/>
      <c r="UCL31" s="237"/>
      <c r="UCM31" s="237"/>
      <c r="UCN31" s="237"/>
      <c r="UCO31" s="237"/>
      <c r="UCP31" s="237"/>
      <c r="UCQ31" s="237"/>
      <c r="UCR31" s="237"/>
      <c r="UCS31" s="237"/>
      <c r="UCT31" s="237"/>
      <c r="UCU31" s="237"/>
      <c r="UCV31" s="237"/>
      <c r="UCW31" s="237"/>
      <c r="UCX31" s="237"/>
      <c r="UCY31" s="237"/>
      <c r="UCZ31" s="237"/>
      <c r="UDA31" s="237"/>
      <c r="UDB31" s="237"/>
      <c r="UDC31" s="237"/>
      <c r="UDD31" s="237"/>
      <c r="UDE31" s="237"/>
      <c r="UDF31" s="237"/>
      <c r="UDG31" s="237"/>
      <c r="UDH31" s="237"/>
      <c r="UDI31" s="237"/>
      <c r="UDJ31" s="237"/>
      <c r="UDK31" s="237"/>
      <c r="UDL31" s="237"/>
      <c r="UDM31" s="237"/>
      <c r="UDN31" s="237"/>
      <c r="UDO31" s="237"/>
      <c r="UDP31" s="237"/>
      <c r="UDQ31" s="237"/>
      <c r="UDR31" s="237"/>
      <c r="UDS31" s="237"/>
      <c r="UDT31" s="237"/>
      <c r="UDU31" s="237"/>
      <c r="UDV31" s="237"/>
      <c r="UDW31" s="237"/>
      <c r="UDX31" s="237"/>
      <c r="UDY31" s="237"/>
      <c r="UDZ31" s="237"/>
      <c r="UEA31" s="237"/>
      <c r="UEB31" s="237"/>
      <c r="UEC31" s="237"/>
      <c r="UED31" s="237"/>
      <c r="UEE31" s="237"/>
      <c r="UEF31" s="237"/>
      <c r="UEG31" s="237"/>
      <c r="UEH31" s="237"/>
      <c r="UEI31" s="237"/>
      <c r="UEJ31" s="237"/>
      <c r="UEK31" s="237"/>
      <c r="UEL31" s="237"/>
      <c r="UEM31" s="237"/>
      <c r="UEN31" s="237"/>
      <c r="UEO31" s="237"/>
      <c r="UEP31" s="237"/>
      <c r="UEQ31" s="237"/>
      <c r="UER31" s="237"/>
      <c r="UES31" s="237"/>
      <c r="UET31" s="237"/>
      <c r="UEU31" s="237"/>
      <c r="UEV31" s="237"/>
      <c r="UEW31" s="237"/>
      <c r="UEX31" s="237"/>
      <c r="UEY31" s="237"/>
      <c r="UEZ31" s="237"/>
      <c r="UFA31" s="237"/>
      <c r="UFB31" s="237"/>
      <c r="UFC31" s="237"/>
      <c r="UFD31" s="237"/>
      <c r="UFE31" s="237"/>
      <c r="UFF31" s="237"/>
      <c r="UFG31" s="237"/>
      <c r="UFH31" s="237"/>
      <c r="UFI31" s="237"/>
      <c r="UFJ31" s="237"/>
      <c r="UFK31" s="237"/>
      <c r="UFL31" s="237"/>
      <c r="UFM31" s="237"/>
      <c r="UFN31" s="237"/>
      <c r="UFO31" s="237"/>
      <c r="UFP31" s="237"/>
      <c r="UFQ31" s="237"/>
      <c r="UFR31" s="237"/>
      <c r="UFS31" s="237"/>
      <c r="UFT31" s="237"/>
      <c r="UFU31" s="237"/>
      <c r="UFV31" s="237"/>
      <c r="UFW31" s="237"/>
      <c r="UFX31" s="237"/>
      <c r="UFY31" s="237"/>
      <c r="UFZ31" s="237"/>
      <c r="UGA31" s="237"/>
      <c r="UGB31" s="237"/>
      <c r="UGC31" s="237"/>
      <c r="UGD31" s="237"/>
      <c r="UGE31" s="237"/>
      <c r="UGF31" s="237"/>
      <c r="UGG31" s="237"/>
      <c r="UGH31" s="237"/>
      <c r="UGI31" s="237"/>
      <c r="UGJ31" s="237"/>
      <c r="UGK31" s="237"/>
      <c r="UGL31" s="237"/>
      <c r="UGM31" s="237"/>
      <c r="UGN31" s="237"/>
      <c r="UGO31" s="237"/>
      <c r="UGP31" s="237"/>
      <c r="UGQ31" s="237"/>
      <c r="UGR31" s="237"/>
      <c r="UGS31" s="237"/>
      <c r="UGT31" s="237"/>
      <c r="UGU31" s="237"/>
      <c r="UGV31" s="237"/>
      <c r="UGW31" s="237"/>
      <c r="UGX31" s="237"/>
      <c r="UGY31" s="237"/>
      <c r="UGZ31" s="237"/>
      <c r="UHA31" s="237"/>
      <c r="UHB31" s="237"/>
      <c r="UHC31" s="237"/>
      <c r="UHD31" s="237"/>
      <c r="UHE31" s="237"/>
      <c r="UHF31" s="237"/>
      <c r="UHG31" s="237"/>
      <c r="UHH31" s="237"/>
      <c r="UHI31" s="237"/>
      <c r="UHJ31" s="237"/>
      <c r="UHK31" s="237"/>
      <c r="UHL31" s="237"/>
      <c r="UHM31" s="237"/>
      <c r="UHN31" s="237"/>
      <c r="UHO31" s="237"/>
      <c r="UHP31" s="237"/>
      <c r="UHQ31" s="237"/>
      <c r="UHR31" s="237"/>
      <c r="UHS31" s="237"/>
      <c r="UHT31" s="237"/>
      <c r="UHU31" s="237"/>
      <c r="UHV31" s="237"/>
      <c r="UHW31" s="237"/>
      <c r="UHX31" s="237"/>
      <c r="UHY31" s="237"/>
      <c r="UHZ31" s="237"/>
      <c r="UIA31" s="237"/>
      <c r="UIB31" s="237"/>
      <c r="UIC31" s="237"/>
      <c r="UID31" s="237"/>
      <c r="UIE31" s="237"/>
      <c r="UIF31" s="237"/>
      <c r="UIG31" s="237"/>
      <c r="UIH31" s="237"/>
      <c r="UII31" s="237"/>
      <c r="UIJ31" s="237"/>
      <c r="UIK31" s="237"/>
      <c r="UIL31" s="237"/>
      <c r="UIM31" s="237"/>
      <c r="UIN31" s="237"/>
      <c r="UIO31" s="237"/>
      <c r="UIP31" s="237"/>
      <c r="UIQ31" s="237"/>
      <c r="UIR31" s="237"/>
      <c r="UIS31" s="237"/>
      <c r="UIT31" s="237"/>
      <c r="UIU31" s="237"/>
      <c r="UIV31" s="237"/>
      <c r="UIW31" s="237"/>
      <c r="UIX31" s="237"/>
      <c r="UIY31" s="237"/>
      <c r="UIZ31" s="237"/>
      <c r="UJA31" s="237"/>
      <c r="UJB31" s="237"/>
      <c r="UJC31" s="237"/>
      <c r="UJD31" s="237"/>
      <c r="UJE31" s="237"/>
      <c r="UJF31" s="237"/>
      <c r="UJG31" s="237"/>
      <c r="UJH31" s="237"/>
      <c r="UJI31" s="237"/>
      <c r="UJJ31" s="237"/>
      <c r="UJK31" s="237"/>
      <c r="UJL31" s="237"/>
      <c r="UJM31" s="237"/>
      <c r="UJN31" s="237"/>
      <c r="UJO31" s="237"/>
      <c r="UJP31" s="237"/>
      <c r="UJQ31" s="237"/>
      <c r="UJR31" s="237"/>
      <c r="UJS31" s="237"/>
      <c r="UJT31" s="237"/>
      <c r="UJU31" s="237"/>
      <c r="UJV31" s="237"/>
      <c r="UJW31" s="237"/>
      <c r="UJX31" s="237"/>
      <c r="UJY31" s="237"/>
      <c r="UJZ31" s="237"/>
      <c r="UKA31" s="237"/>
      <c r="UKB31" s="237"/>
      <c r="UKC31" s="237"/>
      <c r="UKD31" s="237"/>
      <c r="UKE31" s="237"/>
      <c r="UKF31" s="237"/>
      <c r="UKG31" s="237"/>
      <c r="UKH31" s="237"/>
      <c r="UKI31" s="237"/>
      <c r="UKJ31" s="237"/>
      <c r="UKK31" s="237"/>
      <c r="UKL31" s="237"/>
      <c r="UKM31" s="237"/>
      <c r="UKN31" s="237"/>
      <c r="UKO31" s="237"/>
      <c r="UKP31" s="237"/>
      <c r="UKQ31" s="237"/>
      <c r="UKR31" s="237"/>
      <c r="UKS31" s="237"/>
      <c r="UKT31" s="237"/>
      <c r="UKU31" s="237"/>
      <c r="UKV31" s="237"/>
      <c r="UKW31" s="237"/>
      <c r="UKX31" s="237"/>
      <c r="UKY31" s="237"/>
      <c r="UKZ31" s="237"/>
      <c r="ULA31" s="237"/>
      <c r="ULB31" s="237"/>
      <c r="ULC31" s="237"/>
      <c r="ULD31" s="237"/>
      <c r="ULE31" s="237"/>
      <c r="ULF31" s="237"/>
      <c r="ULG31" s="237"/>
      <c r="ULH31" s="237"/>
      <c r="ULI31" s="237"/>
      <c r="ULJ31" s="237"/>
      <c r="ULK31" s="237"/>
      <c r="ULL31" s="237"/>
      <c r="ULM31" s="237"/>
      <c r="ULN31" s="237"/>
      <c r="ULO31" s="237"/>
      <c r="ULP31" s="237"/>
      <c r="ULQ31" s="237"/>
      <c r="ULR31" s="237"/>
      <c r="ULS31" s="237"/>
      <c r="ULT31" s="237"/>
      <c r="ULU31" s="237"/>
      <c r="ULV31" s="237"/>
      <c r="ULW31" s="237"/>
      <c r="ULX31" s="237"/>
      <c r="ULY31" s="237"/>
      <c r="ULZ31" s="237"/>
      <c r="UMA31" s="237"/>
      <c r="UMB31" s="237"/>
      <c r="UMC31" s="237"/>
      <c r="UMD31" s="237"/>
      <c r="UME31" s="237"/>
      <c r="UMF31" s="237"/>
      <c r="UMG31" s="237"/>
      <c r="UMH31" s="237"/>
      <c r="UMI31" s="237"/>
      <c r="UMJ31" s="237"/>
      <c r="UMK31" s="237"/>
      <c r="UML31" s="237"/>
      <c r="UMM31" s="237"/>
      <c r="UMN31" s="237"/>
      <c r="UMO31" s="237"/>
      <c r="UMP31" s="237"/>
      <c r="UMQ31" s="237"/>
      <c r="UMR31" s="237"/>
      <c r="UMS31" s="237"/>
      <c r="UMT31" s="237"/>
      <c r="UMU31" s="237"/>
      <c r="UMV31" s="237"/>
      <c r="UMW31" s="237"/>
      <c r="UMX31" s="237"/>
      <c r="UMY31" s="237"/>
      <c r="UMZ31" s="237"/>
      <c r="UNA31" s="237"/>
      <c r="UNB31" s="237"/>
      <c r="UNC31" s="237"/>
      <c r="UND31" s="237"/>
      <c r="UNE31" s="237"/>
      <c r="UNF31" s="237"/>
      <c r="UNG31" s="237"/>
      <c r="UNH31" s="237"/>
      <c r="UNI31" s="237"/>
      <c r="UNJ31" s="237"/>
      <c r="UNK31" s="237"/>
      <c r="UNL31" s="237"/>
      <c r="UNM31" s="237"/>
      <c r="UNN31" s="237"/>
      <c r="UNO31" s="237"/>
      <c r="UNP31" s="237"/>
      <c r="UNQ31" s="237"/>
      <c r="UNR31" s="237"/>
      <c r="UNS31" s="237"/>
      <c r="UNT31" s="237"/>
      <c r="UNU31" s="237"/>
      <c r="UNV31" s="237"/>
      <c r="UNW31" s="237"/>
      <c r="UNX31" s="237"/>
      <c r="UNY31" s="237"/>
      <c r="UNZ31" s="237"/>
      <c r="UOA31" s="237"/>
      <c r="UOB31" s="237"/>
      <c r="UOC31" s="237"/>
      <c r="UOD31" s="237"/>
      <c r="UOE31" s="237"/>
      <c r="UOF31" s="237"/>
      <c r="UOG31" s="237"/>
      <c r="UOH31" s="237"/>
      <c r="UOI31" s="237"/>
      <c r="UOJ31" s="237"/>
      <c r="UOK31" s="237"/>
      <c r="UOL31" s="237"/>
      <c r="UOM31" s="237"/>
      <c r="UON31" s="237"/>
      <c r="UOO31" s="237"/>
      <c r="UOP31" s="237"/>
      <c r="UOQ31" s="237"/>
      <c r="UOR31" s="237"/>
      <c r="UOS31" s="237"/>
      <c r="UOT31" s="237"/>
      <c r="UOU31" s="237"/>
      <c r="UOV31" s="237"/>
      <c r="UOW31" s="237"/>
      <c r="UOX31" s="237"/>
      <c r="UOY31" s="237"/>
      <c r="UOZ31" s="237"/>
      <c r="UPA31" s="237"/>
      <c r="UPB31" s="237"/>
      <c r="UPC31" s="237"/>
      <c r="UPD31" s="237"/>
      <c r="UPE31" s="237"/>
      <c r="UPF31" s="237"/>
      <c r="UPG31" s="237"/>
      <c r="UPH31" s="237"/>
      <c r="UPI31" s="237"/>
      <c r="UPJ31" s="237"/>
      <c r="UPK31" s="237"/>
      <c r="UPL31" s="237"/>
      <c r="UPM31" s="237"/>
      <c r="UPN31" s="237"/>
      <c r="UPO31" s="237"/>
      <c r="UPP31" s="237"/>
      <c r="UPQ31" s="237"/>
      <c r="UPR31" s="237"/>
      <c r="UPS31" s="237"/>
      <c r="UPT31" s="237"/>
      <c r="UPU31" s="237"/>
      <c r="UPV31" s="237"/>
      <c r="UPW31" s="237"/>
      <c r="UPX31" s="237"/>
      <c r="UPY31" s="237"/>
      <c r="UPZ31" s="237"/>
      <c r="UQA31" s="237"/>
      <c r="UQB31" s="237"/>
      <c r="UQC31" s="237"/>
      <c r="UQD31" s="237"/>
      <c r="UQE31" s="237"/>
      <c r="UQF31" s="237"/>
      <c r="UQG31" s="237"/>
      <c r="UQH31" s="237"/>
      <c r="UQI31" s="237"/>
      <c r="UQJ31" s="237"/>
      <c r="UQK31" s="237"/>
      <c r="UQL31" s="237"/>
      <c r="UQM31" s="237"/>
      <c r="UQN31" s="237"/>
      <c r="UQO31" s="237"/>
      <c r="UQP31" s="237"/>
      <c r="UQQ31" s="237"/>
      <c r="UQR31" s="237"/>
      <c r="UQS31" s="237"/>
      <c r="UQT31" s="237"/>
      <c r="UQU31" s="237"/>
      <c r="UQV31" s="237"/>
      <c r="UQW31" s="237"/>
      <c r="UQX31" s="237"/>
      <c r="UQY31" s="237"/>
      <c r="UQZ31" s="237"/>
      <c r="URA31" s="237"/>
      <c r="URB31" s="237"/>
      <c r="URC31" s="237"/>
      <c r="URD31" s="237"/>
      <c r="URE31" s="237"/>
      <c r="URF31" s="237"/>
      <c r="URG31" s="237"/>
      <c r="URH31" s="237"/>
      <c r="URI31" s="237"/>
      <c r="URJ31" s="237"/>
      <c r="URK31" s="237"/>
      <c r="URL31" s="237"/>
      <c r="URM31" s="237"/>
      <c r="URN31" s="237"/>
      <c r="URO31" s="237"/>
      <c r="URP31" s="237"/>
      <c r="URQ31" s="237"/>
      <c r="URR31" s="237"/>
      <c r="URS31" s="237"/>
      <c r="URT31" s="237"/>
      <c r="URU31" s="237"/>
      <c r="URV31" s="237"/>
      <c r="URW31" s="237"/>
      <c r="URX31" s="237"/>
      <c r="URY31" s="237"/>
      <c r="URZ31" s="237"/>
      <c r="USA31" s="237"/>
      <c r="USB31" s="237"/>
      <c r="USC31" s="237"/>
      <c r="USD31" s="237"/>
      <c r="USE31" s="237"/>
      <c r="USF31" s="237"/>
      <c r="USG31" s="237"/>
      <c r="USH31" s="237"/>
      <c r="USI31" s="237"/>
      <c r="USJ31" s="237"/>
      <c r="USK31" s="237"/>
      <c r="USL31" s="237"/>
      <c r="USM31" s="237"/>
      <c r="USN31" s="237"/>
      <c r="USO31" s="237"/>
      <c r="USP31" s="237"/>
      <c r="USQ31" s="237"/>
      <c r="USR31" s="237"/>
      <c r="USS31" s="237"/>
      <c r="UST31" s="237"/>
      <c r="USU31" s="237"/>
      <c r="USV31" s="237"/>
      <c r="USW31" s="237"/>
      <c r="USX31" s="237"/>
      <c r="USY31" s="237"/>
      <c r="USZ31" s="237"/>
      <c r="UTA31" s="237"/>
      <c r="UTB31" s="237"/>
      <c r="UTC31" s="237"/>
      <c r="UTD31" s="237"/>
      <c r="UTE31" s="237"/>
      <c r="UTF31" s="237"/>
      <c r="UTG31" s="237"/>
      <c r="UTH31" s="237"/>
      <c r="UTI31" s="237"/>
      <c r="UTJ31" s="237"/>
      <c r="UTK31" s="237"/>
      <c r="UTL31" s="237"/>
      <c r="UTM31" s="237"/>
      <c r="UTN31" s="237"/>
      <c r="UTO31" s="237"/>
      <c r="UTP31" s="237"/>
      <c r="UTQ31" s="237"/>
      <c r="UTR31" s="237"/>
      <c r="UTS31" s="237"/>
      <c r="UTT31" s="237"/>
      <c r="UTU31" s="237"/>
      <c r="UTV31" s="237"/>
      <c r="UTW31" s="237"/>
      <c r="UTX31" s="237"/>
      <c r="UTY31" s="237"/>
      <c r="UTZ31" s="237"/>
      <c r="UUA31" s="237"/>
      <c r="UUB31" s="237"/>
      <c r="UUC31" s="237"/>
      <c r="UUD31" s="237"/>
      <c r="UUE31" s="237"/>
      <c r="UUF31" s="237"/>
      <c r="UUG31" s="237"/>
      <c r="UUH31" s="237"/>
      <c r="UUI31" s="237"/>
      <c r="UUJ31" s="237"/>
      <c r="UUK31" s="237"/>
      <c r="UUL31" s="237"/>
      <c r="UUM31" s="237"/>
      <c r="UUN31" s="237"/>
      <c r="UUO31" s="237"/>
      <c r="UUP31" s="237"/>
      <c r="UUQ31" s="237"/>
      <c r="UUR31" s="237"/>
      <c r="UUS31" s="237"/>
      <c r="UUT31" s="237"/>
      <c r="UUU31" s="237"/>
      <c r="UUV31" s="237"/>
      <c r="UUW31" s="237"/>
      <c r="UUX31" s="237"/>
      <c r="UUY31" s="237"/>
      <c r="UUZ31" s="237"/>
      <c r="UVA31" s="237"/>
      <c r="UVB31" s="237"/>
      <c r="UVC31" s="237"/>
      <c r="UVD31" s="237"/>
      <c r="UVE31" s="237"/>
      <c r="UVF31" s="237"/>
      <c r="UVG31" s="237"/>
      <c r="UVH31" s="237"/>
      <c r="UVI31" s="237"/>
      <c r="UVJ31" s="237"/>
      <c r="UVK31" s="237"/>
      <c r="UVL31" s="237"/>
      <c r="UVM31" s="237"/>
      <c r="UVN31" s="237"/>
      <c r="UVO31" s="237"/>
      <c r="UVP31" s="237"/>
      <c r="UVQ31" s="237"/>
      <c r="UVR31" s="237"/>
      <c r="UVS31" s="237"/>
      <c r="UVT31" s="237"/>
      <c r="UVU31" s="237"/>
      <c r="UVV31" s="237"/>
      <c r="UVW31" s="237"/>
      <c r="UVX31" s="237"/>
      <c r="UVY31" s="237"/>
      <c r="UVZ31" s="237"/>
      <c r="UWA31" s="237"/>
      <c r="UWB31" s="237"/>
      <c r="UWC31" s="237"/>
      <c r="UWD31" s="237"/>
      <c r="UWE31" s="237"/>
      <c r="UWF31" s="237"/>
      <c r="UWG31" s="237"/>
      <c r="UWH31" s="237"/>
      <c r="UWI31" s="237"/>
      <c r="UWJ31" s="237"/>
      <c r="UWK31" s="237"/>
      <c r="UWL31" s="237"/>
      <c r="UWM31" s="237"/>
      <c r="UWN31" s="237"/>
      <c r="UWO31" s="237"/>
      <c r="UWP31" s="237"/>
      <c r="UWQ31" s="237"/>
      <c r="UWR31" s="237"/>
      <c r="UWS31" s="237"/>
      <c r="UWT31" s="237"/>
      <c r="UWU31" s="237"/>
      <c r="UWV31" s="237"/>
      <c r="UWW31" s="237"/>
      <c r="UWX31" s="237"/>
      <c r="UWY31" s="237"/>
      <c r="UWZ31" s="237"/>
      <c r="UXA31" s="237"/>
      <c r="UXB31" s="237"/>
      <c r="UXC31" s="237"/>
      <c r="UXD31" s="237"/>
      <c r="UXE31" s="237"/>
      <c r="UXF31" s="237"/>
      <c r="UXG31" s="237"/>
      <c r="UXH31" s="237"/>
      <c r="UXI31" s="237"/>
      <c r="UXJ31" s="237"/>
      <c r="UXK31" s="237"/>
      <c r="UXL31" s="237"/>
      <c r="UXM31" s="237"/>
      <c r="UXN31" s="237"/>
      <c r="UXO31" s="237"/>
      <c r="UXP31" s="237"/>
      <c r="UXQ31" s="237"/>
      <c r="UXR31" s="237"/>
      <c r="UXS31" s="237"/>
      <c r="UXT31" s="237"/>
      <c r="UXU31" s="237"/>
      <c r="UXV31" s="237"/>
      <c r="UXW31" s="237"/>
      <c r="UXX31" s="237"/>
      <c r="UXY31" s="237"/>
      <c r="UXZ31" s="237"/>
      <c r="UYA31" s="237"/>
      <c r="UYB31" s="237"/>
      <c r="UYC31" s="237"/>
      <c r="UYD31" s="237"/>
      <c r="UYE31" s="237"/>
      <c r="UYF31" s="237"/>
      <c r="UYG31" s="237"/>
      <c r="UYH31" s="237"/>
      <c r="UYI31" s="237"/>
      <c r="UYJ31" s="237"/>
      <c r="UYK31" s="237"/>
      <c r="UYL31" s="237"/>
      <c r="UYM31" s="237"/>
      <c r="UYN31" s="237"/>
      <c r="UYO31" s="237"/>
      <c r="UYP31" s="237"/>
      <c r="UYQ31" s="237"/>
      <c r="UYR31" s="237"/>
      <c r="UYS31" s="237"/>
      <c r="UYT31" s="237"/>
      <c r="UYU31" s="237"/>
      <c r="UYV31" s="237"/>
      <c r="UYW31" s="237"/>
      <c r="UYX31" s="237"/>
      <c r="UYY31" s="237"/>
      <c r="UYZ31" s="237"/>
      <c r="UZA31" s="237"/>
      <c r="UZB31" s="237"/>
      <c r="UZC31" s="237"/>
      <c r="UZD31" s="237"/>
      <c r="UZE31" s="237"/>
      <c r="UZF31" s="237"/>
      <c r="UZG31" s="237"/>
      <c r="UZH31" s="237"/>
      <c r="UZI31" s="237"/>
      <c r="UZJ31" s="237"/>
      <c r="UZK31" s="237"/>
      <c r="UZL31" s="237"/>
      <c r="UZM31" s="237"/>
      <c r="UZN31" s="237"/>
      <c r="UZO31" s="237"/>
      <c r="UZP31" s="237"/>
      <c r="UZQ31" s="237"/>
      <c r="UZR31" s="237"/>
      <c r="UZS31" s="237"/>
      <c r="UZT31" s="237"/>
      <c r="UZU31" s="237"/>
      <c r="UZV31" s="237"/>
      <c r="UZW31" s="237"/>
      <c r="UZX31" s="237"/>
      <c r="UZY31" s="237"/>
      <c r="UZZ31" s="237"/>
      <c r="VAA31" s="237"/>
      <c r="VAB31" s="237"/>
      <c r="VAC31" s="237"/>
      <c r="VAD31" s="237"/>
      <c r="VAE31" s="237"/>
      <c r="VAF31" s="237"/>
      <c r="VAG31" s="237"/>
      <c r="VAH31" s="237"/>
      <c r="VAI31" s="237"/>
      <c r="VAJ31" s="237"/>
      <c r="VAK31" s="237"/>
      <c r="VAL31" s="237"/>
      <c r="VAM31" s="237"/>
      <c r="VAN31" s="237"/>
      <c r="VAO31" s="237"/>
      <c r="VAP31" s="237"/>
      <c r="VAQ31" s="237"/>
      <c r="VAR31" s="237"/>
      <c r="VAS31" s="237"/>
      <c r="VAT31" s="237"/>
      <c r="VAU31" s="237"/>
      <c r="VAV31" s="237"/>
      <c r="VAW31" s="237"/>
      <c r="VAX31" s="237"/>
      <c r="VAY31" s="237"/>
      <c r="VAZ31" s="237"/>
      <c r="VBA31" s="237"/>
      <c r="VBB31" s="237"/>
      <c r="VBC31" s="237"/>
      <c r="VBD31" s="237"/>
      <c r="VBE31" s="237"/>
      <c r="VBF31" s="237"/>
      <c r="VBG31" s="237"/>
      <c r="VBH31" s="237"/>
      <c r="VBI31" s="237"/>
      <c r="VBJ31" s="237"/>
      <c r="VBK31" s="237"/>
      <c r="VBL31" s="237"/>
      <c r="VBM31" s="237"/>
      <c r="VBN31" s="237"/>
      <c r="VBO31" s="237"/>
      <c r="VBP31" s="237"/>
      <c r="VBQ31" s="237"/>
      <c r="VBR31" s="237"/>
      <c r="VBS31" s="237"/>
      <c r="VBT31" s="237"/>
      <c r="VBU31" s="237"/>
      <c r="VBV31" s="237"/>
      <c r="VBW31" s="237"/>
      <c r="VBX31" s="237"/>
      <c r="VBY31" s="237"/>
      <c r="VBZ31" s="237"/>
      <c r="VCA31" s="237"/>
      <c r="VCB31" s="237"/>
      <c r="VCC31" s="237"/>
      <c r="VCD31" s="237"/>
      <c r="VCE31" s="237"/>
      <c r="VCF31" s="237"/>
      <c r="VCG31" s="237"/>
      <c r="VCH31" s="237"/>
      <c r="VCI31" s="237"/>
      <c r="VCJ31" s="237"/>
      <c r="VCK31" s="237"/>
      <c r="VCL31" s="237"/>
      <c r="VCM31" s="237"/>
      <c r="VCN31" s="237"/>
      <c r="VCO31" s="237"/>
      <c r="VCP31" s="237"/>
      <c r="VCQ31" s="237"/>
      <c r="VCR31" s="237"/>
      <c r="VCS31" s="237"/>
      <c r="VCT31" s="237"/>
      <c r="VCU31" s="237"/>
      <c r="VCV31" s="237"/>
      <c r="VCW31" s="237"/>
      <c r="VCX31" s="237"/>
      <c r="VCY31" s="237"/>
      <c r="VCZ31" s="237"/>
      <c r="VDA31" s="237"/>
      <c r="VDB31" s="237"/>
      <c r="VDC31" s="237"/>
      <c r="VDD31" s="237"/>
      <c r="VDE31" s="237"/>
      <c r="VDF31" s="237"/>
      <c r="VDG31" s="237"/>
      <c r="VDH31" s="237"/>
      <c r="VDI31" s="237"/>
      <c r="VDJ31" s="237"/>
      <c r="VDK31" s="237"/>
      <c r="VDL31" s="237"/>
      <c r="VDM31" s="237"/>
      <c r="VDN31" s="237"/>
      <c r="VDO31" s="237"/>
      <c r="VDP31" s="237"/>
      <c r="VDQ31" s="237"/>
      <c r="VDR31" s="237"/>
      <c r="VDS31" s="237"/>
      <c r="VDT31" s="237"/>
      <c r="VDU31" s="237"/>
      <c r="VDV31" s="237"/>
      <c r="VDW31" s="237"/>
      <c r="VDX31" s="237"/>
      <c r="VDY31" s="237"/>
      <c r="VDZ31" s="237"/>
      <c r="VEA31" s="237"/>
      <c r="VEB31" s="237"/>
      <c r="VEC31" s="237"/>
      <c r="VED31" s="237"/>
      <c r="VEE31" s="237"/>
      <c r="VEF31" s="237"/>
      <c r="VEG31" s="237"/>
      <c r="VEH31" s="237"/>
      <c r="VEI31" s="237"/>
      <c r="VEJ31" s="237"/>
      <c r="VEK31" s="237"/>
      <c r="VEL31" s="237"/>
      <c r="VEM31" s="237"/>
      <c r="VEN31" s="237"/>
      <c r="VEO31" s="237"/>
      <c r="VEP31" s="237"/>
      <c r="VEQ31" s="237"/>
      <c r="VER31" s="237"/>
      <c r="VES31" s="237"/>
      <c r="VET31" s="237"/>
      <c r="VEU31" s="237"/>
      <c r="VEV31" s="237"/>
      <c r="VEW31" s="237"/>
      <c r="VEX31" s="237"/>
      <c r="VEY31" s="237"/>
      <c r="VEZ31" s="237"/>
      <c r="VFA31" s="237"/>
      <c r="VFB31" s="237"/>
      <c r="VFC31" s="237"/>
      <c r="VFD31" s="237"/>
      <c r="VFE31" s="237"/>
      <c r="VFF31" s="237"/>
      <c r="VFG31" s="237"/>
      <c r="VFH31" s="237"/>
      <c r="VFI31" s="237"/>
      <c r="VFJ31" s="237"/>
      <c r="VFK31" s="237"/>
      <c r="VFL31" s="237"/>
      <c r="VFM31" s="237"/>
      <c r="VFN31" s="237"/>
      <c r="VFO31" s="237"/>
      <c r="VFP31" s="237"/>
      <c r="VFQ31" s="237"/>
      <c r="VFR31" s="237"/>
      <c r="VFS31" s="237"/>
      <c r="VFT31" s="237"/>
      <c r="VFU31" s="237"/>
      <c r="VFV31" s="237"/>
      <c r="VFW31" s="237"/>
      <c r="VFX31" s="237"/>
      <c r="VFY31" s="237"/>
      <c r="VFZ31" s="237"/>
      <c r="VGA31" s="237"/>
      <c r="VGB31" s="237"/>
      <c r="VGC31" s="237"/>
      <c r="VGD31" s="237"/>
      <c r="VGE31" s="237"/>
      <c r="VGF31" s="237"/>
      <c r="VGG31" s="237"/>
      <c r="VGH31" s="237"/>
      <c r="VGI31" s="237"/>
      <c r="VGJ31" s="237"/>
      <c r="VGK31" s="237"/>
      <c r="VGL31" s="237"/>
      <c r="VGM31" s="237"/>
      <c r="VGN31" s="237"/>
      <c r="VGO31" s="237"/>
      <c r="VGP31" s="237"/>
      <c r="VGQ31" s="237"/>
      <c r="VGR31" s="237"/>
      <c r="VGS31" s="237"/>
      <c r="VGT31" s="237"/>
      <c r="VGU31" s="237"/>
      <c r="VGV31" s="237"/>
      <c r="VGW31" s="237"/>
      <c r="VGX31" s="237"/>
      <c r="VGY31" s="237"/>
      <c r="VGZ31" s="237"/>
      <c r="VHA31" s="237"/>
      <c r="VHB31" s="237"/>
      <c r="VHC31" s="237"/>
      <c r="VHD31" s="237"/>
      <c r="VHE31" s="237"/>
      <c r="VHF31" s="237"/>
      <c r="VHG31" s="237"/>
      <c r="VHH31" s="237"/>
      <c r="VHI31" s="237"/>
      <c r="VHJ31" s="237"/>
      <c r="VHK31" s="237"/>
      <c r="VHL31" s="237"/>
      <c r="VHM31" s="237"/>
      <c r="VHN31" s="237"/>
      <c r="VHO31" s="237"/>
      <c r="VHP31" s="237"/>
      <c r="VHQ31" s="237"/>
      <c r="VHR31" s="237"/>
      <c r="VHS31" s="237"/>
      <c r="VHT31" s="237"/>
      <c r="VHU31" s="237"/>
      <c r="VHV31" s="237"/>
      <c r="VHW31" s="237"/>
      <c r="VHX31" s="237"/>
      <c r="VHY31" s="237"/>
      <c r="VHZ31" s="237"/>
      <c r="VIA31" s="237"/>
      <c r="VIB31" s="237"/>
      <c r="VIC31" s="237"/>
      <c r="VID31" s="237"/>
      <c r="VIE31" s="237"/>
      <c r="VIF31" s="237"/>
      <c r="VIG31" s="237"/>
      <c r="VIH31" s="237"/>
      <c r="VII31" s="237"/>
      <c r="VIJ31" s="237"/>
      <c r="VIK31" s="237"/>
      <c r="VIL31" s="237"/>
      <c r="VIM31" s="237"/>
      <c r="VIN31" s="237"/>
      <c r="VIO31" s="237"/>
      <c r="VIP31" s="237"/>
      <c r="VIQ31" s="237"/>
      <c r="VIR31" s="237"/>
      <c r="VIS31" s="237"/>
      <c r="VIT31" s="237"/>
      <c r="VIU31" s="237"/>
      <c r="VIV31" s="237"/>
      <c r="VIW31" s="237"/>
      <c r="VIX31" s="237"/>
      <c r="VIY31" s="237"/>
      <c r="VIZ31" s="237"/>
      <c r="VJA31" s="237"/>
      <c r="VJB31" s="237"/>
      <c r="VJC31" s="237"/>
      <c r="VJD31" s="237"/>
      <c r="VJE31" s="237"/>
      <c r="VJF31" s="237"/>
      <c r="VJG31" s="237"/>
      <c r="VJH31" s="237"/>
      <c r="VJI31" s="237"/>
      <c r="VJJ31" s="237"/>
      <c r="VJK31" s="237"/>
      <c r="VJL31" s="237"/>
      <c r="VJM31" s="237"/>
      <c r="VJN31" s="237"/>
      <c r="VJO31" s="237"/>
      <c r="VJP31" s="237"/>
      <c r="VJQ31" s="237"/>
      <c r="VJR31" s="237"/>
      <c r="VJS31" s="237"/>
      <c r="VJT31" s="237"/>
      <c r="VJU31" s="237"/>
      <c r="VJV31" s="237"/>
      <c r="VJW31" s="237"/>
      <c r="VJX31" s="237"/>
      <c r="VJY31" s="237"/>
      <c r="VJZ31" s="237"/>
      <c r="VKA31" s="237"/>
      <c r="VKB31" s="237"/>
      <c r="VKC31" s="237"/>
      <c r="VKD31" s="237"/>
      <c r="VKE31" s="237"/>
      <c r="VKF31" s="237"/>
      <c r="VKG31" s="237"/>
      <c r="VKH31" s="237"/>
      <c r="VKI31" s="237"/>
      <c r="VKJ31" s="237"/>
      <c r="VKK31" s="237"/>
      <c r="VKL31" s="237"/>
      <c r="VKM31" s="237"/>
      <c r="VKN31" s="237"/>
      <c r="VKO31" s="237"/>
      <c r="VKP31" s="237"/>
      <c r="VKQ31" s="237"/>
      <c r="VKR31" s="237"/>
      <c r="VKS31" s="237"/>
      <c r="VKT31" s="237"/>
      <c r="VKU31" s="237"/>
      <c r="VKV31" s="237"/>
      <c r="VKW31" s="237"/>
      <c r="VKX31" s="237"/>
      <c r="VKY31" s="237"/>
      <c r="VKZ31" s="237"/>
      <c r="VLA31" s="237"/>
      <c r="VLB31" s="237"/>
      <c r="VLC31" s="237"/>
      <c r="VLD31" s="237"/>
      <c r="VLE31" s="237"/>
      <c r="VLF31" s="237"/>
      <c r="VLG31" s="237"/>
      <c r="VLH31" s="237"/>
      <c r="VLI31" s="237"/>
      <c r="VLJ31" s="237"/>
      <c r="VLK31" s="237"/>
      <c r="VLL31" s="237"/>
      <c r="VLM31" s="237"/>
      <c r="VLN31" s="237"/>
      <c r="VLO31" s="237"/>
      <c r="VLP31" s="237"/>
      <c r="VLQ31" s="237"/>
      <c r="VLR31" s="237"/>
      <c r="VLS31" s="237"/>
      <c r="VLT31" s="237"/>
      <c r="VLU31" s="237"/>
      <c r="VLV31" s="237"/>
      <c r="VLW31" s="237"/>
      <c r="VLX31" s="237"/>
      <c r="VLY31" s="237"/>
      <c r="VLZ31" s="237"/>
      <c r="VMA31" s="237"/>
      <c r="VMB31" s="237"/>
      <c r="VMC31" s="237"/>
      <c r="VMD31" s="237"/>
      <c r="VME31" s="237"/>
      <c r="VMF31" s="237"/>
      <c r="VMG31" s="237"/>
      <c r="VMH31" s="237"/>
      <c r="VMI31" s="237"/>
      <c r="VMJ31" s="237"/>
      <c r="VMK31" s="237"/>
      <c r="VML31" s="237"/>
      <c r="VMM31" s="237"/>
      <c r="VMN31" s="237"/>
      <c r="VMO31" s="237"/>
      <c r="VMP31" s="237"/>
      <c r="VMQ31" s="237"/>
      <c r="VMR31" s="237"/>
      <c r="VMS31" s="237"/>
      <c r="VMT31" s="237"/>
      <c r="VMU31" s="237"/>
      <c r="VMV31" s="237"/>
      <c r="VMW31" s="237"/>
      <c r="VMX31" s="237"/>
      <c r="VMY31" s="237"/>
      <c r="VMZ31" s="237"/>
      <c r="VNA31" s="237"/>
      <c r="VNB31" s="237"/>
      <c r="VNC31" s="237"/>
      <c r="VND31" s="237"/>
      <c r="VNE31" s="237"/>
      <c r="VNF31" s="237"/>
      <c r="VNG31" s="237"/>
      <c r="VNH31" s="237"/>
      <c r="VNI31" s="237"/>
      <c r="VNJ31" s="237"/>
      <c r="VNK31" s="237"/>
      <c r="VNL31" s="237"/>
      <c r="VNM31" s="237"/>
      <c r="VNN31" s="237"/>
      <c r="VNO31" s="237"/>
      <c r="VNP31" s="237"/>
      <c r="VNQ31" s="237"/>
      <c r="VNR31" s="237"/>
      <c r="VNS31" s="237"/>
      <c r="VNT31" s="237"/>
      <c r="VNU31" s="237"/>
      <c r="VNV31" s="237"/>
      <c r="VNW31" s="237"/>
      <c r="VNX31" s="237"/>
      <c r="VNY31" s="237"/>
      <c r="VNZ31" s="237"/>
      <c r="VOA31" s="237"/>
      <c r="VOB31" s="237"/>
      <c r="VOC31" s="237"/>
      <c r="VOD31" s="237"/>
      <c r="VOE31" s="237"/>
      <c r="VOF31" s="237"/>
      <c r="VOG31" s="237"/>
      <c r="VOH31" s="237"/>
      <c r="VOI31" s="237"/>
      <c r="VOJ31" s="237"/>
      <c r="VOK31" s="237"/>
      <c r="VOL31" s="237"/>
      <c r="VOM31" s="237"/>
      <c r="VON31" s="237"/>
      <c r="VOO31" s="237"/>
      <c r="VOP31" s="237"/>
      <c r="VOQ31" s="237"/>
      <c r="VOR31" s="237"/>
      <c r="VOS31" s="237"/>
      <c r="VOT31" s="237"/>
      <c r="VOU31" s="237"/>
      <c r="VOV31" s="237"/>
      <c r="VOW31" s="237"/>
      <c r="VOX31" s="237"/>
      <c r="VOY31" s="237"/>
      <c r="VOZ31" s="237"/>
      <c r="VPA31" s="237"/>
      <c r="VPB31" s="237"/>
      <c r="VPC31" s="237"/>
      <c r="VPD31" s="237"/>
      <c r="VPE31" s="237"/>
      <c r="VPF31" s="237"/>
      <c r="VPG31" s="237"/>
      <c r="VPH31" s="237"/>
      <c r="VPI31" s="237"/>
      <c r="VPJ31" s="237"/>
      <c r="VPK31" s="237"/>
      <c r="VPL31" s="237"/>
      <c r="VPM31" s="237"/>
      <c r="VPN31" s="237"/>
      <c r="VPO31" s="237"/>
      <c r="VPP31" s="237"/>
      <c r="VPQ31" s="237"/>
      <c r="VPR31" s="237"/>
      <c r="VPS31" s="237"/>
      <c r="VPT31" s="237"/>
      <c r="VPU31" s="237"/>
      <c r="VPV31" s="237"/>
      <c r="VPW31" s="237"/>
      <c r="VPX31" s="237"/>
      <c r="VPY31" s="237"/>
      <c r="VPZ31" s="237"/>
      <c r="VQA31" s="237"/>
      <c r="VQB31" s="237"/>
      <c r="VQC31" s="237"/>
      <c r="VQD31" s="237"/>
      <c r="VQE31" s="237"/>
      <c r="VQF31" s="237"/>
      <c r="VQG31" s="237"/>
      <c r="VQH31" s="237"/>
      <c r="VQI31" s="237"/>
      <c r="VQJ31" s="237"/>
      <c r="VQK31" s="237"/>
      <c r="VQL31" s="237"/>
      <c r="VQM31" s="237"/>
      <c r="VQN31" s="237"/>
      <c r="VQO31" s="237"/>
      <c r="VQP31" s="237"/>
      <c r="VQQ31" s="237"/>
      <c r="VQR31" s="237"/>
      <c r="VQS31" s="237"/>
      <c r="VQT31" s="237"/>
      <c r="VQU31" s="237"/>
      <c r="VQV31" s="237"/>
      <c r="VQW31" s="237"/>
      <c r="VQX31" s="237"/>
      <c r="VQY31" s="237"/>
      <c r="VQZ31" s="237"/>
      <c r="VRA31" s="237"/>
      <c r="VRB31" s="237"/>
      <c r="VRC31" s="237"/>
      <c r="VRD31" s="237"/>
      <c r="VRE31" s="237"/>
      <c r="VRF31" s="237"/>
      <c r="VRG31" s="237"/>
      <c r="VRH31" s="237"/>
      <c r="VRI31" s="237"/>
      <c r="VRJ31" s="237"/>
      <c r="VRK31" s="237"/>
      <c r="VRL31" s="237"/>
      <c r="VRM31" s="237"/>
      <c r="VRN31" s="237"/>
      <c r="VRO31" s="237"/>
      <c r="VRP31" s="237"/>
      <c r="VRQ31" s="237"/>
      <c r="VRR31" s="237"/>
      <c r="VRS31" s="237"/>
      <c r="VRT31" s="237"/>
      <c r="VRU31" s="237"/>
      <c r="VRV31" s="237"/>
      <c r="VRW31" s="237"/>
      <c r="VRX31" s="237"/>
      <c r="VRY31" s="237"/>
      <c r="VRZ31" s="237"/>
      <c r="VSA31" s="237"/>
      <c r="VSB31" s="237"/>
      <c r="VSC31" s="237"/>
      <c r="VSD31" s="237"/>
      <c r="VSE31" s="237"/>
      <c r="VSF31" s="237"/>
      <c r="VSG31" s="237"/>
      <c r="VSH31" s="237"/>
      <c r="VSI31" s="237"/>
      <c r="VSJ31" s="237"/>
      <c r="VSK31" s="237"/>
      <c r="VSL31" s="237"/>
      <c r="VSM31" s="237"/>
      <c r="VSN31" s="237"/>
      <c r="VSO31" s="237"/>
      <c r="VSP31" s="237"/>
      <c r="VSQ31" s="237"/>
      <c r="VSR31" s="237"/>
      <c r="VSS31" s="237"/>
      <c r="VST31" s="237"/>
      <c r="VSU31" s="237"/>
      <c r="VSV31" s="237"/>
      <c r="VSW31" s="237"/>
      <c r="VSX31" s="237"/>
      <c r="VSY31" s="237"/>
      <c r="VSZ31" s="237"/>
      <c r="VTA31" s="237"/>
      <c r="VTB31" s="237"/>
      <c r="VTC31" s="237"/>
      <c r="VTD31" s="237"/>
      <c r="VTE31" s="237"/>
      <c r="VTF31" s="237"/>
      <c r="VTG31" s="237"/>
      <c r="VTH31" s="237"/>
      <c r="VTI31" s="237"/>
      <c r="VTJ31" s="237"/>
      <c r="VTK31" s="237"/>
      <c r="VTL31" s="237"/>
      <c r="VTM31" s="237"/>
      <c r="VTN31" s="237"/>
      <c r="VTO31" s="237"/>
      <c r="VTP31" s="237"/>
      <c r="VTQ31" s="237"/>
      <c r="VTR31" s="237"/>
      <c r="VTS31" s="237"/>
      <c r="VTT31" s="237"/>
      <c r="VTU31" s="237"/>
      <c r="VTV31" s="237"/>
      <c r="VTW31" s="237"/>
      <c r="VTX31" s="237"/>
      <c r="VTY31" s="237"/>
      <c r="VTZ31" s="237"/>
      <c r="VUA31" s="237"/>
      <c r="VUB31" s="237"/>
      <c r="VUC31" s="237"/>
      <c r="VUD31" s="237"/>
      <c r="VUE31" s="237"/>
      <c r="VUF31" s="237"/>
      <c r="VUG31" s="237"/>
      <c r="VUH31" s="237"/>
      <c r="VUI31" s="237"/>
      <c r="VUJ31" s="237"/>
      <c r="VUK31" s="237"/>
      <c r="VUL31" s="237"/>
      <c r="VUM31" s="237"/>
      <c r="VUN31" s="237"/>
      <c r="VUO31" s="237"/>
      <c r="VUP31" s="237"/>
      <c r="VUQ31" s="237"/>
      <c r="VUR31" s="237"/>
      <c r="VUS31" s="237"/>
      <c r="VUT31" s="237"/>
      <c r="VUU31" s="237"/>
      <c r="VUV31" s="237"/>
      <c r="VUW31" s="237"/>
      <c r="VUX31" s="237"/>
      <c r="VUY31" s="237"/>
      <c r="VUZ31" s="237"/>
      <c r="VVA31" s="237"/>
      <c r="VVB31" s="237"/>
      <c r="VVC31" s="237"/>
      <c r="VVD31" s="237"/>
      <c r="VVE31" s="237"/>
      <c r="VVF31" s="237"/>
      <c r="VVG31" s="237"/>
      <c r="VVH31" s="237"/>
      <c r="VVI31" s="237"/>
      <c r="VVJ31" s="237"/>
      <c r="VVK31" s="237"/>
      <c r="VVL31" s="237"/>
      <c r="VVM31" s="237"/>
      <c r="VVN31" s="237"/>
      <c r="VVO31" s="237"/>
      <c r="VVP31" s="237"/>
      <c r="VVQ31" s="237"/>
      <c r="VVR31" s="237"/>
      <c r="VVS31" s="237"/>
      <c r="VVT31" s="237"/>
      <c r="VVU31" s="237"/>
      <c r="VVV31" s="237"/>
      <c r="VVW31" s="237"/>
      <c r="VVX31" s="237"/>
      <c r="VVY31" s="237"/>
      <c r="VVZ31" s="237"/>
      <c r="VWA31" s="237"/>
      <c r="VWB31" s="237"/>
      <c r="VWC31" s="237"/>
      <c r="VWD31" s="237"/>
      <c r="VWE31" s="237"/>
      <c r="VWF31" s="237"/>
      <c r="VWG31" s="237"/>
      <c r="VWH31" s="237"/>
      <c r="VWI31" s="237"/>
      <c r="VWJ31" s="237"/>
      <c r="VWK31" s="237"/>
      <c r="VWL31" s="237"/>
      <c r="VWM31" s="237"/>
      <c r="VWN31" s="237"/>
      <c r="VWO31" s="237"/>
      <c r="VWP31" s="237"/>
      <c r="VWQ31" s="237"/>
      <c r="VWR31" s="237"/>
      <c r="VWS31" s="237"/>
      <c r="VWT31" s="237"/>
      <c r="VWU31" s="237"/>
      <c r="VWV31" s="237"/>
      <c r="VWW31" s="237"/>
      <c r="VWX31" s="237"/>
      <c r="VWY31" s="237"/>
      <c r="VWZ31" s="237"/>
      <c r="VXA31" s="237"/>
      <c r="VXB31" s="237"/>
      <c r="VXC31" s="237"/>
      <c r="VXD31" s="237"/>
      <c r="VXE31" s="237"/>
      <c r="VXF31" s="237"/>
      <c r="VXG31" s="237"/>
      <c r="VXH31" s="237"/>
      <c r="VXI31" s="237"/>
      <c r="VXJ31" s="237"/>
      <c r="VXK31" s="237"/>
      <c r="VXL31" s="237"/>
      <c r="VXM31" s="237"/>
      <c r="VXN31" s="237"/>
      <c r="VXO31" s="237"/>
      <c r="VXP31" s="237"/>
      <c r="VXQ31" s="237"/>
      <c r="VXR31" s="237"/>
      <c r="VXS31" s="237"/>
      <c r="VXT31" s="237"/>
      <c r="VXU31" s="237"/>
      <c r="VXV31" s="237"/>
      <c r="VXW31" s="237"/>
      <c r="VXX31" s="237"/>
      <c r="VXY31" s="237"/>
      <c r="VXZ31" s="237"/>
      <c r="VYA31" s="237"/>
      <c r="VYB31" s="237"/>
      <c r="VYC31" s="237"/>
      <c r="VYD31" s="237"/>
      <c r="VYE31" s="237"/>
      <c r="VYF31" s="237"/>
      <c r="VYG31" s="237"/>
      <c r="VYH31" s="237"/>
      <c r="VYI31" s="237"/>
      <c r="VYJ31" s="237"/>
      <c r="VYK31" s="237"/>
      <c r="VYL31" s="237"/>
      <c r="VYM31" s="237"/>
      <c r="VYN31" s="237"/>
      <c r="VYO31" s="237"/>
      <c r="VYP31" s="237"/>
      <c r="VYQ31" s="237"/>
      <c r="VYR31" s="237"/>
      <c r="VYS31" s="237"/>
      <c r="VYT31" s="237"/>
      <c r="VYU31" s="237"/>
      <c r="VYV31" s="237"/>
      <c r="VYW31" s="237"/>
      <c r="VYX31" s="237"/>
      <c r="VYY31" s="237"/>
      <c r="VYZ31" s="237"/>
      <c r="VZA31" s="237"/>
      <c r="VZB31" s="237"/>
      <c r="VZC31" s="237"/>
      <c r="VZD31" s="237"/>
      <c r="VZE31" s="237"/>
      <c r="VZF31" s="237"/>
      <c r="VZG31" s="237"/>
      <c r="VZH31" s="237"/>
      <c r="VZI31" s="237"/>
      <c r="VZJ31" s="237"/>
      <c r="VZK31" s="237"/>
      <c r="VZL31" s="237"/>
      <c r="VZM31" s="237"/>
      <c r="VZN31" s="237"/>
      <c r="VZO31" s="237"/>
      <c r="VZP31" s="237"/>
      <c r="VZQ31" s="237"/>
      <c r="VZR31" s="237"/>
      <c r="VZS31" s="237"/>
      <c r="VZT31" s="237"/>
      <c r="VZU31" s="237"/>
      <c r="VZV31" s="237"/>
      <c r="VZW31" s="237"/>
      <c r="VZX31" s="237"/>
      <c r="VZY31" s="237"/>
      <c r="VZZ31" s="237"/>
      <c r="WAA31" s="237"/>
      <c r="WAB31" s="237"/>
      <c r="WAC31" s="237"/>
      <c r="WAD31" s="237"/>
      <c r="WAE31" s="237"/>
      <c r="WAF31" s="237"/>
      <c r="WAG31" s="237"/>
      <c r="WAH31" s="237"/>
      <c r="WAI31" s="237"/>
      <c r="WAJ31" s="237"/>
      <c r="WAK31" s="237"/>
      <c r="WAL31" s="237"/>
      <c r="WAM31" s="237"/>
      <c r="WAN31" s="237"/>
      <c r="WAO31" s="237"/>
      <c r="WAP31" s="237"/>
      <c r="WAQ31" s="237"/>
      <c r="WAR31" s="237"/>
      <c r="WAS31" s="237"/>
      <c r="WAT31" s="237"/>
      <c r="WAU31" s="237"/>
      <c r="WAV31" s="237"/>
      <c r="WAW31" s="237"/>
      <c r="WAX31" s="237"/>
      <c r="WAY31" s="237"/>
      <c r="WAZ31" s="237"/>
      <c r="WBA31" s="237"/>
      <c r="WBB31" s="237"/>
      <c r="WBC31" s="237"/>
      <c r="WBD31" s="237"/>
      <c r="WBE31" s="237"/>
      <c r="WBF31" s="237"/>
      <c r="WBG31" s="237"/>
      <c r="WBH31" s="237"/>
      <c r="WBI31" s="237"/>
      <c r="WBJ31" s="237"/>
      <c r="WBK31" s="237"/>
      <c r="WBL31" s="237"/>
      <c r="WBM31" s="237"/>
      <c r="WBN31" s="237"/>
      <c r="WBO31" s="237"/>
      <c r="WBP31" s="237"/>
      <c r="WBQ31" s="237"/>
      <c r="WBR31" s="237"/>
      <c r="WBS31" s="237"/>
      <c r="WBT31" s="237"/>
      <c r="WBU31" s="237"/>
      <c r="WBV31" s="237"/>
      <c r="WBW31" s="237"/>
      <c r="WBX31" s="237"/>
      <c r="WBY31" s="237"/>
      <c r="WBZ31" s="237"/>
      <c r="WCA31" s="237"/>
      <c r="WCB31" s="237"/>
      <c r="WCC31" s="237"/>
      <c r="WCD31" s="237"/>
      <c r="WCE31" s="237"/>
      <c r="WCF31" s="237"/>
      <c r="WCG31" s="237"/>
      <c r="WCH31" s="237"/>
      <c r="WCI31" s="237"/>
      <c r="WCJ31" s="237"/>
      <c r="WCK31" s="237"/>
      <c r="WCL31" s="237"/>
      <c r="WCM31" s="237"/>
      <c r="WCN31" s="237"/>
      <c r="WCO31" s="237"/>
      <c r="WCP31" s="237"/>
      <c r="WCQ31" s="237"/>
      <c r="WCR31" s="237"/>
      <c r="WCS31" s="237"/>
      <c r="WCT31" s="237"/>
      <c r="WCU31" s="237"/>
      <c r="WCV31" s="237"/>
      <c r="WCW31" s="237"/>
      <c r="WCX31" s="237"/>
      <c r="WCY31" s="237"/>
      <c r="WCZ31" s="237"/>
      <c r="WDA31" s="237"/>
      <c r="WDB31" s="237"/>
      <c r="WDC31" s="237"/>
      <c r="WDD31" s="237"/>
      <c r="WDE31" s="237"/>
      <c r="WDF31" s="237"/>
      <c r="WDG31" s="237"/>
      <c r="WDH31" s="237"/>
      <c r="WDI31" s="237"/>
      <c r="WDJ31" s="237"/>
      <c r="WDK31" s="237"/>
      <c r="WDL31" s="237"/>
      <c r="WDM31" s="237"/>
      <c r="WDN31" s="237"/>
      <c r="WDO31" s="237"/>
      <c r="WDP31" s="237"/>
      <c r="WDQ31" s="237"/>
      <c r="WDR31" s="237"/>
      <c r="WDS31" s="237"/>
      <c r="WDT31" s="237"/>
      <c r="WDU31" s="237"/>
      <c r="WDV31" s="237"/>
      <c r="WDW31" s="237"/>
      <c r="WDX31" s="237"/>
      <c r="WDY31" s="237"/>
      <c r="WDZ31" s="237"/>
      <c r="WEA31" s="237"/>
      <c r="WEB31" s="237"/>
      <c r="WEC31" s="237"/>
      <c r="WED31" s="237"/>
      <c r="WEE31" s="237"/>
      <c r="WEF31" s="237"/>
      <c r="WEG31" s="237"/>
      <c r="WEH31" s="237"/>
      <c r="WEI31" s="237"/>
      <c r="WEJ31" s="237"/>
      <c r="WEK31" s="237"/>
      <c r="WEL31" s="237"/>
      <c r="WEM31" s="237"/>
      <c r="WEN31" s="237"/>
      <c r="WEO31" s="237"/>
      <c r="WEP31" s="237"/>
      <c r="WEQ31" s="237"/>
      <c r="WER31" s="237"/>
      <c r="WES31" s="237"/>
      <c r="WET31" s="237"/>
      <c r="WEU31" s="237"/>
      <c r="WEV31" s="237"/>
      <c r="WEW31" s="237"/>
      <c r="WEX31" s="237"/>
      <c r="WEY31" s="237"/>
      <c r="WEZ31" s="237"/>
      <c r="WFA31" s="237"/>
      <c r="WFB31" s="237"/>
      <c r="WFC31" s="237"/>
      <c r="WFD31" s="237"/>
      <c r="WFE31" s="237"/>
      <c r="WFF31" s="237"/>
      <c r="WFG31" s="237"/>
      <c r="WFH31" s="237"/>
      <c r="WFI31" s="237"/>
      <c r="WFJ31" s="237"/>
      <c r="WFK31" s="237"/>
      <c r="WFL31" s="237"/>
      <c r="WFM31" s="237"/>
      <c r="WFN31" s="237"/>
      <c r="WFO31" s="237"/>
      <c r="WFP31" s="237"/>
      <c r="WFQ31" s="237"/>
      <c r="WFR31" s="237"/>
      <c r="WFS31" s="237"/>
      <c r="WFT31" s="237"/>
      <c r="WFU31" s="237"/>
      <c r="WFV31" s="237"/>
      <c r="WFW31" s="237"/>
      <c r="WFX31" s="237"/>
      <c r="WFY31" s="237"/>
      <c r="WFZ31" s="237"/>
      <c r="WGA31" s="237"/>
      <c r="WGB31" s="237"/>
      <c r="WGC31" s="237"/>
      <c r="WGD31" s="237"/>
      <c r="WGE31" s="237"/>
      <c r="WGF31" s="237"/>
      <c r="WGG31" s="237"/>
      <c r="WGH31" s="237"/>
      <c r="WGI31" s="237"/>
      <c r="WGJ31" s="237"/>
      <c r="WGK31" s="237"/>
      <c r="WGL31" s="237"/>
      <c r="WGM31" s="237"/>
      <c r="WGN31" s="237"/>
      <c r="WGO31" s="237"/>
      <c r="WGP31" s="237"/>
      <c r="WGQ31" s="237"/>
      <c r="WGR31" s="237"/>
      <c r="WGS31" s="237"/>
      <c r="WGT31" s="237"/>
      <c r="WGU31" s="237"/>
      <c r="WGV31" s="237"/>
      <c r="WGW31" s="237"/>
      <c r="WGX31" s="237"/>
      <c r="WGY31" s="237"/>
      <c r="WGZ31" s="237"/>
      <c r="WHA31" s="237"/>
      <c r="WHB31" s="237"/>
      <c r="WHC31" s="237"/>
      <c r="WHD31" s="237"/>
      <c r="WHE31" s="237"/>
      <c r="WHF31" s="237"/>
      <c r="WHG31" s="237"/>
      <c r="WHH31" s="237"/>
      <c r="WHI31" s="237"/>
      <c r="WHJ31" s="237"/>
      <c r="WHK31" s="237"/>
      <c r="WHL31" s="237"/>
      <c r="WHM31" s="237"/>
      <c r="WHN31" s="237"/>
      <c r="WHO31" s="237"/>
      <c r="WHP31" s="237"/>
      <c r="WHQ31" s="237"/>
      <c r="WHR31" s="237"/>
      <c r="WHS31" s="237"/>
      <c r="WHT31" s="237"/>
      <c r="WHU31" s="237"/>
      <c r="WHV31" s="237"/>
      <c r="WHW31" s="237"/>
      <c r="WHX31" s="237"/>
      <c r="WHY31" s="237"/>
      <c r="WHZ31" s="237"/>
      <c r="WIA31" s="237"/>
      <c r="WIB31" s="237"/>
      <c r="WIC31" s="237"/>
      <c r="WID31" s="237"/>
      <c r="WIE31" s="237"/>
      <c r="WIF31" s="237"/>
      <c r="WIG31" s="237"/>
      <c r="WIH31" s="237"/>
      <c r="WII31" s="237"/>
      <c r="WIJ31" s="237"/>
      <c r="WIK31" s="237"/>
      <c r="WIL31" s="237"/>
      <c r="WIM31" s="237"/>
      <c r="WIN31" s="237"/>
      <c r="WIO31" s="237"/>
      <c r="WIP31" s="237"/>
      <c r="WIQ31" s="237"/>
      <c r="WIR31" s="237"/>
      <c r="WIS31" s="237"/>
      <c r="WIT31" s="237"/>
      <c r="WIU31" s="237"/>
      <c r="WIV31" s="237"/>
      <c r="WIW31" s="237"/>
      <c r="WIX31" s="237"/>
      <c r="WIY31" s="237"/>
      <c r="WIZ31" s="237"/>
      <c r="WJA31" s="237"/>
      <c r="WJB31" s="237"/>
      <c r="WJC31" s="237"/>
      <c r="WJD31" s="237"/>
      <c r="WJE31" s="237"/>
      <c r="WJF31" s="237"/>
      <c r="WJG31" s="237"/>
      <c r="WJH31" s="237"/>
      <c r="WJI31" s="237"/>
      <c r="WJJ31" s="237"/>
      <c r="WJK31" s="237"/>
      <c r="WJL31" s="237"/>
      <c r="WJM31" s="237"/>
      <c r="WJN31" s="237"/>
      <c r="WJO31" s="237"/>
      <c r="WJP31" s="237"/>
      <c r="WJQ31" s="237"/>
      <c r="WJR31" s="237"/>
      <c r="WJS31" s="237"/>
      <c r="WJT31" s="237"/>
      <c r="WJU31" s="237"/>
      <c r="WJV31" s="237"/>
      <c r="WJW31" s="237"/>
      <c r="WJX31" s="237"/>
      <c r="WJY31" s="237"/>
      <c r="WJZ31" s="237"/>
      <c r="WKA31" s="237"/>
      <c r="WKB31" s="237"/>
      <c r="WKC31" s="237"/>
      <c r="WKD31" s="237"/>
      <c r="WKE31" s="237"/>
      <c r="WKF31" s="237"/>
      <c r="WKG31" s="237"/>
      <c r="WKH31" s="237"/>
      <c r="WKI31" s="237"/>
      <c r="WKJ31" s="237"/>
      <c r="WKK31" s="237"/>
      <c r="WKL31" s="237"/>
      <c r="WKM31" s="237"/>
      <c r="WKN31" s="237"/>
      <c r="WKO31" s="237"/>
      <c r="WKP31" s="237"/>
      <c r="WKQ31" s="237"/>
      <c r="WKR31" s="237"/>
      <c r="WKS31" s="237"/>
      <c r="WKT31" s="237"/>
      <c r="WKU31" s="237"/>
      <c r="WKV31" s="237"/>
      <c r="WKW31" s="237"/>
      <c r="WKX31" s="237"/>
      <c r="WKY31" s="237"/>
      <c r="WKZ31" s="237"/>
      <c r="WLA31" s="237"/>
      <c r="WLB31" s="237"/>
      <c r="WLC31" s="237"/>
      <c r="WLD31" s="237"/>
      <c r="WLE31" s="237"/>
      <c r="WLF31" s="237"/>
      <c r="WLG31" s="237"/>
      <c r="WLH31" s="237"/>
      <c r="WLI31" s="237"/>
      <c r="WLJ31" s="237"/>
      <c r="WLK31" s="237"/>
      <c r="WLL31" s="237"/>
      <c r="WLM31" s="237"/>
      <c r="WLN31" s="237"/>
      <c r="WLO31" s="237"/>
      <c r="WLP31" s="237"/>
      <c r="WLQ31" s="237"/>
      <c r="WLR31" s="237"/>
      <c r="WLS31" s="237"/>
      <c r="WLT31" s="237"/>
      <c r="WLU31" s="237"/>
      <c r="WLV31" s="237"/>
      <c r="WLW31" s="237"/>
      <c r="WLX31" s="237"/>
      <c r="WLY31" s="237"/>
      <c r="WLZ31" s="237"/>
      <c r="WMA31" s="237"/>
      <c r="WMB31" s="237"/>
      <c r="WMC31" s="237"/>
      <c r="WMD31" s="237"/>
      <c r="WME31" s="237"/>
      <c r="WMF31" s="237"/>
      <c r="WMG31" s="237"/>
      <c r="WMH31" s="237"/>
      <c r="WMI31" s="237"/>
      <c r="WMJ31" s="237"/>
      <c r="WMK31" s="237"/>
      <c r="WML31" s="237"/>
      <c r="WMM31" s="237"/>
      <c r="WMN31" s="237"/>
      <c r="WMO31" s="237"/>
      <c r="WMP31" s="237"/>
      <c r="WMQ31" s="237"/>
      <c r="WMR31" s="237"/>
      <c r="WMS31" s="237"/>
      <c r="WMT31" s="237"/>
      <c r="WMU31" s="237"/>
      <c r="WMV31" s="237"/>
      <c r="WMW31" s="237"/>
      <c r="WMX31" s="237"/>
      <c r="WMY31" s="237"/>
      <c r="WMZ31" s="237"/>
      <c r="WNA31" s="237"/>
      <c r="WNB31" s="237"/>
      <c r="WNC31" s="237"/>
      <c r="WND31" s="237"/>
      <c r="WNE31" s="237"/>
      <c r="WNF31" s="237"/>
      <c r="WNG31" s="237"/>
      <c r="WNH31" s="237"/>
      <c r="WNI31" s="237"/>
      <c r="WNJ31" s="237"/>
      <c r="WNK31" s="237"/>
      <c r="WNL31" s="237"/>
      <c r="WNM31" s="237"/>
      <c r="WNN31" s="237"/>
      <c r="WNO31" s="237"/>
      <c r="WNP31" s="237"/>
      <c r="WNQ31" s="237"/>
      <c r="WNR31" s="237"/>
      <c r="WNS31" s="237"/>
      <c r="WNT31" s="237"/>
      <c r="WNU31" s="237"/>
      <c r="WNV31" s="237"/>
      <c r="WNW31" s="237"/>
      <c r="WNX31" s="237"/>
      <c r="WNY31" s="237"/>
      <c r="WNZ31" s="237"/>
      <c r="WOA31" s="237"/>
      <c r="WOB31" s="237"/>
      <c r="WOC31" s="237"/>
      <c r="WOD31" s="237"/>
      <c r="WOE31" s="237"/>
      <c r="WOF31" s="237"/>
      <c r="WOG31" s="237"/>
      <c r="WOH31" s="237"/>
      <c r="WOI31" s="237"/>
      <c r="WOJ31" s="237"/>
      <c r="WOK31" s="237"/>
      <c r="WOL31" s="237"/>
      <c r="WOM31" s="237"/>
      <c r="WON31" s="237"/>
      <c r="WOO31" s="237"/>
      <c r="WOP31" s="237"/>
      <c r="WOQ31" s="237"/>
      <c r="WOR31" s="237"/>
      <c r="WOS31" s="237"/>
      <c r="WOT31" s="237"/>
      <c r="WOU31" s="237"/>
      <c r="WOV31" s="237"/>
      <c r="WOW31" s="237"/>
      <c r="WOX31" s="237"/>
      <c r="WOY31" s="237"/>
      <c r="WOZ31" s="237"/>
      <c r="WPA31" s="237"/>
      <c r="WPB31" s="237"/>
      <c r="WPC31" s="237"/>
      <c r="WPD31" s="237"/>
      <c r="WPE31" s="237"/>
      <c r="WPF31" s="237"/>
      <c r="WPG31" s="237"/>
      <c r="WPH31" s="237"/>
      <c r="WPI31" s="237"/>
      <c r="WPJ31" s="237"/>
      <c r="WPK31" s="237"/>
      <c r="WPL31" s="237"/>
      <c r="WPM31" s="237"/>
      <c r="WPN31" s="237"/>
      <c r="WPO31" s="237"/>
      <c r="WPP31" s="237"/>
      <c r="WPQ31" s="237"/>
      <c r="WPR31" s="237"/>
      <c r="WPS31" s="237"/>
      <c r="WPT31" s="237"/>
      <c r="WPU31" s="237"/>
      <c r="WPV31" s="237"/>
      <c r="WPW31" s="237"/>
      <c r="WPX31" s="237"/>
      <c r="WPY31" s="237"/>
      <c r="WPZ31" s="237"/>
      <c r="WQA31" s="237"/>
      <c r="WQB31" s="237"/>
      <c r="WQC31" s="237"/>
      <c r="WQD31" s="237"/>
      <c r="WQE31" s="237"/>
      <c r="WQF31" s="237"/>
      <c r="WQG31" s="237"/>
      <c r="WQH31" s="237"/>
      <c r="WQI31" s="237"/>
      <c r="WQJ31" s="237"/>
      <c r="WQK31" s="237"/>
      <c r="WQL31" s="237"/>
      <c r="WQM31" s="237"/>
      <c r="WQN31" s="237"/>
      <c r="WQO31" s="237"/>
      <c r="WQP31" s="237"/>
      <c r="WQQ31" s="237"/>
      <c r="WQR31" s="237"/>
      <c r="WQS31" s="237"/>
      <c r="WQT31" s="237"/>
      <c r="WQU31" s="237"/>
      <c r="WQV31" s="237"/>
      <c r="WQW31" s="237"/>
      <c r="WQX31" s="237"/>
      <c r="WQY31" s="237"/>
      <c r="WQZ31" s="237"/>
      <c r="WRA31" s="237"/>
      <c r="WRB31" s="237"/>
      <c r="WRC31" s="237"/>
      <c r="WRD31" s="237"/>
      <c r="WRE31" s="237"/>
      <c r="WRF31" s="237"/>
      <c r="WRG31" s="237"/>
      <c r="WRH31" s="237"/>
      <c r="WRI31" s="237"/>
      <c r="WRJ31" s="237"/>
      <c r="WRK31" s="237"/>
      <c r="WRL31" s="237"/>
      <c r="WRM31" s="237"/>
      <c r="WRN31" s="237"/>
      <c r="WRO31" s="237"/>
      <c r="WRP31" s="237"/>
      <c r="WRQ31" s="237"/>
      <c r="WRR31" s="237"/>
      <c r="WRS31" s="237"/>
      <c r="WRT31" s="237"/>
      <c r="WRU31" s="237"/>
      <c r="WRV31" s="237"/>
      <c r="WRW31" s="237"/>
      <c r="WRX31" s="237"/>
      <c r="WRY31" s="237"/>
      <c r="WRZ31" s="237"/>
      <c r="WSA31" s="237"/>
      <c r="WSB31" s="237"/>
      <c r="WSC31" s="237"/>
      <c r="WSD31" s="237"/>
      <c r="WSE31" s="237"/>
      <c r="WSF31" s="237"/>
      <c r="WSG31" s="237"/>
      <c r="WSH31" s="237"/>
      <c r="WSI31" s="237"/>
      <c r="WSJ31" s="237"/>
      <c r="WSK31" s="237"/>
      <c r="WSL31" s="237"/>
      <c r="WSM31" s="237"/>
      <c r="WSN31" s="237"/>
      <c r="WSO31" s="237"/>
      <c r="WSP31" s="237"/>
      <c r="WSQ31" s="237"/>
      <c r="WSR31" s="237"/>
      <c r="WSS31" s="237"/>
      <c r="WST31" s="237"/>
      <c r="WSU31" s="237"/>
      <c r="WSV31" s="237"/>
      <c r="WSW31" s="237"/>
      <c r="WSX31" s="237"/>
      <c r="WSY31" s="237"/>
      <c r="WSZ31" s="237"/>
      <c r="WTA31" s="237"/>
      <c r="WTB31" s="237"/>
      <c r="WTC31" s="237"/>
      <c r="WTD31" s="237"/>
      <c r="WTE31" s="237"/>
      <c r="WTF31" s="237"/>
      <c r="WTG31" s="237"/>
      <c r="WTH31" s="237"/>
      <c r="WTI31" s="237"/>
      <c r="WTJ31" s="237"/>
      <c r="WTK31" s="237"/>
      <c r="WTL31" s="237"/>
      <c r="WTM31" s="237"/>
      <c r="WTN31" s="237"/>
      <c r="WTO31" s="237"/>
      <c r="WTP31" s="237"/>
      <c r="WTQ31" s="237"/>
      <c r="WTR31" s="237"/>
      <c r="WTS31" s="237"/>
      <c r="WTT31" s="237"/>
      <c r="WTU31" s="237"/>
      <c r="WTV31" s="237"/>
      <c r="WTW31" s="237"/>
      <c r="WTX31" s="237"/>
      <c r="WTY31" s="237"/>
      <c r="WTZ31" s="237"/>
      <c r="WUA31" s="237"/>
      <c r="WUB31" s="237"/>
      <c r="WUC31" s="237"/>
      <c r="WUD31" s="237"/>
      <c r="WUE31" s="237"/>
      <c r="WUF31" s="237"/>
      <c r="WUG31" s="237"/>
      <c r="WUH31" s="237"/>
      <c r="WUI31" s="237"/>
      <c r="WUJ31" s="237"/>
      <c r="WUK31" s="237"/>
      <c r="WUL31" s="237"/>
      <c r="WUM31" s="237"/>
      <c r="WUN31" s="237"/>
      <c r="WUO31" s="237"/>
      <c r="WUP31" s="237"/>
      <c r="WUQ31" s="237"/>
      <c r="WUR31" s="237"/>
      <c r="WUS31" s="237"/>
      <c r="WUT31" s="237"/>
      <c r="WUU31" s="237"/>
      <c r="WUV31" s="237"/>
      <c r="WUW31" s="237"/>
      <c r="WUX31" s="237"/>
      <c r="WUY31" s="237"/>
      <c r="WUZ31" s="237"/>
      <c r="WVA31" s="237"/>
      <c r="WVB31" s="237"/>
      <c r="WVC31" s="237"/>
      <c r="WVD31" s="237"/>
      <c r="WVE31" s="237"/>
      <c r="WVF31" s="237"/>
      <c r="WVG31" s="237"/>
      <c r="WVH31" s="237"/>
      <c r="WVI31" s="237"/>
      <c r="WVJ31" s="237"/>
      <c r="WVK31" s="237"/>
      <c r="WVL31" s="237"/>
      <c r="WVM31" s="237"/>
      <c r="WVN31" s="237"/>
      <c r="WVO31" s="237"/>
      <c r="WVP31" s="237"/>
      <c r="WVQ31" s="237"/>
      <c r="WVR31" s="237"/>
      <c r="WVS31" s="237"/>
      <c r="WVT31" s="237"/>
      <c r="WVU31" s="237"/>
      <c r="WVV31" s="237"/>
      <c r="WVW31" s="237"/>
      <c r="WVX31" s="237"/>
      <c r="WVY31" s="237"/>
      <c r="WVZ31" s="237"/>
      <c r="WWA31" s="237"/>
      <c r="WWB31" s="237"/>
      <c r="WWC31" s="237"/>
      <c r="WWD31" s="237"/>
      <c r="WWE31" s="237"/>
      <c r="WWF31" s="237"/>
      <c r="WWG31" s="237"/>
      <c r="WWH31" s="237"/>
      <c r="WWI31" s="237"/>
      <c r="WWJ31" s="237"/>
      <c r="WWK31" s="237"/>
      <c r="WWL31" s="237"/>
      <c r="WWM31" s="237"/>
      <c r="WWN31" s="237"/>
      <c r="WWO31" s="237"/>
      <c r="WWP31" s="237"/>
      <c r="WWQ31" s="237"/>
      <c r="WWR31" s="237"/>
      <c r="WWS31" s="237"/>
      <c r="WWT31" s="237"/>
      <c r="WWU31" s="237"/>
      <c r="WWV31" s="237"/>
      <c r="WWW31" s="237"/>
      <c r="WWX31" s="237"/>
      <c r="WWY31" s="237"/>
      <c r="WWZ31" s="237"/>
      <c r="WXA31" s="237"/>
      <c r="WXB31" s="237"/>
      <c r="WXC31" s="237"/>
      <c r="WXD31" s="237"/>
      <c r="WXE31" s="237"/>
      <c r="WXF31" s="237"/>
      <c r="WXG31" s="237"/>
      <c r="WXH31" s="237"/>
      <c r="WXI31" s="237"/>
      <c r="WXJ31" s="237"/>
      <c r="WXK31" s="237"/>
      <c r="WXL31" s="237"/>
      <c r="WXM31" s="237"/>
      <c r="WXN31" s="237"/>
      <c r="WXO31" s="237"/>
      <c r="WXP31" s="237"/>
      <c r="WXQ31" s="237"/>
      <c r="WXR31" s="237"/>
      <c r="WXS31" s="237"/>
      <c r="WXT31" s="237"/>
      <c r="WXU31" s="237"/>
      <c r="WXV31" s="237"/>
      <c r="WXW31" s="237"/>
      <c r="WXX31" s="237"/>
      <c r="WXY31" s="237"/>
      <c r="WXZ31" s="237"/>
      <c r="WYA31" s="237"/>
      <c r="WYB31" s="237"/>
      <c r="WYC31" s="237"/>
      <c r="WYD31" s="237"/>
      <c r="WYE31" s="237"/>
      <c r="WYF31" s="237"/>
      <c r="WYG31" s="237"/>
      <c r="WYH31" s="237"/>
      <c r="WYI31" s="237"/>
      <c r="WYJ31" s="237"/>
      <c r="WYK31" s="237"/>
      <c r="WYL31" s="237"/>
      <c r="WYM31" s="237"/>
      <c r="WYN31" s="237"/>
      <c r="WYO31" s="237"/>
      <c r="WYP31" s="237"/>
      <c r="WYQ31" s="237"/>
      <c r="WYR31" s="237"/>
      <c r="WYS31" s="237"/>
      <c r="WYT31" s="237"/>
      <c r="WYU31" s="237"/>
      <c r="WYV31" s="237"/>
      <c r="WYW31" s="237"/>
      <c r="WYX31" s="237"/>
      <c r="WYY31" s="237"/>
      <c r="WYZ31" s="237"/>
      <c r="WZA31" s="237"/>
      <c r="WZB31" s="237"/>
      <c r="WZC31" s="237"/>
      <c r="WZD31" s="237"/>
      <c r="WZE31" s="237"/>
      <c r="WZF31" s="237"/>
      <c r="WZG31" s="237"/>
      <c r="WZH31" s="237"/>
      <c r="WZI31" s="237"/>
      <c r="WZJ31" s="237"/>
      <c r="WZK31" s="237"/>
      <c r="WZL31" s="237"/>
      <c r="WZM31" s="237"/>
      <c r="WZN31" s="237"/>
      <c r="WZO31" s="237"/>
      <c r="WZP31" s="237"/>
      <c r="WZQ31" s="237"/>
      <c r="WZR31" s="237"/>
      <c r="WZS31" s="237"/>
      <c r="WZT31" s="237"/>
      <c r="WZU31" s="237"/>
      <c r="WZV31" s="237"/>
      <c r="WZW31" s="237"/>
      <c r="WZX31" s="237"/>
      <c r="WZY31" s="237"/>
      <c r="WZZ31" s="237"/>
      <c r="XAA31" s="237"/>
      <c r="XAB31" s="237"/>
      <c r="XAC31" s="237"/>
      <c r="XAD31" s="237"/>
      <c r="XAE31" s="237"/>
      <c r="XAF31" s="237"/>
      <c r="XAG31" s="237"/>
      <c r="XAH31" s="237"/>
      <c r="XAI31" s="237"/>
      <c r="XAJ31" s="237"/>
      <c r="XAK31" s="237"/>
      <c r="XAL31" s="237"/>
      <c r="XAM31" s="237"/>
      <c r="XAN31" s="237"/>
      <c r="XAO31" s="237"/>
      <c r="XAP31" s="237"/>
      <c r="XAQ31" s="237"/>
      <c r="XAR31" s="237"/>
      <c r="XAS31" s="237"/>
      <c r="XAT31" s="237"/>
      <c r="XAU31" s="237"/>
      <c r="XAV31" s="237"/>
      <c r="XAW31" s="237"/>
      <c r="XAX31" s="237"/>
      <c r="XAY31" s="237"/>
      <c r="XAZ31" s="237"/>
      <c r="XBA31" s="237"/>
      <c r="XBB31" s="237"/>
      <c r="XBC31" s="237"/>
      <c r="XBD31" s="237"/>
      <c r="XBE31" s="237"/>
      <c r="XBF31" s="237"/>
      <c r="XBG31" s="237"/>
      <c r="XBH31" s="237"/>
      <c r="XBI31" s="237"/>
      <c r="XBJ31" s="237"/>
      <c r="XBK31" s="237"/>
      <c r="XBL31" s="237"/>
      <c r="XBM31" s="237"/>
      <c r="XBN31" s="237"/>
      <c r="XBO31" s="237"/>
      <c r="XBP31" s="237"/>
      <c r="XBQ31" s="237"/>
      <c r="XBR31" s="237"/>
      <c r="XBS31" s="237"/>
      <c r="XBT31" s="237"/>
      <c r="XBU31" s="237"/>
      <c r="XBV31" s="237"/>
      <c r="XBW31" s="237"/>
      <c r="XBX31" s="237"/>
      <c r="XBY31" s="237"/>
      <c r="XBZ31" s="237"/>
      <c r="XCA31" s="237"/>
      <c r="XCB31" s="237"/>
      <c r="XCC31" s="237"/>
      <c r="XCD31" s="237"/>
      <c r="XCE31" s="237"/>
      <c r="XCF31" s="237"/>
      <c r="XCG31" s="237"/>
      <c r="XCH31" s="237"/>
      <c r="XCI31" s="237"/>
      <c r="XCJ31" s="237"/>
      <c r="XCK31" s="237"/>
      <c r="XCL31" s="237"/>
      <c r="XCM31" s="237"/>
      <c r="XCN31" s="237"/>
      <c r="XCO31" s="237"/>
      <c r="XCP31" s="237"/>
      <c r="XCQ31" s="237"/>
      <c r="XCR31" s="237"/>
      <c r="XCS31" s="237"/>
      <c r="XCT31" s="237"/>
      <c r="XCU31" s="237"/>
      <c r="XCV31" s="237"/>
      <c r="XCW31" s="237"/>
      <c r="XCX31" s="237"/>
      <c r="XCY31" s="237"/>
      <c r="XCZ31" s="237"/>
      <c r="XDA31" s="237"/>
      <c r="XDB31" s="237"/>
      <c r="XDC31" s="237"/>
      <c r="XDD31" s="237"/>
      <c r="XDE31" s="237"/>
      <c r="XDF31" s="237"/>
      <c r="XDG31" s="237"/>
      <c r="XDH31" s="237"/>
      <c r="XDI31" s="237"/>
      <c r="XDJ31" s="237"/>
      <c r="XDK31" s="237"/>
      <c r="XDL31" s="237"/>
      <c r="XDM31" s="237"/>
      <c r="XDO31" s="237"/>
      <c r="XDP31" s="237"/>
      <c r="XDQ31" s="237"/>
      <c r="XDR31" s="237"/>
      <c r="XDS31" s="237"/>
      <c r="XDT31" s="237"/>
      <c r="XDU31" s="237"/>
      <c r="XDV31" s="237"/>
      <c r="XDW31" s="237"/>
      <c r="XDX31" s="237"/>
      <c r="XDY31" s="237"/>
      <c r="XDZ31" s="237"/>
      <c r="XEA31" s="237"/>
      <c r="XEB31" s="237"/>
    </row>
    <row r="32" spans="1:16356" customFormat="1" ht="43.6">
      <c r="A32" s="1"/>
      <c r="B32" s="200">
        <f t="shared" ref="B32:B50" si="2">B31+1</f>
        <v>30</v>
      </c>
      <c r="C32" s="203" t="s">
        <v>368</v>
      </c>
      <c r="D32" s="243" t="s">
        <v>369</v>
      </c>
      <c r="E32" s="111" t="s">
        <v>370</v>
      </c>
      <c r="F32" s="59">
        <v>13</v>
      </c>
      <c r="G32" s="161" t="s">
        <v>371</v>
      </c>
      <c r="H32" s="59">
        <v>66869.97</v>
      </c>
      <c r="I32" s="59">
        <v>19402.85368</v>
      </c>
      <c r="J32" s="59" t="s">
        <v>31</v>
      </c>
      <c r="K32" s="59" t="s">
        <v>372</v>
      </c>
      <c r="L32" s="59" t="s">
        <v>373</v>
      </c>
      <c r="M32" s="59" t="s">
        <v>374</v>
      </c>
      <c r="N32" s="59" t="s">
        <v>375</v>
      </c>
      <c r="O32" s="64" t="s">
        <v>376</v>
      </c>
      <c r="P32" s="59" t="s">
        <v>377</v>
      </c>
      <c r="Q32" s="224">
        <v>44676</v>
      </c>
      <c r="R32" s="22" t="s">
        <v>64</v>
      </c>
      <c r="S32" s="23" t="s">
        <v>336</v>
      </c>
      <c r="T32" s="255" t="s">
        <v>1404</v>
      </c>
      <c r="U32" s="233" t="s">
        <v>261</v>
      </c>
      <c r="V32" s="23" t="s">
        <v>378</v>
      </c>
      <c r="W32" s="23">
        <v>2</v>
      </c>
      <c r="X32" s="23">
        <v>2023.2</v>
      </c>
      <c r="Y32" s="23"/>
      <c r="Z32" s="69"/>
    </row>
    <row r="33" spans="1:26" customFormat="1" ht="43.6">
      <c r="A33" s="1"/>
      <c r="B33" s="200">
        <f t="shared" si="2"/>
        <v>31</v>
      </c>
      <c r="C33" s="203" t="s">
        <v>379</v>
      </c>
      <c r="D33" s="243" t="s">
        <v>380</v>
      </c>
      <c r="E33" s="111" t="s">
        <v>381</v>
      </c>
      <c r="F33" s="59">
        <v>1</v>
      </c>
      <c r="G33" s="161" t="s">
        <v>382</v>
      </c>
      <c r="H33" s="59">
        <v>4377.58</v>
      </c>
      <c r="I33" s="59">
        <v>2265.0767900000001</v>
      </c>
      <c r="J33" s="59" t="s">
        <v>383</v>
      </c>
      <c r="K33" s="59" t="s">
        <v>384</v>
      </c>
      <c r="L33" s="59" t="s">
        <v>385</v>
      </c>
      <c r="M33" s="59" t="s">
        <v>386</v>
      </c>
      <c r="N33" s="59" t="s">
        <v>387</v>
      </c>
      <c r="O33" s="64" t="s">
        <v>388</v>
      </c>
      <c r="P33" s="59" t="s">
        <v>389</v>
      </c>
      <c r="Q33" s="224">
        <v>44698</v>
      </c>
      <c r="R33" s="22" t="s">
        <v>64</v>
      </c>
      <c r="S33" s="23" t="s">
        <v>336</v>
      </c>
      <c r="T33" s="255" t="s">
        <v>1403</v>
      </c>
      <c r="U33" s="23" t="s">
        <v>133</v>
      </c>
      <c r="V33" s="23" t="s">
        <v>390</v>
      </c>
      <c r="W33" s="23">
        <v>2</v>
      </c>
      <c r="X33" s="23">
        <v>2023.1</v>
      </c>
      <c r="Y33" s="23"/>
      <c r="Z33" s="69"/>
    </row>
    <row r="34" spans="1:26" customFormat="1" ht="54.45">
      <c r="A34" s="1"/>
      <c r="B34" s="200">
        <f t="shared" si="2"/>
        <v>32</v>
      </c>
      <c r="C34" s="203" t="s">
        <v>391</v>
      </c>
      <c r="D34" s="243" t="s">
        <v>392</v>
      </c>
      <c r="E34" s="215" t="s">
        <v>393</v>
      </c>
      <c r="F34" s="59">
        <v>34</v>
      </c>
      <c r="G34" s="161" t="s">
        <v>394</v>
      </c>
      <c r="H34" s="59">
        <v>205152.5</v>
      </c>
      <c r="I34" s="59">
        <v>110000</v>
      </c>
      <c r="J34" s="59" t="s">
        <v>56</v>
      </c>
      <c r="K34" s="59" t="s">
        <v>395</v>
      </c>
      <c r="L34" s="59" t="s">
        <v>396</v>
      </c>
      <c r="M34" s="59" t="s">
        <v>397</v>
      </c>
      <c r="N34" s="59" t="s">
        <v>398</v>
      </c>
      <c r="O34" s="64" t="s">
        <v>94</v>
      </c>
      <c r="P34" s="59" t="s">
        <v>399</v>
      </c>
      <c r="Q34" s="224">
        <v>44700</v>
      </c>
      <c r="R34" s="22" t="s">
        <v>64</v>
      </c>
      <c r="S34" s="23" t="s">
        <v>336</v>
      </c>
      <c r="T34" s="255" t="s">
        <v>1405</v>
      </c>
      <c r="U34" s="233" t="s">
        <v>261</v>
      </c>
      <c r="V34" s="23" t="s">
        <v>400</v>
      </c>
      <c r="W34" s="23">
        <v>2</v>
      </c>
      <c r="X34" s="23">
        <v>2023.3</v>
      </c>
      <c r="Y34" s="23"/>
      <c r="Z34" s="69"/>
    </row>
    <row r="35" spans="1:26" customFormat="1" ht="54.45">
      <c r="A35" s="1"/>
      <c r="B35" s="200">
        <f t="shared" si="2"/>
        <v>33</v>
      </c>
      <c r="C35" s="203" t="s">
        <v>401</v>
      </c>
      <c r="D35" s="243" t="s">
        <v>402</v>
      </c>
      <c r="E35" s="111" t="s">
        <v>403</v>
      </c>
      <c r="F35" s="59">
        <v>2</v>
      </c>
      <c r="G35" s="161" t="s">
        <v>404</v>
      </c>
      <c r="H35" s="59">
        <v>53025.54</v>
      </c>
      <c r="I35" s="59">
        <v>19677.336500000001</v>
      </c>
      <c r="J35" s="59" t="s">
        <v>56</v>
      </c>
      <c r="K35" s="59" t="s">
        <v>405</v>
      </c>
      <c r="L35" s="59" t="s">
        <v>406</v>
      </c>
      <c r="M35" s="59" t="s">
        <v>407</v>
      </c>
      <c r="N35" s="59" t="s">
        <v>408</v>
      </c>
      <c r="O35" s="64" t="s">
        <v>409</v>
      </c>
      <c r="P35" s="59" t="s">
        <v>410</v>
      </c>
      <c r="Q35" s="224">
        <v>44676</v>
      </c>
      <c r="R35" s="22" t="s">
        <v>39</v>
      </c>
      <c r="S35" s="23" t="s">
        <v>336</v>
      </c>
      <c r="T35" s="255" t="s">
        <v>1404</v>
      </c>
      <c r="U35" s="233" t="s">
        <v>411</v>
      </c>
      <c r="V35" s="255" t="s">
        <v>1432</v>
      </c>
      <c r="W35" s="23">
        <v>3</v>
      </c>
      <c r="X35" s="23">
        <v>2022.5</v>
      </c>
      <c r="Y35" s="23"/>
      <c r="Z35" s="69"/>
    </row>
    <row r="36" spans="1:26" customFormat="1" ht="54.45">
      <c r="A36" s="1"/>
      <c r="B36" s="200">
        <f t="shared" si="2"/>
        <v>34</v>
      </c>
      <c r="C36" s="203" t="s">
        <v>413</v>
      </c>
      <c r="D36" s="243" t="s">
        <v>414</v>
      </c>
      <c r="E36" s="111" t="s">
        <v>415</v>
      </c>
      <c r="F36" s="59">
        <v>1</v>
      </c>
      <c r="G36" s="161" t="s">
        <v>404</v>
      </c>
      <c r="H36" s="59">
        <v>16344.78</v>
      </c>
      <c r="I36" s="59">
        <v>6444.4165300000004</v>
      </c>
      <c r="J36" s="59" t="s">
        <v>56</v>
      </c>
      <c r="K36" s="59" t="s">
        <v>405</v>
      </c>
      <c r="L36" s="59" t="s">
        <v>406</v>
      </c>
      <c r="M36" s="59" t="s">
        <v>407</v>
      </c>
      <c r="N36" s="59" t="s">
        <v>416</v>
      </c>
      <c r="O36" s="64" t="s">
        <v>417</v>
      </c>
      <c r="P36" s="59" t="s">
        <v>418</v>
      </c>
      <c r="Q36" s="224">
        <v>44699</v>
      </c>
      <c r="R36" s="22" t="s">
        <v>64</v>
      </c>
      <c r="S36" s="23" t="s">
        <v>336</v>
      </c>
      <c r="T36" s="255" t="s">
        <v>1406</v>
      </c>
      <c r="U36" s="23"/>
      <c r="V36" s="23" t="s">
        <v>412</v>
      </c>
      <c r="W36" s="23">
        <v>1</v>
      </c>
      <c r="X36" s="23">
        <v>2022.11</v>
      </c>
      <c r="Y36" s="23"/>
      <c r="Z36" s="69"/>
    </row>
    <row r="37" spans="1:26" customFormat="1" ht="54.45">
      <c r="A37" s="1"/>
      <c r="B37" s="200">
        <f t="shared" si="2"/>
        <v>35</v>
      </c>
      <c r="C37" s="203" t="s">
        <v>419</v>
      </c>
      <c r="D37" s="243" t="s">
        <v>420</v>
      </c>
      <c r="E37" s="111" t="s">
        <v>421</v>
      </c>
      <c r="F37" s="59">
        <v>12</v>
      </c>
      <c r="G37" s="161" t="s">
        <v>404</v>
      </c>
      <c r="H37" s="59">
        <v>146412.4</v>
      </c>
      <c r="I37" s="59">
        <v>68906.702239999999</v>
      </c>
      <c r="J37" s="59" t="s">
        <v>56</v>
      </c>
      <c r="K37" s="59" t="s">
        <v>405</v>
      </c>
      <c r="L37" s="59" t="s">
        <v>406</v>
      </c>
      <c r="M37" s="59" t="s">
        <v>407</v>
      </c>
      <c r="N37" s="59" t="s">
        <v>416</v>
      </c>
      <c r="O37" s="64" t="s">
        <v>143</v>
      </c>
      <c r="P37" s="59" t="s">
        <v>422</v>
      </c>
      <c r="Q37" s="224">
        <v>44706</v>
      </c>
      <c r="R37" s="22" t="s">
        <v>39</v>
      </c>
      <c r="S37" s="23" t="s">
        <v>336</v>
      </c>
      <c r="T37" s="255" t="s">
        <v>1406</v>
      </c>
      <c r="U37" s="233" t="s">
        <v>423</v>
      </c>
      <c r="V37" s="23" t="s">
        <v>412</v>
      </c>
      <c r="W37" s="23">
        <v>1</v>
      </c>
      <c r="X37" s="23">
        <v>2022.11</v>
      </c>
      <c r="Y37" s="23"/>
      <c r="Z37" s="69"/>
    </row>
    <row r="38" spans="1:26" customFormat="1" ht="54.45">
      <c r="A38" s="1"/>
      <c r="B38" s="200">
        <f t="shared" si="2"/>
        <v>36</v>
      </c>
      <c r="C38" s="203" t="s">
        <v>424</v>
      </c>
      <c r="D38" s="243" t="s">
        <v>425</v>
      </c>
      <c r="E38" s="111" t="s">
        <v>426</v>
      </c>
      <c r="F38" s="59">
        <v>5</v>
      </c>
      <c r="G38" s="161" t="s">
        <v>404</v>
      </c>
      <c r="H38" s="59">
        <v>111286.45</v>
      </c>
      <c r="I38" s="59">
        <v>43877.99886</v>
      </c>
      <c r="J38" s="59" t="s">
        <v>56</v>
      </c>
      <c r="K38" s="59" t="s">
        <v>405</v>
      </c>
      <c r="L38" s="59" t="s">
        <v>406</v>
      </c>
      <c r="M38" s="59" t="s">
        <v>407</v>
      </c>
      <c r="N38" s="59" t="s">
        <v>427</v>
      </c>
      <c r="O38" s="64" t="s">
        <v>417</v>
      </c>
      <c r="P38" s="59" t="s">
        <v>428</v>
      </c>
      <c r="Q38" s="224">
        <v>44706</v>
      </c>
      <c r="R38" s="22" t="s">
        <v>64</v>
      </c>
      <c r="S38" s="23" t="s">
        <v>336</v>
      </c>
      <c r="T38" s="255" t="s">
        <v>1406</v>
      </c>
      <c r="U38" s="233" t="s">
        <v>423</v>
      </c>
      <c r="V38" s="23" t="s">
        <v>412</v>
      </c>
      <c r="W38" s="23">
        <v>1</v>
      </c>
      <c r="X38" s="23">
        <v>2022.11</v>
      </c>
      <c r="Y38" s="23"/>
      <c r="Z38" s="69"/>
    </row>
    <row r="39" spans="1:26" customFormat="1" ht="54.45">
      <c r="A39" s="1"/>
      <c r="B39" s="200">
        <f t="shared" si="2"/>
        <v>37</v>
      </c>
      <c r="C39" s="203" t="s">
        <v>429</v>
      </c>
      <c r="D39" s="243" t="s">
        <v>430</v>
      </c>
      <c r="E39" s="111" t="s">
        <v>431</v>
      </c>
      <c r="F39" s="59">
        <v>1</v>
      </c>
      <c r="G39" s="161" t="s">
        <v>404</v>
      </c>
      <c r="H39" s="59">
        <v>31380.14</v>
      </c>
      <c r="I39" s="59">
        <v>12372.55521</v>
      </c>
      <c r="J39" s="59" t="s">
        <v>56</v>
      </c>
      <c r="K39" s="59" t="s">
        <v>405</v>
      </c>
      <c r="L39" s="59" t="s">
        <v>406</v>
      </c>
      <c r="M39" s="59" t="s">
        <v>407</v>
      </c>
      <c r="N39" s="59" t="s">
        <v>432</v>
      </c>
      <c r="O39" s="64" t="s">
        <v>417</v>
      </c>
      <c r="P39" s="59" t="s">
        <v>433</v>
      </c>
      <c r="Q39" s="224">
        <v>44706</v>
      </c>
      <c r="R39" s="22" t="s">
        <v>64</v>
      </c>
      <c r="S39" s="23" t="s">
        <v>336</v>
      </c>
      <c r="T39" s="255" t="s">
        <v>1406</v>
      </c>
      <c r="U39" s="233"/>
      <c r="V39" s="23" t="s">
        <v>412</v>
      </c>
      <c r="W39" s="23">
        <v>1</v>
      </c>
      <c r="X39" s="23">
        <v>2022.11</v>
      </c>
      <c r="Y39" s="23"/>
      <c r="Z39" s="69"/>
    </row>
    <row r="40" spans="1:26" customFormat="1" ht="32.700000000000003">
      <c r="A40" s="1"/>
      <c r="B40" s="200">
        <f t="shared" si="2"/>
        <v>38</v>
      </c>
      <c r="C40" s="203" t="s">
        <v>434</v>
      </c>
      <c r="D40" s="243" t="s">
        <v>435</v>
      </c>
      <c r="E40" s="215" t="s">
        <v>436</v>
      </c>
      <c r="F40" s="59"/>
      <c r="G40" s="161" t="s">
        <v>202</v>
      </c>
      <c r="H40" s="59">
        <v>168210.69</v>
      </c>
      <c r="I40" s="59">
        <v>45000</v>
      </c>
      <c r="J40" s="59" t="s">
        <v>56</v>
      </c>
      <c r="K40" s="59" t="s">
        <v>437</v>
      </c>
      <c r="L40" s="59" t="s">
        <v>438</v>
      </c>
      <c r="M40" s="59" t="s">
        <v>439</v>
      </c>
      <c r="N40" s="59" t="s">
        <v>440</v>
      </c>
      <c r="O40" s="64" t="s">
        <v>441</v>
      </c>
      <c r="P40" s="59" t="s">
        <v>442</v>
      </c>
      <c r="Q40" s="224">
        <v>44714</v>
      </c>
      <c r="R40" s="22"/>
      <c r="S40" s="23" t="s">
        <v>336</v>
      </c>
      <c r="T40" s="255" t="s">
        <v>1407</v>
      </c>
      <c r="U40" s="23"/>
      <c r="V40" s="23"/>
      <c r="W40" s="23"/>
      <c r="X40" s="23" t="s">
        <v>85</v>
      </c>
      <c r="Y40" s="23"/>
      <c r="Z40" s="69"/>
    </row>
    <row r="41" spans="1:26" customFormat="1" ht="54.45">
      <c r="A41" s="1"/>
      <c r="B41" s="200">
        <f t="shared" si="2"/>
        <v>39</v>
      </c>
      <c r="C41" s="203" t="s">
        <v>443</v>
      </c>
      <c r="D41" s="243" t="s">
        <v>444</v>
      </c>
      <c r="E41" s="215" t="s">
        <v>445</v>
      </c>
      <c r="F41" s="59">
        <v>2</v>
      </c>
      <c r="G41" s="147" t="s">
        <v>446</v>
      </c>
      <c r="H41" s="59">
        <v>2608.34</v>
      </c>
      <c r="I41" s="59">
        <v>2296.6672600000002</v>
      </c>
      <c r="J41" s="59" t="s">
        <v>447</v>
      </c>
      <c r="K41" s="59" t="s">
        <v>448</v>
      </c>
      <c r="L41" s="59" t="s">
        <v>449</v>
      </c>
      <c r="M41" s="59" t="s">
        <v>450</v>
      </c>
      <c r="N41" s="59" t="s">
        <v>451</v>
      </c>
      <c r="O41" s="64" t="s">
        <v>452</v>
      </c>
      <c r="P41" s="59" t="s">
        <v>453</v>
      </c>
      <c r="Q41" s="224">
        <v>44785</v>
      </c>
      <c r="R41" s="22" t="s">
        <v>64</v>
      </c>
      <c r="S41" s="23" t="s">
        <v>336</v>
      </c>
      <c r="T41" s="255" t="s">
        <v>1408</v>
      </c>
      <c r="U41" s="23"/>
      <c r="V41" s="23" t="s">
        <v>454</v>
      </c>
      <c r="W41" s="23">
        <v>1</v>
      </c>
      <c r="X41" s="23">
        <v>2023.2</v>
      </c>
      <c r="Y41" s="23"/>
      <c r="Z41" s="69"/>
    </row>
    <row r="42" spans="1:26" customFormat="1" ht="43.6">
      <c r="A42" s="1"/>
      <c r="B42" s="200">
        <f t="shared" si="2"/>
        <v>40</v>
      </c>
      <c r="C42" s="203" t="s">
        <v>455</v>
      </c>
      <c r="D42" s="243" t="s">
        <v>456</v>
      </c>
      <c r="E42" s="215" t="s">
        <v>457</v>
      </c>
      <c r="F42" s="59">
        <v>5</v>
      </c>
      <c r="G42" s="147" t="s">
        <v>458</v>
      </c>
      <c r="H42" s="59">
        <v>94847.32</v>
      </c>
      <c r="I42" s="59">
        <v>29198.991099999999</v>
      </c>
      <c r="J42" s="59" t="s">
        <v>383</v>
      </c>
      <c r="K42" s="59" t="s">
        <v>459</v>
      </c>
      <c r="L42" s="59" t="s">
        <v>460</v>
      </c>
      <c r="M42" s="59" t="s">
        <v>397</v>
      </c>
      <c r="N42" s="59" t="s">
        <v>461</v>
      </c>
      <c r="O42" s="64" t="s">
        <v>462</v>
      </c>
      <c r="P42" s="59" t="s">
        <v>463</v>
      </c>
      <c r="Q42" s="224">
        <v>44811</v>
      </c>
      <c r="R42" s="22" t="s">
        <v>39</v>
      </c>
      <c r="S42" s="23" t="s">
        <v>336</v>
      </c>
      <c r="T42" s="255" t="s">
        <v>1409</v>
      </c>
      <c r="U42" s="23"/>
      <c r="V42" s="23"/>
      <c r="W42" s="23"/>
      <c r="X42" s="23" t="s">
        <v>85</v>
      </c>
      <c r="Y42" s="23"/>
      <c r="Z42" s="69"/>
    </row>
    <row r="43" spans="1:26" customFormat="1" ht="32.700000000000003">
      <c r="A43" s="1"/>
      <c r="B43" s="200">
        <f t="shared" si="2"/>
        <v>41</v>
      </c>
      <c r="C43" s="202" t="s">
        <v>464</v>
      </c>
      <c r="D43" s="202" t="s">
        <v>465</v>
      </c>
      <c r="E43" s="212" t="s">
        <v>466</v>
      </c>
      <c r="F43" s="202">
        <v>4</v>
      </c>
      <c r="G43" s="202" t="s">
        <v>467</v>
      </c>
      <c r="H43" s="202">
        <v>25015.55</v>
      </c>
      <c r="I43" s="202">
        <v>10000</v>
      </c>
      <c r="J43" s="202" t="s">
        <v>56</v>
      </c>
      <c r="K43" s="202" t="s">
        <v>468</v>
      </c>
      <c r="L43" s="202" t="s">
        <v>469</v>
      </c>
      <c r="M43" s="202" t="s">
        <v>470</v>
      </c>
      <c r="N43" s="202" t="s">
        <v>470</v>
      </c>
      <c r="O43" s="202" t="s">
        <v>471</v>
      </c>
      <c r="P43" s="202" t="s">
        <v>472</v>
      </c>
      <c r="Q43" s="223" t="s">
        <v>110</v>
      </c>
      <c r="R43" s="48" t="s">
        <v>64</v>
      </c>
      <c r="S43" s="23" t="s">
        <v>40</v>
      </c>
      <c r="T43" s="59" t="s">
        <v>111</v>
      </c>
      <c r="U43" s="232" t="s">
        <v>133</v>
      </c>
      <c r="V43" s="232" t="s">
        <v>473</v>
      </c>
      <c r="W43" s="23">
        <v>3</v>
      </c>
      <c r="X43" s="23">
        <v>2022.12</v>
      </c>
      <c r="Y43" s="23" t="s">
        <v>474</v>
      </c>
      <c r="Z43" s="69"/>
    </row>
    <row r="44" spans="1:26" customFormat="1" ht="54.45">
      <c r="A44" s="1"/>
      <c r="B44" s="200">
        <f t="shared" si="2"/>
        <v>42</v>
      </c>
      <c r="C44" s="76" t="s">
        <v>475</v>
      </c>
      <c r="D44" s="242" t="s">
        <v>476</v>
      </c>
      <c r="E44" s="61" t="s">
        <v>477</v>
      </c>
      <c r="F44" s="5">
        <v>5</v>
      </c>
      <c r="G44" s="147" t="s">
        <v>478</v>
      </c>
      <c r="H44" s="59">
        <v>15403.2</v>
      </c>
      <c r="I44" s="59">
        <v>5358.2329140000002</v>
      </c>
      <c r="J44" s="59" t="s">
        <v>56</v>
      </c>
      <c r="K44" s="59" t="s">
        <v>479</v>
      </c>
      <c r="L44" s="59" t="s">
        <v>480</v>
      </c>
      <c r="M44" s="59" t="s">
        <v>481</v>
      </c>
      <c r="N44" s="59" t="s">
        <v>482</v>
      </c>
      <c r="O44" s="64" t="s">
        <v>483</v>
      </c>
      <c r="P44" s="59" t="s">
        <v>484</v>
      </c>
      <c r="Q44" s="23" t="s">
        <v>485</v>
      </c>
      <c r="R44" s="48" t="s">
        <v>64</v>
      </c>
      <c r="S44" s="23" t="s">
        <v>40</v>
      </c>
      <c r="T44" s="23" t="s">
        <v>161</v>
      </c>
      <c r="U44" s="233" t="s">
        <v>423</v>
      </c>
      <c r="V44" s="232" t="s">
        <v>486</v>
      </c>
      <c r="W44" s="23">
        <v>3</v>
      </c>
      <c r="X44" s="23">
        <v>2022.12</v>
      </c>
      <c r="Y44" s="23" t="s">
        <v>487</v>
      </c>
      <c r="Z44" s="69"/>
    </row>
    <row r="45" spans="1:26" customFormat="1" ht="54.45">
      <c r="A45" s="1"/>
      <c r="B45" s="200">
        <f t="shared" si="2"/>
        <v>43</v>
      </c>
      <c r="C45" s="76" t="s">
        <v>488</v>
      </c>
      <c r="D45" s="242" t="s">
        <v>489</v>
      </c>
      <c r="E45" s="61" t="s">
        <v>490</v>
      </c>
      <c r="F45" s="5">
        <v>7</v>
      </c>
      <c r="G45" s="147" t="s">
        <v>491</v>
      </c>
      <c r="H45" s="59">
        <v>56730.15</v>
      </c>
      <c r="I45" s="59">
        <v>33925.847280000002</v>
      </c>
      <c r="J45" s="59" t="s">
        <v>56</v>
      </c>
      <c r="K45" s="59" t="s">
        <v>492</v>
      </c>
      <c r="L45" s="59" t="s">
        <v>493</v>
      </c>
      <c r="M45" s="59" t="s">
        <v>407</v>
      </c>
      <c r="N45" s="59" t="s">
        <v>494</v>
      </c>
      <c r="O45" s="64" t="s">
        <v>495</v>
      </c>
      <c r="P45" s="59" t="s">
        <v>496</v>
      </c>
      <c r="Q45" s="23" t="s">
        <v>497</v>
      </c>
      <c r="R45" s="48" t="s">
        <v>39</v>
      </c>
      <c r="S45" s="23" t="s">
        <v>336</v>
      </c>
      <c r="T45" s="255" t="s">
        <v>1411</v>
      </c>
      <c r="U45" s="23"/>
      <c r="V45" s="232"/>
      <c r="W45" s="23"/>
      <c r="X45" s="23" t="s">
        <v>85</v>
      </c>
      <c r="Y45" s="23"/>
      <c r="Z45" s="69"/>
    </row>
    <row r="46" spans="1:26" customFormat="1" ht="54.45">
      <c r="A46" s="1"/>
      <c r="B46" s="200">
        <f t="shared" si="2"/>
        <v>44</v>
      </c>
      <c r="C46" s="76" t="s">
        <v>498</v>
      </c>
      <c r="D46" s="242" t="s">
        <v>499</v>
      </c>
      <c r="E46" s="61" t="s">
        <v>500</v>
      </c>
      <c r="F46" s="5">
        <v>17</v>
      </c>
      <c r="G46" s="147" t="s">
        <v>501</v>
      </c>
      <c r="H46" s="59">
        <v>114122.4</v>
      </c>
      <c r="I46" s="59">
        <v>69267.755499999999</v>
      </c>
      <c r="J46" s="59" t="s">
        <v>383</v>
      </c>
      <c r="K46" s="59" t="s">
        <v>492</v>
      </c>
      <c r="L46" s="59" t="s">
        <v>493</v>
      </c>
      <c r="M46" s="59" t="s">
        <v>407</v>
      </c>
      <c r="N46" s="59" t="s">
        <v>494</v>
      </c>
      <c r="O46" s="64" t="s">
        <v>495</v>
      </c>
      <c r="P46" s="59" t="s">
        <v>502</v>
      </c>
      <c r="Q46" s="23" t="s">
        <v>503</v>
      </c>
      <c r="R46" s="48" t="s">
        <v>39</v>
      </c>
      <c r="S46" s="23" t="s">
        <v>336</v>
      </c>
      <c r="T46" s="255" t="s">
        <v>1411</v>
      </c>
      <c r="U46" s="23"/>
      <c r="V46" s="232"/>
      <c r="W46" s="23"/>
      <c r="X46" s="23" t="s">
        <v>85</v>
      </c>
      <c r="Y46" s="23"/>
      <c r="Z46" s="69"/>
    </row>
    <row r="47" spans="1:26" customFormat="1" ht="32.700000000000003">
      <c r="A47" s="1"/>
      <c r="B47" s="200">
        <f t="shared" si="2"/>
        <v>45</v>
      </c>
      <c r="C47" s="76" t="s">
        <v>504</v>
      </c>
      <c r="D47" s="242" t="s">
        <v>505</v>
      </c>
      <c r="E47" s="61" t="s">
        <v>506</v>
      </c>
      <c r="F47" s="5">
        <v>1</v>
      </c>
      <c r="G47" s="147" t="s">
        <v>507</v>
      </c>
      <c r="H47" s="59">
        <v>24354.51</v>
      </c>
      <c r="I47" s="59">
        <v>12055.387210000001</v>
      </c>
      <c r="J47" s="59" t="s">
        <v>56</v>
      </c>
      <c r="K47" s="59" t="s">
        <v>508</v>
      </c>
      <c r="L47" s="59" t="s">
        <v>509</v>
      </c>
      <c r="M47" s="59" t="s">
        <v>156</v>
      </c>
      <c r="N47" s="59" t="s">
        <v>510</v>
      </c>
      <c r="O47" s="64" t="s">
        <v>511</v>
      </c>
      <c r="P47" s="59" t="s">
        <v>512</v>
      </c>
      <c r="Q47" s="23" t="s">
        <v>513</v>
      </c>
      <c r="R47" s="48" t="s">
        <v>64</v>
      </c>
      <c r="S47" s="23" t="s">
        <v>336</v>
      </c>
      <c r="T47" s="268" t="s">
        <v>1429</v>
      </c>
      <c r="U47" s="23"/>
      <c r="V47" s="232"/>
      <c r="W47" s="23"/>
      <c r="X47" s="23" t="s">
        <v>85</v>
      </c>
      <c r="Y47" s="23"/>
      <c r="Z47" s="69"/>
    </row>
    <row r="48" spans="1:26" customFormat="1" ht="54.45">
      <c r="A48" s="1"/>
      <c r="B48" s="200">
        <f t="shared" si="2"/>
        <v>46</v>
      </c>
      <c r="C48" s="64" t="s">
        <v>514</v>
      </c>
      <c r="D48" s="243" t="s">
        <v>515</v>
      </c>
      <c r="E48" s="111" t="s">
        <v>516</v>
      </c>
      <c r="F48" s="59">
        <v>4</v>
      </c>
      <c r="G48" s="161" t="s">
        <v>517</v>
      </c>
      <c r="H48" s="59">
        <v>44804.38</v>
      </c>
      <c r="I48" s="59">
        <v>20016.5</v>
      </c>
      <c r="J48" s="59" t="s">
        <v>56</v>
      </c>
      <c r="K48" s="59" t="s">
        <v>518</v>
      </c>
      <c r="L48" s="59" t="s">
        <v>519</v>
      </c>
      <c r="M48" s="219" t="s">
        <v>470</v>
      </c>
      <c r="N48" s="219" t="s">
        <v>470</v>
      </c>
      <c r="O48" s="59" t="s">
        <v>94</v>
      </c>
      <c r="P48" s="59" t="s">
        <v>520</v>
      </c>
      <c r="Q48" s="224" t="s">
        <v>521</v>
      </c>
      <c r="R48" s="22" t="s">
        <v>39</v>
      </c>
      <c r="S48" s="23" t="s">
        <v>336</v>
      </c>
      <c r="T48" s="255" t="s">
        <v>1410</v>
      </c>
      <c r="U48" s="23" t="s">
        <v>348</v>
      </c>
      <c r="V48" s="23"/>
      <c r="W48" s="23"/>
      <c r="X48" s="23" t="s">
        <v>85</v>
      </c>
      <c r="Y48" s="23"/>
      <c r="Z48" s="69"/>
    </row>
    <row r="49" spans="1:26" customFormat="1" ht="54.45">
      <c r="A49" s="1"/>
      <c r="B49" s="200">
        <f t="shared" si="2"/>
        <v>47</v>
      </c>
      <c r="C49" s="76" t="s">
        <v>522</v>
      </c>
      <c r="D49" s="242" t="s">
        <v>523</v>
      </c>
      <c r="E49" s="61" t="s">
        <v>524</v>
      </c>
      <c r="F49" s="5">
        <v>5</v>
      </c>
      <c r="G49" s="147" t="s">
        <v>525</v>
      </c>
      <c r="H49" s="59">
        <v>24977.93</v>
      </c>
      <c r="I49" s="59">
        <v>8998</v>
      </c>
      <c r="J49" s="59" t="s">
        <v>56</v>
      </c>
      <c r="K49" s="59" t="s">
        <v>526</v>
      </c>
      <c r="L49" s="59" t="s">
        <v>527</v>
      </c>
      <c r="M49" s="59" t="s">
        <v>528</v>
      </c>
      <c r="N49" s="59" t="s">
        <v>529</v>
      </c>
      <c r="O49" s="59" t="s">
        <v>61</v>
      </c>
      <c r="P49" s="59" t="s">
        <v>530</v>
      </c>
      <c r="Q49" s="224" t="s">
        <v>531</v>
      </c>
      <c r="R49" s="59" t="s">
        <v>64</v>
      </c>
      <c r="S49" s="23" t="s">
        <v>336</v>
      </c>
      <c r="T49" s="268" t="s">
        <v>1430</v>
      </c>
      <c r="U49" s="23"/>
      <c r="V49" s="23"/>
      <c r="W49" s="23"/>
      <c r="X49" s="23" t="s">
        <v>85</v>
      </c>
      <c r="Y49" s="23"/>
      <c r="Z49" s="69"/>
    </row>
    <row r="50" spans="1:26" customFormat="1" ht="54.45">
      <c r="A50" s="1"/>
      <c r="B50" s="200">
        <f t="shared" si="2"/>
        <v>48</v>
      </c>
      <c r="C50" s="76" t="s">
        <v>532</v>
      </c>
      <c r="D50" s="242" t="s">
        <v>533</v>
      </c>
      <c r="E50" s="61" t="s">
        <v>534</v>
      </c>
      <c r="F50" s="5">
        <v>1</v>
      </c>
      <c r="G50" s="147" t="s">
        <v>535</v>
      </c>
      <c r="H50" s="59">
        <v>12378.67</v>
      </c>
      <c r="I50" s="59">
        <v>2475.7339999999999</v>
      </c>
      <c r="J50" s="59" t="s">
        <v>56</v>
      </c>
      <c r="K50" s="59" t="s">
        <v>405</v>
      </c>
      <c r="L50" s="59" t="s">
        <v>406</v>
      </c>
      <c r="M50" s="59" t="s">
        <v>407</v>
      </c>
      <c r="N50" s="59" t="s">
        <v>536</v>
      </c>
      <c r="O50" s="64" t="s">
        <v>143</v>
      </c>
      <c r="P50" s="59" t="s">
        <v>537</v>
      </c>
      <c r="Q50" s="23" t="s">
        <v>538</v>
      </c>
      <c r="R50" s="48" t="s">
        <v>64</v>
      </c>
      <c r="S50" s="23" t="s">
        <v>336</v>
      </c>
      <c r="T50" s="268" t="s">
        <v>1431</v>
      </c>
      <c r="U50" s="23"/>
      <c r="V50" s="23"/>
      <c r="W50" s="23"/>
      <c r="X50" s="23"/>
      <c r="Y50" s="23"/>
      <c r="Z50" s="69"/>
    </row>
    <row r="51" spans="1:26" customFormat="1">
      <c r="A51" s="1"/>
      <c r="B51" s="206"/>
      <c r="C51" s="76"/>
      <c r="D51" s="76"/>
      <c r="E51" s="61"/>
      <c r="F51" s="5"/>
      <c r="G51" s="147"/>
      <c r="H51" s="59"/>
      <c r="I51" s="59"/>
      <c r="J51" s="59"/>
      <c r="K51" s="59"/>
      <c r="L51" s="59"/>
      <c r="M51" s="59"/>
      <c r="N51" s="59"/>
      <c r="O51" s="64"/>
      <c r="P51" s="59"/>
      <c r="Q51" s="23"/>
      <c r="R51" s="48"/>
      <c r="S51" s="23"/>
      <c r="T51" s="23"/>
      <c r="U51" s="23"/>
      <c r="V51" s="23"/>
      <c r="W51" s="23"/>
      <c r="X51" s="23"/>
      <c r="Y51" s="23"/>
      <c r="Z51" s="69"/>
    </row>
    <row r="52" spans="1:26" customFormat="1">
      <c r="A52" s="1"/>
      <c r="B52" s="206"/>
      <c r="C52" s="76"/>
      <c r="D52" s="76"/>
      <c r="E52" s="61"/>
      <c r="F52" s="5"/>
      <c r="G52" s="147"/>
      <c r="H52" s="59"/>
      <c r="I52" s="59"/>
      <c r="J52" s="59"/>
      <c r="K52" s="59"/>
      <c r="L52" s="59"/>
      <c r="M52" s="59"/>
      <c r="N52" s="59"/>
      <c r="O52" s="64"/>
      <c r="P52" s="59"/>
      <c r="Q52" s="23"/>
      <c r="R52" s="48"/>
      <c r="S52" s="23"/>
      <c r="T52" s="23"/>
      <c r="U52" s="23"/>
      <c r="V52" s="23"/>
      <c r="W52" s="23"/>
      <c r="X52" s="23"/>
      <c r="Y52" s="23"/>
      <c r="Z52" s="69"/>
    </row>
    <row r="53" spans="1:26" s="29" customFormat="1">
      <c r="A53" s="103"/>
      <c r="B53" s="207"/>
      <c r="C53" s="5"/>
      <c r="D53" s="5"/>
      <c r="E53" s="97"/>
      <c r="F53" s="5"/>
      <c r="G53" s="81"/>
      <c r="H53" s="5"/>
      <c r="I53" s="5"/>
      <c r="J53" s="5"/>
      <c r="K53" s="5"/>
      <c r="L53" s="5"/>
      <c r="M53" s="5"/>
      <c r="N53" s="5"/>
      <c r="O53" s="76"/>
      <c r="P53" s="5"/>
      <c r="Q53" s="229"/>
      <c r="R53" s="22"/>
      <c r="S53" s="229"/>
      <c r="T53" s="229"/>
      <c r="U53" s="229"/>
      <c r="V53" s="229"/>
      <c r="W53" s="229"/>
      <c r="X53" s="229"/>
      <c r="Y53" s="229"/>
      <c r="Z53" s="194"/>
    </row>
    <row r="54" spans="1:26" s="71" customFormat="1" ht="43.6">
      <c r="A54" s="78"/>
      <c r="B54" s="208" t="s">
        <v>539</v>
      </c>
      <c r="C54" s="5"/>
      <c r="D54" s="5"/>
      <c r="E54" s="6"/>
      <c r="F54" s="77" t="s">
        <v>540</v>
      </c>
      <c r="G54" s="81"/>
      <c r="H54" s="77" t="s">
        <v>541</v>
      </c>
      <c r="I54" s="77" t="s">
        <v>542</v>
      </c>
      <c r="J54" s="5"/>
      <c r="K54" s="5"/>
      <c r="L54" s="5"/>
      <c r="M54" s="5"/>
      <c r="N54" s="5"/>
      <c r="O54" s="76"/>
      <c r="P54" s="5"/>
      <c r="Q54" s="230"/>
      <c r="R54" s="230"/>
      <c r="S54" s="230"/>
      <c r="T54" s="230"/>
      <c r="U54" s="230"/>
      <c r="V54" s="230"/>
      <c r="W54" s="230"/>
      <c r="X54" s="230"/>
      <c r="Y54" s="230"/>
      <c r="Z54" s="238"/>
    </row>
    <row r="55" spans="1:26" s="71" customFormat="1">
      <c r="A55" s="78"/>
      <c r="B55" s="209">
        <f>MAX(B3:B53)</f>
        <v>48</v>
      </c>
      <c r="C55" s="39"/>
      <c r="D55" s="39"/>
      <c r="E55" s="39"/>
      <c r="F55" s="41">
        <f>SUM(F3:F53)</f>
        <v>397</v>
      </c>
      <c r="G55" s="39"/>
      <c r="H55" s="41">
        <f>SUM(H3:H53)</f>
        <v>4516110.29</v>
      </c>
      <c r="I55" s="41">
        <f>SUM(I3:I53)</f>
        <v>2216253.3313249997</v>
      </c>
      <c r="J55" s="39"/>
      <c r="K55" s="39"/>
      <c r="L55" s="39"/>
      <c r="M55" s="39"/>
      <c r="N55" s="39"/>
      <c r="O55" s="193"/>
      <c r="P55" s="47"/>
      <c r="Q55" s="194"/>
      <c r="R55" s="194"/>
      <c r="S55" s="194"/>
      <c r="T55" s="194"/>
      <c r="U55" s="194"/>
      <c r="V55" s="194"/>
      <c r="W55" s="194"/>
      <c r="X55" s="194"/>
      <c r="Y55" s="194"/>
      <c r="Z55" s="238"/>
    </row>
    <row r="56" spans="1:26">
      <c r="B56" s="210"/>
      <c r="C56" s="79"/>
      <c r="D56" s="80"/>
      <c r="E56" s="79"/>
      <c r="F56" s="80"/>
      <c r="G56" s="80"/>
      <c r="H56" s="80"/>
      <c r="I56" s="80"/>
      <c r="J56" s="80"/>
      <c r="K56" s="80"/>
      <c r="L56" s="80"/>
      <c r="M56" s="80"/>
      <c r="N56" s="80"/>
      <c r="O56" s="196"/>
      <c r="P56" s="78"/>
      <c r="Q56" s="78"/>
      <c r="R56" s="78"/>
      <c r="S56" s="78"/>
      <c r="T56" s="78"/>
      <c r="U56" s="175"/>
      <c r="V56" s="78"/>
      <c r="W56" s="78"/>
      <c r="X56" s="175"/>
      <c r="Y56" s="78"/>
      <c r="Z56" s="33"/>
    </row>
    <row r="57" spans="1:26">
      <c r="B57" s="210"/>
      <c r="C57" s="79"/>
      <c r="D57" s="80"/>
      <c r="E57" s="79"/>
      <c r="F57" s="80"/>
      <c r="G57" s="80"/>
      <c r="H57" s="80"/>
      <c r="I57" s="80"/>
      <c r="J57" s="80"/>
      <c r="K57" s="80"/>
      <c r="L57" s="80"/>
      <c r="M57" s="80"/>
      <c r="N57" s="80"/>
      <c r="O57" s="196"/>
      <c r="P57" s="78"/>
      <c r="Q57" s="78"/>
      <c r="R57" s="78"/>
      <c r="S57" s="78"/>
      <c r="T57" s="78"/>
      <c r="U57" s="175"/>
      <c r="V57" s="78"/>
      <c r="W57" s="78"/>
      <c r="X57" s="175"/>
      <c r="Y57" s="78"/>
      <c r="Z57" s="33"/>
    </row>
    <row r="58" spans="1:26">
      <c r="G58" s="27"/>
    </row>
    <row r="59" spans="1:26">
      <c r="G59" s="27"/>
    </row>
    <row r="60" spans="1:26">
      <c r="G60" s="27"/>
    </row>
    <row r="61" spans="1:26">
      <c r="G61" s="27"/>
    </row>
    <row r="62" spans="1:26" ht="21.8">
      <c r="C62" s="33" t="s">
        <v>543</v>
      </c>
      <c r="D62" s="211" t="s">
        <v>539</v>
      </c>
      <c r="E62" s="211" t="s">
        <v>544</v>
      </c>
      <c r="G62" s="27"/>
    </row>
    <row r="63" spans="1:26">
      <c r="C63" s="33" t="s">
        <v>545</v>
      </c>
      <c r="D63" s="33">
        <f>B55</f>
        <v>48</v>
      </c>
      <c r="E63" s="216">
        <f>H55</f>
        <v>4516110.29</v>
      </c>
      <c r="F63" s="154"/>
      <c r="G63" s="217">
        <f>E63/10000</f>
        <v>451.61102900000003</v>
      </c>
    </row>
    <row r="64" spans="1:26">
      <c r="C64" s="33" t="s">
        <v>546</v>
      </c>
      <c r="D64" s="33">
        <f>'装修（在施）'!B24</f>
        <v>16</v>
      </c>
      <c r="E64" s="216">
        <f>'装修（在施）'!H24</f>
        <v>119559.36000000002</v>
      </c>
      <c r="F64" s="154"/>
      <c r="G64" s="217">
        <f t="shared" ref="G64:G71" si="3">E64/10000</f>
        <v>11.955936000000001</v>
      </c>
    </row>
    <row r="65" spans="3:7">
      <c r="C65" s="33" t="s">
        <v>547</v>
      </c>
      <c r="D65" s="33">
        <f>'房建（完工未验）'!A12</f>
        <v>2</v>
      </c>
      <c r="E65" s="216">
        <f>'房建（完工未验）'!G11</f>
        <v>27373.85</v>
      </c>
      <c r="F65" s="154"/>
      <c r="G65" s="217">
        <f t="shared" si="3"/>
        <v>2.7373849999999997</v>
      </c>
    </row>
    <row r="66" spans="3:7">
      <c r="C66" s="33" t="s">
        <v>548</v>
      </c>
      <c r="D66" s="33">
        <f>'装修（完工未验）'!B35</f>
        <v>26</v>
      </c>
      <c r="E66" s="216">
        <f>'装修（完工未验）'!H35</f>
        <v>143177.37996582032</v>
      </c>
      <c r="F66" s="154"/>
      <c r="G66" s="217">
        <f t="shared" si="3"/>
        <v>14.317737996582032</v>
      </c>
    </row>
    <row r="67" spans="3:7">
      <c r="C67" s="33" t="s">
        <v>549</v>
      </c>
      <c r="D67" s="33">
        <f>'房建 ( 停工 )'!A9</f>
        <v>3</v>
      </c>
      <c r="E67" s="216">
        <f>'房建 ( 停工 )'!G9</f>
        <v>320116.51</v>
      </c>
      <c r="F67" s="154"/>
      <c r="G67" s="217">
        <f t="shared" si="3"/>
        <v>32.011651000000001</v>
      </c>
    </row>
    <row r="68" spans="3:7">
      <c r="C68" s="33" t="s">
        <v>550</v>
      </c>
      <c r="D68" s="33">
        <f>'装修 ( 停工 )'!A10</f>
        <v>5</v>
      </c>
      <c r="E68" s="216">
        <f>'装修 ( 停工 )'!G10</f>
        <v>58089</v>
      </c>
      <c r="F68" s="154"/>
      <c r="G68" s="217">
        <f t="shared" si="3"/>
        <v>5.8089000000000004</v>
      </c>
    </row>
    <row r="69" spans="3:7" ht="24.35" customHeight="1">
      <c r="C69" s="33"/>
      <c r="D69" s="239">
        <f>SUM(D63:D68)</f>
        <v>100</v>
      </c>
      <c r="E69" s="240">
        <f>SUM(E63:E68)</f>
        <v>5184426.3899658201</v>
      </c>
      <c r="F69" s="154"/>
      <c r="G69" s="241">
        <f>SUM(G63:G68)</f>
        <v>518.4426389965821</v>
      </c>
    </row>
    <row r="70" spans="3:7">
      <c r="C70" s="33" t="s">
        <v>551</v>
      </c>
      <c r="D70" s="33">
        <f>'市政（在施）'!A27</f>
        <v>19</v>
      </c>
      <c r="E70" s="216">
        <f>'市政（在施）'!H27</f>
        <v>160042.07191999999</v>
      </c>
      <c r="F70" s="154"/>
      <c r="G70" s="217">
        <f t="shared" si="3"/>
        <v>16.004207191999999</v>
      </c>
    </row>
    <row r="71" spans="3:7">
      <c r="C71" s="33" t="s">
        <v>552</v>
      </c>
      <c r="D71" s="33">
        <f>'市政（完工未验）'!A15</f>
        <v>3</v>
      </c>
      <c r="E71" s="216">
        <f>'市政（完工未验）'!H15</f>
        <v>5674.9806499999995</v>
      </c>
      <c r="F71" s="154"/>
      <c r="G71" s="217">
        <f t="shared" si="3"/>
        <v>0.567498065</v>
      </c>
    </row>
    <row r="72" spans="3:7" ht="28.45" customHeight="1">
      <c r="C72" s="33"/>
      <c r="D72" s="239">
        <f>SUM(D70:D71)</f>
        <v>22</v>
      </c>
      <c r="E72" s="240">
        <f>SUM(E70:E71)</f>
        <v>165717.05257</v>
      </c>
      <c r="F72" s="154"/>
      <c r="G72" s="241">
        <f>SUM(G70:G71)</f>
        <v>16.571705256999998</v>
      </c>
    </row>
  </sheetData>
  <sheetProtection formatCells="0" insertHyperlinks="0" autoFilter="0"/>
  <protectedRanges>
    <protectedRange sqref="X1:X1048531" name="Range1"/>
  </protectedRanges>
  <autoFilter ref="A1:Z50" xr:uid="{00000000-0009-0000-0000-000000000000}"/>
  <mergeCells count="1">
    <mergeCell ref="B1:Z1"/>
  </mergeCells>
  <phoneticPr fontId="43" type="noConversion"/>
  <dataValidations count="1">
    <dataValidation type="list" allowBlank="1" showInputMessage="1" showErrorMessage="1" sqref="R3:R22 R24:R53" xr:uid="{00000000-0002-0000-00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8" fitToHeight="0" orientation="landscape"/>
  <headerFooter alignWithMargins="0">
    <oddFooter>&amp;C&amp;9第 &amp;P 页，共 &amp;N 页</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1"/>
  <sheetViews>
    <sheetView topLeftCell="A7" workbookViewId="0">
      <selection activeCell="Q9" sqref="Q9"/>
    </sheetView>
  </sheetViews>
  <sheetFormatPr defaultColWidth="8.88671875" defaultRowHeight="14.55"/>
  <cols>
    <col min="8" max="8" width="10.33203125"/>
  </cols>
  <sheetData>
    <row r="1" spans="1:23" ht="62.2" customHeight="1">
      <c r="A1" s="266" t="s">
        <v>1317</v>
      </c>
      <c r="B1" s="266"/>
      <c r="C1" s="266"/>
      <c r="D1" s="266"/>
      <c r="E1" s="266"/>
      <c r="F1" s="266"/>
      <c r="G1" s="266"/>
      <c r="H1" s="266"/>
      <c r="I1" s="266"/>
      <c r="J1" s="266"/>
      <c r="K1" s="266"/>
      <c r="L1" s="266"/>
      <c r="M1" s="266"/>
      <c r="N1" s="266"/>
      <c r="O1" s="266"/>
    </row>
    <row r="2" spans="1:23" ht="141.6">
      <c r="A2" s="2">
        <v>1</v>
      </c>
      <c r="B2" s="3" t="s">
        <v>1318</v>
      </c>
      <c r="C2" s="3" t="s">
        <v>1319</v>
      </c>
      <c r="D2" s="4" t="s">
        <v>1320</v>
      </c>
      <c r="E2" s="3">
        <v>1</v>
      </c>
      <c r="F2" s="3" t="s">
        <v>1321</v>
      </c>
      <c r="G2" s="3">
        <v>1931.19</v>
      </c>
      <c r="H2" s="3">
        <v>76</v>
      </c>
      <c r="I2" s="3" t="s">
        <v>963</v>
      </c>
      <c r="J2" s="3" t="s">
        <v>1322</v>
      </c>
      <c r="K2" s="3" t="s">
        <v>1323</v>
      </c>
      <c r="L2" s="5" t="s">
        <v>470</v>
      </c>
      <c r="M2" s="5" t="s">
        <v>470</v>
      </c>
      <c r="N2" s="3" t="s">
        <v>1324</v>
      </c>
      <c r="O2" s="3" t="s">
        <v>1325</v>
      </c>
    </row>
    <row r="3" spans="1:23" ht="76.25">
      <c r="A3" s="2">
        <v>2</v>
      </c>
      <c r="B3" s="3">
        <v>190179</v>
      </c>
      <c r="C3" s="3" t="s">
        <v>1326</v>
      </c>
      <c r="D3" s="3" t="s">
        <v>1327</v>
      </c>
      <c r="E3" s="3">
        <v>1</v>
      </c>
      <c r="F3" s="3" t="s">
        <v>1328</v>
      </c>
      <c r="G3" s="3">
        <v>828.82</v>
      </c>
      <c r="H3" s="3">
        <v>35</v>
      </c>
      <c r="I3" s="3" t="s">
        <v>701</v>
      </c>
      <c r="J3" s="3" t="s">
        <v>1329</v>
      </c>
      <c r="K3" s="3" t="s">
        <v>1330</v>
      </c>
      <c r="L3" s="3" t="s">
        <v>470</v>
      </c>
      <c r="M3" s="3" t="s">
        <v>470</v>
      </c>
      <c r="N3" s="3" t="s">
        <v>1331</v>
      </c>
      <c r="O3" s="3" t="s">
        <v>1332</v>
      </c>
    </row>
    <row r="4" spans="1:23" ht="43.6">
      <c r="A4" s="2">
        <v>3</v>
      </c>
      <c r="B4" s="3" t="s">
        <v>1333</v>
      </c>
      <c r="C4" s="3" t="s">
        <v>1334</v>
      </c>
      <c r="D4" s="3" t="s">
        <v>1335</v>
      </c>
      <c r="E4" s="3">
        <v>1</v>
      </c>
      <c r="F4" s="3" t="s">
        <v>1336</v>
      </c>
      <c r="G4" s="3">
        <v>1260</v>
      </c>
      <c r="H4" s="3">
        <v>208.19266300000001</v>
      </c>
      <c r="I4" s="3" t="s">
        <v>963</v>
      </c>
      <c r="J4" s="3" t="s">
        <v>901</v>
      </c>
      <c r="K4" s="3" t="s">
        <v>1337</v>
      </c>
      <c r="L4" s="3" t="s">
        <v>170</v>
      </c>
      <c r="M4" s="3" t="s">
        <v>1338</v>
      </c>
      <c r="N4" s="3" t="s">
        <v>1339</v>
      </c>
      <c r="O4" s="3" t="s">
        <v>1340</v>
      </c>
    </row>
    <row r="5" spans="1:23" ht="76.25">
      <c r="A5" s="2">
        <v>4</v>
      </c>
      <c r="B5" s="5" t="s">
        <v>1341</v>
      </c>
      <c r="C5" s="6" t="s">
        <v>1342</v>
      </c>
      <c r="D5" s="6" t="s">
        <v>1343</v>
      </c>
      <c r="E5" s="5">
        <v>3</v>
      </c>
      <c r="F5" s="6" t="s">
        <v>1344</v>
      </c>
      <c r="G5" s="5">
        <v>51858.53</v>
      </c>
      <c r="H5" s="5">
        <v>14056.8953</v>
      </c>
      <c r="I5" s="5" t="s">
        <v>1345</v>
      </c>
      <c r="J5" s="6" t="s">
        <v>1346</v>
      </c>
      <c r="K5" s="6" t="s">
        <v>1347</v>
      </c>
      <c r="L5" s="5" t="s">
        <v>481</v>
      </c>
      <c r="M5" s="5" t="s">
        <v>1348</v>
      </c>
      <c r="N5" s="5" t="s">
        <v>759</v>
      </c>
      <c r="O5" s="5" t="s">
        <v>1349</v>
      </c>
      <c r="P5" s="18" t="s">
        <v>1350</v>
      </c>
    </row>
    <row r="6" spans="1:23" ht="43.6">
      <c r="A6" s="2">
        <v>5</v>
      </c>
      <c r="B6" s="5" t="s">
        <v>1351</v>
      </c>
      <c r="C6" s="6" t="s">
        <v>1352</v>
      </c>
      <c r="D6" s="6" t="s">
        <v>1353</v>
      </c>
      <c r="E6" s="5">
        <v>1</v>
      </c>
      <c r="F6" s="6" t="s">
        <v>1344</v>
      </c>
      <c r="G6" s="5">
        <v>18370.8</v>
      </c>
      <c r="H6" s="5">
        <v>4156.4817999999996</v>
      </c>
      <c r="I6" s="5" t="s">
        <v>1345</v>
      </c>
      <c r="J6" s="6" t="s">
        <v>1346</v>
      </c>
      <c r="K6" s="6" t="s">
        <v>1347</v>
      </c>
      <c r="L6" s="5" t="s">
        <v>481</v>
      </c>
      <c r="M6" s="5" t="s">
        <v>1354</v>
      </c>
      <c r="N6" s="5" t="s">
        <v>1355</v>
      </c>
      <c r="O6" s="5" t="s">
        <v>1356</v>
      </c>
      <c r="P6" s="18" t="s">
        <v>1350</v>
      </c>
    </row>
    <row r="7" spans="1:23" ht="54.45">
      <c r="A7" s="2">
        <v>6</v>
      </c>
      <c r="B7" s="3" t="s">
        <v>1357</v>
      </c>
      <c r="C7" s="3" t="s">
        <v>1358</v>
      </c>
      <c r="D7" s="4" t="s">
        <v>1359</v>
      </c>
      <c r="E7" s="3">
        <v>1</v>
      </c>
      <c r="F7" s="3" t="s">
        <v>1360</v>
      </c>
      <c r="G7" s="13">
        <v>8083.67</v>
      </c>
      <c r="H7" s="13">
        <v>349.63009299999999</v>
      </c>
      <c r="I7" s="3" t="s">
        <v>701</v>
      </c>
      <c r="J7" s="3" t="s">
        <v>1361</v>
      </c>
      <c r="K7" s="3" t="s">
        <v>1362</v>
      </c>
      <c r="L7" s="5" t="s">
        <v>470</v>
      </c>
      <c r="M7" s="5" t="s">
        <v>470</v>
      </c>
      <c r="N7" s="3" t="s">
        <v>1363</v>
      </c>
      <c r="O7" s="3" t="s">
        <v>1364</v>
      </c>
      <c r="P7" t="s">
        <v>1365</v>
      </c>
    </row>
    <row r="8" spans="1:23" ht="43.6">
      <c r="B8" s="7" t="s">
        <v>1366</v>
      </c>
      <c r="C8" s="251" t="s">
        <v>1367</v>
      </c>
      <c r="D8" s="8" t="s">
        <v>1368</v>
      </c>
      <c r="E8" s="7">
        <v>11</v>
      </c>
      <c r="F8" s="14" t="s">
        <v>1369</v>
      </c>
      <c r="G8" s="7">
        <v>3614</v>
      </c>
      <c r="H8" s="7">
        <v>3345.0016999999998</v>
      </c>
      <c r="I8" s="17" t="s">
        <v>731</v>
      </c>
      <c r="J8" s="7" t="s">
        <v>786</v>
      </c>
      <c r="K8" s="7" t="s">
        <v>1370</v>
      </c>
      <c r="L8" s="7" t="s">
        <v>788</v>
      </c>
      <c r="M8" s="7" t="s">
        <v>1371</v>
      </c>
      <c r="N8" s="7" t="s">
        <v>365</v>
      </c>
      <c r="O8" s="7" t="s">
        <v>1372</v>
      </c>
      <c r="P8" s="19" t="s">
        <v>1373</v>
      </c>
      <c r="Q8" s="22"/>
      <c r="R8" s="23"/>
      <c r="S8" s="24" t="s">
        <v>1374</v>
      </c>
    </row>
    <row r="9" spans="1:23" ht="152.5">
      <c r="B9" s="3" t="s">
        <v>1375</v>
      </c>
      <c r="C9" s="3" t="s">
        <v>1376</v>
      </c>
      <c r="D9" s="3" t="s">
        <v>1377</v>
      </c>
      <c r="E9" s="3">
        <v>7</v>
      </c>
      <c r="F9" s="3" t="s">
        <v>1378</v>
      </c>
      <c r="G9" s="3">
        <v>44752.58</v>
      </c>
      <c r="H9" s="3">
        <v>38999.280200000001</v>
      </c>
      <c r="I9" s="3" t="s">
        <v>963</v>
      </c>
      <c r="J9" s="3" t="s">
        <v>1379</v>
      </c>
      <c r="K9" s="3" t="s">
        <v>1380</v>
      </c>
      <c r="L9" s="3" t="s">
        <v>170</v>
      </c>
      <c r="M9" s="3" t="s">
        <v>1381</v>
      </c>
      <c r="N9" s="3" t="s">
        <v>1382</v>
      </c>
      <c r="O9" s="3" t="s">
        <v>1383</v>
      </c>
    </row>
    <row r="10" spans="1:23" ht="65.349999999999994">
      <c r="B10" s="9" t="s">
        <v>1384</v>
      </c>
      <c r="C10" s="9" t="s">
        <v>1385</v>
      </c>
      <c r="D10" s="10" t="s">
        <v>1386</v>
      </c>
      <c r="E10" s="15">
        <v>6</v>
      </c>
      <c r="F10" s="16" t="s">
        <v>1387</v>
      </c>
      <c r="G10" s="15">
        <v>35438.800000000003</v>
      </c>
      <c r="H10" s="15">
        <v>13077.959800000001</v>
      </c>
      <c r="I10" s="15" t="s">
        <v>1388</v>
      </c>
      <c r="J10" s="15" t="s">
        <v>1389</v>
      </c>
      <c r="K10" s="15" t="s">
        <v>1390</v>
      </c>
      <c r="L10" s="15" t="s">
        <v>672</v>
      </c>
      <c r="M10" s="15" t="s">
        <v>1391</v>
      </c>
      <c r="N10" s="15" t="s">
        <v>1392</v>
      </c>
      <c r="O10" s="15" t="s">
        <v>1393</v>
      </c>
    </row>
    <row r="11" spans="1:23" ht="87.15">
      <c r="B11" s="11" t="s">
        <v>1394</v>
      </c>
      <c r="C11" s="252" t="s">
        <v>1395</v>
      </c>
      <c r="D11" s="12" t="s">
        <v>1396</v>
      </c>
      <c r="E11" s="11">
        <v>5</v>
      </c>
      <c r="F11" s="11" t="s">
        <v>353</v>
      </c>
      <c r="G11" s="11">
        <v>367.59</v>
      </c>
      <c r="H11" s="11">
        <v>197.65996000000001</v>
      </c>
      <c r="I11" s="11" t="s">
        <v>56</v>
      </c>
      <c r="J11" s="11" t="s">
        <v>354</v>
      </c>
      <c r="K11" s="11" t="s">
        <v>355</v>
      </c>
      <c r="L11" s="11" t="s">
        <v>470</v>
      </c>
      <c r="M11" s="11" t="s">
        <v>470</v>
      </c>
      <c r="N11" s="20" t="s">
        <v>365</v>
      </c>
      <c r="O11" s="11" t="s">
        <v>1397</v>
      </c>
      <c r="P11" s="21">
        <v>44552</v>
      </c>
      <c r="Q11" s="25" t="s">
        <v>579</v>
      </c>
      <c r="R11" s="26"/>
      <c r="S11" s="26"/>
      <c r="T11" s="26"/>
      <c r="U11" s="26"/>
      <c r="V11" s="26">
        <v>0</v>
      </c>
      <c r="W11" s="26">
        <v>2022.3</v>
      </c>
    </row>
  </sheetData>
  <sheetProtection formatCells="0" insertHyperlinks="0" autoFilter="0"/>
  <mergeCells count="1">
    <mergeCell ref="A1:O1"/>
  </mergeCells>
  <phoneticPr fontId="43" type="noConversion"/>
  <dataValidations count="1">
    <dataValidation type="list" allowBlank="1" showInputMessage="1" showErrorMessage="1" sqref="Q8 Q11" xr:uid="{00000000-0002-0000-0900-000000000000}">
      <formula1>"低风险      1次,一般风险  建3次  装1次  且3月,较大风险  建4次  装2次  且3月,重大风险  每月1次"</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pageSetUpPr fitToPage="1"/>
  </sheetPr>
  <dimension ref="A1:BF26"/>
  <sheetViews>
    <sheetView workbookViewId="0">
      <pane xSplit="5" ySplit="2" topLeftCell="I18" activePane="bottomRight" state="frozen"/>
      <selection pane="topRight"/>
      <selection pane="bottomLeft"/>
      <selection pane="bottomRight" activeCell="T5" sqref="T5"/>
    </sheetView>
  </sheetViews>
  <sheetFormatPr defaultColWidth="9" defaultRowHeight="14.55"/>
  <cols>
    <col min="1" max="1" width="9" style="30" hidden="1" customWidth="1"/>
    <col min="2" max="2" width="6.77734375" style="1" customWidth="1"/>
    <col min="3" max="3" width="10.77734375" style="27" customWidth="1"/>
    <col min="4" max="4" width="10.109375" style="30" customWidth="1"/>
    <col min="5" max="5" width="20.77734375" style="27" customWidth="1"/>
    <col min="6" max="6" width="5.109375" style="27" customWidth="1"/>
    <col min="7" max="7" width="9.44140625" style="30" customWidth="1"/>
    <col min="8" max="8" width="11.21875" style="27" customWidth="1"/>
    <col min="9" max="9" width="13.109375" style="30" customWidth="1"/>
    <col min="10" max="10" width="5.6640625" style="30" customWidth="1"/>
    <col min="11" max="11" width="8.77734375" style="30" customWidth="1"/>
    <col min="12" max="12" width="11.21875" style="30" customWidth="1"/>
    <col min="13" max="13" width="8.77734375" style="30" customWidth="1"/>
    <col min="14" max="14" width="11.109375" style="30" customWidth="1"/>
    <col min="15" max="15" width="8.77734375" style="30" customWidth="1"/>
    <col min="16" max="16" width="10.88671875" style="30" customWidth="1"/>
    <col min="17" max="17" width="11" style="30" customWidth="1"/>
    <col min="18" max="21" width="9.77734375" style="30" customWidth="1"/>
    <col min="22" max="22" width="9.88671875" style="168" customWidth="1"/>
    <col min="23" max="23" width="10.21875" style="169" customWidth="1"/>
    <col min="24" max="24" width="10.21875" style="30" customWidth="1"/>
    <col min="25" max="25" width="20.6640625" style="30" customWidth="1"/>
    <col min="26" max="26" width="30.88671875" style="27" customWidth="1"/>
    <col min="27" max="16384" width="9" style="27"/>
  </cols>
  <sheetData>
    <row r="1" spans="1:58" ht="31.05" customHeight="1">
      <c r="B1" s="257" t="s">
        <v>553</v>
      </c>
      <c r="C1" s="257"/>
      <c r="D1" s="257"/>
      <c r="E1" s="257"/>
      <c r="F1" s="257"/>
      <c r="G1" s="257"/>
      <c r="H1" s="257"/>
      <c r="I1" s="257"/>
      <c r="J1" s="257"/>
      <c r="K1" s="257"/>
      <c r="L1" s="257"/>
      <c r="M1" s="257"/>
      <c r="N1" s="257"/>
      <c r="O1" s="257"/>
      <c r="P1" s="257"/>
      <c r="Q1" s="257"/>
      <c r="R1" s="257"/>
      <c r="S1" s="257"/>
      <c r="T1" s="257"/>
      <c r="U1" s="257"/>
      <c r="V1" s="259"/>
      <c r="W1" s="258"/>
      <c r="X1" s="257"/>
      <c r="Y1" s="257"/>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row>
    <row r="2" spans="1:58" ht="36.950000000000003" customHeight="1">
      <c r="A2" s="87" t="s">
        <v>1</v>
      </c>
      <c r="B2" s="88" t="s">
        <v>2</v>
      </c>
      <c r="C2" s="9" t="s">
        <v>3</v>
      </c>
      <c r="D2" s="9" t="s">
        <v>4</v>
      </c>
      <c r="E2" s="74" t="s">
        <v>5</v>
      </c>
      <c r="F2" s="15" t="s">
        <v>6</v>
      </c>
      <c r="G2" s="15" t="s">
        <v>7</v>
      </c>
      <c r="H2" s="15" t="s">
        <v>554</v>
      </c>
      <c r="I2" s="15" t="s">
        <v>9</v>
      </c>
      <c r="J2" s="15" t="s">
        <v>555</v>
      </c>
      <c r="K2" s="15" t="s">
        <v>11</v>
      </c>
      <c r="L2" s="15" t="s">
        <v>12</v>
      </c>
      <c r="M2" s="15" t="s">
        <v>13</v>
      </c>
      <c r="N2" s="15" t="s">
        <v>14</v>
      </c>
      <c r="O2" s="15" t="s">
        <v>15</v>
      </c>
      <c r="P2" s="15" t="s">
        <v>16</v>
      </c>
      <c r="Q2" s="15" t="s">
        <v>17</v>
      </c>
      <c r="R2" s="15" t="s">
        <v>18</v>
      </c>
      <c r="S2" s="15" t="s">
        <v>19</v>
      </c>
      <c r="T2" s="15" t="s">
        <v>20</v>
      </c>
      <c r="U2" s="15" t="s">
        <v>21</v>
      </c>
      <c r="V2" s="190" t="s">
        <v>556</v>
      </c>
      <c r="W2" s="191" t="s">
        <v>557</v>
      </c>
      <c r="X2" s="15" t="s">
        <v>558</v>
      </c>
      <c r="Y2" s="15" t="s">
        <v>559</v>
      </c>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row>
    <row r="3" spans="1:58" customFormat="1" ht="54.45">
      <c r="A3" s="96"/>
      <c r="B3" s="88">
        <v>1</v>
      </c>
      <c r="C3" s="102" t="s">
        <v>560</v>
      </c>
      <c r="D3" s="244" t="s">
        <v>561</v>
      </c>
      <c r="E3" s="112" t="s">
        <v>562</v>
      </c>
      <c r="F3" s="102">
        <v>2</v>
      </c>
      <c r="G3" s="102" t="s">
        <v>563</v>
      </c>
      <c r="H3" s="102">
        <v>31674.74</v>
      </c>
      <c r="I3" s="102">
        <v>6169.9398899999997</v>
      </c>
      <c r="J3" s="102" t="s">
        <v>564</v>
      </c>
      <c r="K3" s="102" t="s">
        <v>330</v>
      </c>
      <c r="L3" s="102" t="s">
        <v>565</v>
      </c>
      <c r="M3" s="102" t="s">
        <v>566</v>
      </c>
      <c r="N3" s="102" t="s">
        <v>567</v>
      </c>
      <c r="O3" s="102" t="s">
        <v>246</v>
      </c>
      <c r="P3" s="102" t="s">
        <v>568</v>
      </c>
      <c r="Q3" s="126">
        <v>44561</v>
      </c>
      <c r="R3" s="124" t="s">
        <v>64</v>
      </c>
      <c r="S3" s="253" t="s">
        <v>1398</v>
      </c>
      <c r="T3" s="253" t="s">
        <v>1419</v>
      </c>
      <c r="U3" s="49"/>
      <c r="V3" s="100" t="s">
        <v>569</v>
      </c>
      <c r="W3" s="131"/>
      <c r="X3" s="49"/>
      <c r="Y3" s="49"/>
      <c r="Z3" s="27"/>
      <c r="AA3" s="27"/>
      <c r="AB3" s="27"/>
      <c r="AC3" s="27"/>
      <c r="AD3" s="27"/>
      <c r="AE3" s="27"/>
      <c r="AF3" s="27"/>
      <c r="AG3" s="27"/>
      <c r="AH3" s="27"/>
    </row>
    <row r="4" spans="1:58" customFormat="1" ht="65.349999999999994">
      <c r="A4" s="96"/>
      <c r="B4" s="88">
        <f>B3+1</f>
        <v>2</v>
      </c>
      <c r="C4" s="49" t="s">
        <v>570</v>
      </c>
      <c r="D4" s="246" t="s">
        <v>571</v>
      </c>
      <c r="E4" s="49" t="s">
        <v>572</v>
      </c>
      <c r="F4" s="49">
        <v>1</v>
      </c>
      <c r="G4" s="49" t="s">
        <v>573</v>
      </c>
      <c r="H4" s="49">
        <v>2149.8000000000002</v>
      </c>
      <c r="I4" s="49">
        <v>350</v>
      </c>
      <c r="J4" s="112" t="s">
        <v>574</v>
      </c>
      <c r="K4" s="49" t="s">
        <v>575</v>
      </c>
      <c r="L4" s="49" t="s">
        <v>576</v>
      </c>
      <c r="M4" s="102" t="s">
        <v>470</v>
      </c>
      <c r="N4" s="102" t="s">
        <v>470</v>
      </c>
      <c r="O4" s="49" t="s">
        <v>577</v>
      </c>
      <c r="P4" s="49" t="s">
        <v>578</v>
      </c>
      <c r="Q4" s="126">
        <v>44630</v>
      </c>
      <c r="R4" s="124" t="s">
        <v>579</v>
      </c>
      <c r="S4" s="253" t="s">
        <v>1398</v>
      </c>
      <c r="T4" s="253" t="s">
        <v>1420</v>
      </c>
      <c r="U4" s="49"/>
      <c r="V4" s="122" t="s">
        <v>580</v>
      </c>
      <c r="W4" s="131"/>
      <c r="X4" s="49"/>
      <c r="Y4" s="49" t="s">
        <v>581</v>
      </c>
      <c r="Z4" s="27"/>
      <c r="AA4" s="27"/>
      <c r="AB4" s="27"/>
      <c r="AC4" s="27"/>
      <c r="AD4" s="27"/>
      <c r="AE4" s="27"/>
      <c r="AF4" s="27"/>
      <c r="AG4" s="27"/>
      <c r="AH4" s="27"/>
    </row>
    <row r="5" spans="1:58" customFormat="1" ht="76.25">
      <c r="A5" s="96"/>
      <c r="B5" s="88">
        <f t="shared" ref="B5:B18" si="0">B4+1</f>
        <v>3</v>
      </c>
      <c r="C5" s="49" t="s">
        <v>582</v>
      </c>
      <c r="D5" s="246" t="s">
        <v>583</v>
      </c>
      <c r="E5" s="49" t="s">
        <v>584</v>
      </c>
      <c r="F5" s="49">
        <v>1</v>
      </c>
      <c r="G5" s="49" t="s">
        <v>585</v>
      </c>
      <c r="H5" s="49">
        <v>1500</v>
      </c>
      <c r="I5" s="49">
        <v>374.94062000000002</v>
      </c>
      <c r="J5" s="49" t="s">
        <v>586</v>
      </c>
      <c r="K5" s="49" t="s">
        <v>587</v>
      </c>
      <c r="L5" s="49" t="s">
        <v>588</v>
      </c>
      <c r="M5" s="102" t="s">
        <v>589</v>
      </c>
      <c r="N5" s="102" t="s">
        <v>590</v>
      </c>
      <c r="O5" s="49" t="s">
        <v>591</v>
      </c>
      <c r="P5" s="49" t="s">
        <v>592</v>
      </c>
      <c r="Q5" s="125">
        <v>44698</v>
      </c>
      <c r="R5" s="124" t="s">
        <v>579</v>
      </c>
      <c r="S5" s="253" t="s">
        <v>1398</v>
      </c>
      <c r="T5" s="253" t="s">
        <v>1421</v>
      </c>
      <c r="U5" s="49"/>
      <c r="V5" s="122"/>
      <c r="W5" s="131"/>
      <c r="X5" s="49"/>
      <c r="Y5" s="49"/>
      <c r="Z5" s="27"/>
      <c r="AA5" s="27"/>
      <c r="AB5" s="27"/>
      <c r="AC5" s="27"/>
      <c r="AD5" s="27"/>
      <c r="AE5" s="27"/>
      <c r="AF5" s="27"/>
      <c r="AG5" s="27"/>
      <c r="AH5" s="27"/>
    </row>
    <row r="6" spans="1:58" customFormat="1" ht="65.349999999999994">
      <c r="A6" s="96"/>
      <c r="B6" s="88">
        <f t="shared" si="0"/>
        <v>4</v>
      </c>
      <c r="C6" s="49" t="s">
        <v>593</v>
      </c>
      <c r="D6" s="246" t="s">
        <v>594</v>
      </c>
      <c r="E6" s="178" t="s">
        <v>595</v>
      </c>
      <c r="F6" s="179">
        <v>1</v>
      </c>
      <c r="G6" s="49" t="s">
        <v>596</v>
      </c>
      <c r="H6" s="49">
        <v>6659.12</v>
      </c>
      <c r="I6" s="49">
        <v>800</v>
      </c>
      <c r="J6" s="49" t="s">
        <v>597</v>
      </c>
      <c r="K6" s="49" t="s">
        <v>598</v>
      </c>
      <c r="L6" s="49" t="s">
        <v>599</v>
      </c>
      <c r="M6" s="102" t="s">
        <v>470</v>
      </c>
      <c r="N6" s="102" t="s">
        <v>470</v>
      </c>
      <c r="O6" s="49" t="s">
        <v>600</v>
      </c>
      <c r="P6" s="49" t="s">
        <v>601</v>
      </c>
      <c r="Q6" s="125">
        <v>44741</v>
      </c>
      <c r="R6" s="187" t="s">
        <v>64</v>
      </c>
      <c r="S6" s="253" t="s">
        <v>1398</v>
      </c>
      <c r="T6" s="253" t="s">
        <v>1422</v>
      </c>
      <c r="U6" s="49"/>
      <c r="V6" s="122" t="s">
        <v>602</v>
      </c>
      <c r="W6" s="131"/>
      <c r="X6" s="49"/>
      <c r="Y6" s="49" t="s">
        <v>603</v>
      </c>
      <c r="Z6" s="27"/>
      <c r="AA6" s="27"/>
      <c r="AB6" s="27"/>
      <c r="AC6" s="27"/>
      <c r="AD6" s="27"/>
      <c r="AE6" s="27"/>
      <c r="AF6" s="27"/>
      <c r="AG6" s="27"/>
      <c r="AH6" s="27"/>
    </row>
    <row r="7" spans="1:58" customFormat="1" ht="65.349999999999994">
      <c r="A7" s="96"/>
      <c r="B7" s="88">
        <f t="shared" si="0"/>
        <v>5</v>
      </c>
      <c r="C7" s="140" t="s">
        <v>604</v>
      </c>
      <c r="D7" s="170" t="s">
        <v>605</v>
      </c>
      <c r="E7" s="174" t="s">
        <v>606</v>
      </c>
      <c r="F7" s="180">
        <v>1</v>
      </c>
      <c r="G7" s="140" t="s">
        <v>607</v>
      </c>
      <c r="H7" s="140">
        <v>1750</v>
      </c>
      <c r="I7" s="140">
        <v>155</v>
      </c>
      <c r="J7" s="140" t="s">
        <v>597</v>
      </c>
      <c r="K7" s="140" t="s">
        <v>608</v>
      </c>
      <c r="L7" s="140" t="s">
        <v>609</v>
      </c>
      <c r="M7" s="140" t="s">
        <v>470</v>
      </c>
      <c r="N7" s="140" t="s">
        <v>470</v>
      </c>
      <c r="O7" s="140" t="s">
        <v>610</v>
      </c>
      <c r="P7" s="140" t="s">
        <v>611</v>
      </c>
      <c r="Q7" s="188">
        <v>44747</v>
      </c>
      <c r="R7" s="124" t="s">
        <v>579</v>
      </c>
      <c r="S7" s="253" t="s">
        <v>1398</v>
      </c>
      <c r="T7" s="253" t="s">
        <v>1422</v>
      </c>
      <c r="U7" s="49"/>
      <c r="V7" s="122" t="s">
        <v>612</v>
      </c>
      <c r="W7" s="131"/>
      <c r="X7" s="49"/>
      <c r="Y7" s="140" t="s">
        <v>613</v>
      </c>
      <c r="Z7" s="27"/>
      <c r="AA7" s="27"/>
      <c r="AB7" s="27"/>
      <c r="AC7" s="27"/>
      <c r="AD7" s="27"/>
      <c r="AE7" s="27"/>
      <c r="AF7" s="27"/>
      <c r="AG7" s="27"/>
      <c r="AH7" s="27"/>
    </row>
    <row r="8" spans="1:58" customFormat="1" ht="65.349999999999994">
      <c r="A8" s="96"/>
      <c r="B8" s="88">
        <f t="shared" si="0"/>
        <v>6</v>
      </c>
      <c r="C8" s="171" t="s">
        <v>614</v>
      </c>
      <c r="D8" s="172" t="s">
        <v>615</v>
      </c>
      <c r="E8" s="174" t="s">
        <v>616</v>
      </c>
      <c r="F8" s="181">
        <v>1</v>
      </c>
      <c r="G8" s="171" t="s">
        <v>617</v>
      </c>
      <c r="H8" s="171">
        <v>8992.31</v>
      </c>
      <c r="I8" s="171">
        <v>3527.83473</v>
      </c>
      <c r="J8" s="171" t="s">
        <v>574</v>
      </c>
      <c r="K8" s="171" t="s">
        <v>618</v>
      </c>
      <c r="L8" s="171" t="s">
        <v>619</v>
      </c>
      <c r="M8" s="171" t="s">
        <v>620</v>
      </c>
      <c r="N8" s="171" t="s">
        <v>621</v>
      </c>
      <c r="O8" s="171" t="s">
        <v>321</v>
      </c>
      <c r="P8" s="171" t="s">
        <v>622</v>
      </c>
      <c r="Q8" s="188">
        <v>44760</v>
      </c>
      <c r="R8" s="124" t="s">
        <v>579</v>
      </c>
      <c r="S8" s="253" t="s">
        <v>1398</v>
      </c>
      <c r="T8" s="49" t="s">
        <v>623</v>
      </c>
      <c r="U8" s="49"/>
      <c r="V8" s="122"/>
      <c r="W8" s="131"/>
      <c r="X8" s="49"/>
      <c r="Y8" s="49" t="s">
        <v>624</v>
      </c>
      <c r="Z8" s="27"/>
      <c r="AA8" s="27"/>
      <c r="AB8" s="27"/>
      <c r="AC8" s="27"/>
      <c r="AD8" s="27"/>
      <c r="AE8" s="27"/>
      <c r="AF8" s="27"/>
      <c r="AG8" s="27"/>
      <c r="AH8" s="27"/>
    </row>
    <row r="9" spans="1:58" customFormat="1" ht="76.25">
      <c r="A9" s="96"/>
      <c r="B9" s="88">
        <f t="shared" si="0"/>
        <v>7</v>
      </c>
      <c r="C9" s="171" t="s">
        <v>625</v>
      </c>
      <c r="D9" s="172" t="s">
        <v>626</v>
      </c>
      <c r="E9" s="174" t="s">
        <v>627</v>
      </c>
      <c r="F9" s="181">
        <v>1</v>
      </c>
      <c r="G9" s="171" t="s">
        <v>628</v>
      </c>
      <c r="H9" s="171">
        <v>14697.07</v>
      </c>
      <c r="I9" s="171">
        <v>893</v>
      </c>
      <c r="J9" s="171" t="s">
        <v>629</v>
      </c>
      <c r="K9" s="171" t="s">
        <v>630</v>
      </c>
      <c r="L9" s="171" t="s">
        <v>631</v>
      </c>
      <c r="M9" s="140" t="s">
        <v>470</v>
      </c>
      <c r="N9" s="140" t="s">
        <v>470</v>
      </c>
      <c r="O9" s="171" t="s">
        <v>632</v>
      </c>
      <c r="P9" s="171" t="s">
        <v>633</v>
      </c>
      <c r="Q9" s="188">
        <v>44768</v>
      </c>
      <c r="R9" s="124" t="s">
        <v>64</v>
      </c>
      <c r="S9" s="253" t="s">
        <v>1398</v>
      </c>
      <c r="T9" s="49" t="s">
        <v>623</v>
      </c>
      <c r="U9" s="49"/>
      <c r="V9" s="122" t="s">
        <v>634</v>
      </c>
      <c r="W9" s="131"/>
      <c r="X9" s="49"/>
      <c r="Y9" s="49" t="s">
        <v>635</v>
      </c>
      <c r="Z9" s="27"/>
      <c r="AA9" s="27"/>
      <c r="AB9" s="27"/>
      <c r="AC9" s="27"/>
      <c r="AD9" s="27"/>
      <c r="AE9" s="27"/>
      <c r="AF9" s="27"/>
      <c r="AG9" s="27"/>
      <c r="AH9" s="27"/>
    </row>
    <row r="10" spans="1:58" customFormat="1" ht="76.25">
      <c r="A10" s="96"/>
      <c r="B10" s="88">
        <f t="shared" si="0"/>
        <v>8</v>
      </c>
      <c r="C10" s="171" t="s">
        <v>636</v>
      </c>
      <c r="D10" s="172" t="s">
        <v>637</v>
      </c>
      <c r="E10" s="174" t="s">
        <v>638</v>
      </c>
      <c r="F10" s="181">
        <v>1</v>
      </c>
      <c r="G10" s="171" t="s">
        <v>639</v>
      </c>
      <c r="H10" s="171">
        <v>2120.36</v>
      </c>
      <c r="I10" s="171">
        <v>328.16896000000003</v>
      </c>
      <c r="J10" s="171" t="s">
        <v>597</v>
      </c>
      <c r="K10" s="171" t="s">
        <v>640</v>
      </c>
      <c r="L10" s="184" t="s">
        <v>641</v>
      </c>
      <c r="M10" s="171" t="s">
        <v>589</v>
      </c>
      <c r="N10" s="171" t="s">
        <v>642</v>
      </c>
      <c r="O10" s="171" t="s">
        <v>643</v>
      </c>
      <c r="P10" s="184" t="s">
        <v>641</v>
      </c>
      <c r="Q10" s="126">
        <v>44777</v>
      </c>
      <c r="R10" s="124" t="s">
        <v>579</v>
      </c>
      <c r="S10" s="253" t="s">
        <v>1398</v>
      </c>
      <c r="T10" s="49" t="s">
        <v>623</v>
      </c>
      <c r="U10" s="49"/>
      <c r="V10" s="122"/>
      <c r="W10" s="131"/>
      <c r="X10" s="49"/>
      <c r="Y10" s="49" t="s">
        <v>644</v>
      </c>
      <c r="Z10" s="27"/>
      <c r="AA10" s="27"/>
      <c r="AB10" s="27"/>
      <c r="AC10" s="27"/>
      <c r="AD10" s="27"/>
      <c r="AE10" s="27"/>
      <c r="AF10" s="27"/>
      <c r="AG10" s="27"/>
      <c r="AH10" s="27"/>
    </row>
    <row r="11" spans="1:58" customFormat="1" ht="76.25">
      <c r="A11" s="96"/>
      <c r="B11" s="88">
        <f t="shared" si="0"/>
        <v>9</v>
      </c>
      <c r="C11" s="171" t="s">
        <v>645</v>
      </c>
      <c r="D11" s="172" t="s">
        <v>646</v>
      </c>
      <c r="E11" s="174" t="s">
        <v>647</v>
      </c>
      <c r="F11" s="181">
        <v>2</v>
      </c>
      <c r="G11" s="171" t="s">
        <v>648</v>
      </c>
      <c r="H11" s="171">
        <v>10596.1</v>
      </c>
      <c r="I11" s="171">
        <v>2500</v>
      </c>
      <c r="J11" s="171" t="s">
        <v>649</v>
      </c>
      <c r="K11" s="171" t="s">
        <v>650</v>
      </c>
      <c r="L11" s="171" t="s">
        <v>651</v>
      </c>
      <c r="M11" s="171" t="s">
        <v>652</v>
      </c>
      <c r="N11" s="171" t="s">
        <v>653</v>
      </c>
      <c r="O11" s="171" t="s">
        <v>654</v>
      </c>
      <c r="P11" s="171" t="s">
        <v>655</v>
      </c>
      <c r="Q11" s="126">
        <v>44778</v>
      </c>
      <c r="R11" s="124"/>
      <c r="S11" s="253" t="s">
        <v>1398</v>
      </c>
      <c r="T11" s="49" t="s">
        <v>623</v>
      </c>
      <c r="U11" s="49"/>
      <c r="V11" s="122"/>
      <c r="W11" s="131"/>
      <c r="X11" s="49"/>
      <c r="Y11" s="49" t="s">
        <v>656</v>
      </c>
      <c r="Z11" s="27"/>
      <c r="AA11" s="27"/>
      <c r="AB11" s="27"/>
      <c r="AC11" s="27"/>
      <c r="AD11" s="27"/>
      <c r="AE11" s="27"/>
      <c r="AF11" s="27"/>
      <c r="AG11" s="27"/>
      <c r="AH11" s="27"/>
    </row>
    <row r="12" spans="1:58" customFormat="1" ht="76.25">
      <c r="A12" s="96"/>
      <c r="B12" s="88">
        <f t="shared" si="0"/>
        <v>10</v>
      </c>
      <c r="C12" s="171" t="s">
        <v>657</v>
      </c>
      <c r="D12" s="172" t="s">
        <v>658</v>
      </c>
      <c r="E12" s="174" t="s">
        <v>659</v>
      </c>
      <c r="F12" s="181">
        <v>2</v>
      </c>
      <c r="G12" s="171" t="s">
        <v>660</v>
      </c>
      <c r="H12" s="171">
        <v>13053.56</v>
      </c>
      <c r="I12" s="171">
        <v>847</v>
      </c>
      <c r="J12" s="171" t="s">
        <v>661</v>
      </c>
      <c r="K12" s="171" t="s">
        <v>662</v>
      </c>
      <c r="L12" s="171" t="s">
        <v>663</v>
      </c>
      <c r="M12" s="140" t="s">
        <v>470</v>
      </c>
      <c r="N12" s="140" t="s">
        <v>470</v>
      </c>
      <c r="O12" s="171" t="s">
        <v>664</v>
      </c>
      <c r="P12" s="171" t="s">
        <v>665</v>
      </c>
      <c r="Q12" s="126">
        <v>44783</v>
      </c>
      <c r="R12" s="124" t="s">
        <v>64</v>
      </c>
      <c r="S12" s="253" t="s">
        <v>1398</v>
      </c>
      <c r="T12" s="49" t="s">
        <v>623</v>
      </c>
      <c r="U12" s="49"/>
      <c r="V12" s="122"/>
      <c r="W12" s="131"/>
      <c r="X12" s="49"/>
      <c r="Y12" s="49" t="s">
        <v>666</v>
      </c>
      <c r="Z12" s="27"/>
      <c r="AA12" s="27"/>
      <c r="AB12" s="27"/>
      <c r="AC12" s="27"/>
      <c r="AD12" s="27"/>
      <c r="AE12" s="27"/>
      <c r="AF12" s="27"/>
      <c r="AG12" s="27"/>
      <c r="AH12" s="27"/>
    </row>
    <row r="13" spans="1:58" customFormat="1" ht="65.349999999999994">
      <c r="A13" s="96"/>
      <c r="B13" s="88">
        <f t="shared" si="0"/>
        <v>11</v>
      </c>
      <c r="C13" s="171" t="s">
        <v>667</v>
      </c>
      <c r="D13" s="172" t="s">
        <v>668</v>
      </c>
      <c r="E13" s="174" t="s">
        <v>669</v>
      </c>
      <c r="F13" s="181">
        <v>3</v>
      </c>
      <c r="G13" s="171" t="s">
        <v>670</v>
      </c>
      <c r="H13" s="171">
        <v>8467.2999999999993</v>
      </c>
      <c r="I13" s="171">
        <v>1780.6687400000001</v>
      </c>
      <c r="J13" s="171" t="s">
        <v>597</v>
      </c>
      <c r="K13" s="171" t="s">
        <v>275</v>
      </c>
      <c r="L13" s="171" t="s">
        <v>671</v>
      </c>
      <c r="M13" s="171" t="s">
        <v>672</v>
      </c>
      <c r="N13" s="171" t="s">
        <v>673</v>
      </c>
      <c r="O13" s="171" t="s">
        <v>674</v>
      </c>
      <c r="P13" s="171" t="s">
        <v>675</v>
      </c>
      <c r="Q13" s="126">
        <v>44785</v>
      </c>
      <c r="R13" s="124" t="s">
        <v>579</v>
      </c>
      <c r="S13" s="253" t="s">
        <v>1398</v>
      </c>
      <c r="T13" s="253" t="s">
        <v>1423</v>
      </c>
      <c r="U13" s="49"/>
      <c r="V13" s="122"/>
      <c r="W13" s="131"/>
      <c r="X13" s="49"/>
      <c r="Y13" s="49" t="s">
        <v>676</v>
      </c>
      <c r="Z13" s="27"/>
      <c r="AA13" s="27"/>
      <c r="AB13" s="27"/>
      <c r="AC13" s="27"/>
      <c r="AD13" s="27"/>
      <c r="AE13" s="27"/>
      <c r="AF13" s="27"/>
      <c r="AG13" s="27"/>
      <c r="AH13" s="27"/>
    </row>
    <row r="14" spans="1:58" customFormat="1" ht="65.349999999999994">
      <c r="A14" s="96"/>
      <c r="B14" s="88">
        <f t="shared" si="0"/>
        <v>12</v>
      </c>
      <c r="C14" s="171" t="s">
        <v>677</v>
      </c>
      <c r="D14" s="172" t="s">
        <v>678</v>
      </c>
      <c r="E14" s="174" t="s">
        <v>679</v>
      </c>
      <c r="F14" s="181">
        <v>1</v>
      </c>
      <c r="G14" s="171" t="s">
        <v>680</v>
      </c>
      <c r="H14" s="171">
        <v>385</v>
      </c>
      <c r="I14" s="171">
        <v>395.38377000000003</v>
      </c>
      <c r="J14" s="171" t="s">
        <v>597</v>
      </c>
      <c r="K14" s="171" t="s">
        <v>204</v>
      </c>
      <c r="L14" s="171" t="s">
        <v>681</v>
      </c>
      <c r="M14" s="171" t="s">
        <v>682</v>
      </c>
      <c r="N14" s="171" t="s">
        <v>683</v>
      </c>
      <c r="O14" s="171" t="s">
        <v>684</v>
      </c>
      <c r="P14" s="171" t="s">
        <v>685</v>
      </c>
      <c r="Q14" s="126">
        <v>44834</v>
      </c>
      <c r="R14" s="189" t="s">
        <v>579</v>
      </c>
      <c r="S14" s="253" t="s">
        <v>1398</v>
      </c>
      <c r="T14" s="253" t="s">
        <v>1424</v>
      </c>
      <c r="U14" s="49"/>
      <c r="V14" s="122"/>
      <c r="W14" s="131"/>
      <c r="X14" s="49"/>
      <c r="Y14" s="49"/>
      <c r="Z14" s="27"/>
      <c r="AA14" s="27"/>
      <c r="AB14" s="27"/>
      <c r="AC14" s="27"/>
      <c r="AD14" s="27"/>
      <c r="AE14" s="27"/>
      <c r="AF14" s="27"/>
      <c r="AG14" s="27"/>
      <c r="AH14" s="27"/>
    </row>
    <row r="15" spans="1:58" customFormat="1" ht="65.349999999999994">
      <c r="A15" s="96"/>
      <c r="B15" s="88">
        <f t="shared" si="0"/>
        <v>13</v>
      </c>
      <c r="C15" s="171" t="s">
        <v>686</v>
      </c>
      <c r="D15" s="172" t="s">
        <v>687</v>
      </c>
      <c r="E15" s="182" t="s">
        <v>688</v>
      </c>
      <c r="F15" s="181">
        <v>1</v>
      </c>
      <c r="G15" s="171" t="s">
        <v>689</v>
      </c>
      <c r="H15" s="171">
        <v>12677.8</v>
      </c>
      <c r="I15" s="171">
        <v>3694.9164000000001</v>
      </c>
      <c r="J15" s="171" t="s">
        <v>597</v>
      </c>
      <c r="K15" s="171" t="s">
        <v>690</v>
      </c>
      <c r="L15" s="171" t="s">
        <v>691</v>
      </c>
      <c r="M15" s="171" t="s">
        <v>288</v>
      </c>
      <c r="N15" s="171" t="s">
        <v>692</v>
      </c>
      <c r="O15" s="171" t="s">
        <v>693</v>
      </c>
      <c r="P15" s="171" t="s">
        <v>694</v>
      </c>
      <c r="Q15" s="126">
        <v>44855</v>
      </c>
      <c r="R15" s="189" t="s">
        <v>39</v>
      </c>
      <c r="S15" s="253" t="s">
        <v>1398</v>
      </c>
      <c r="T15" s="253" t="s">
        <v>1425</v>
      </c>
      <c r="U15" s="49"/>
      <c r="V15" s="122" t="s">
        <v>695</v>
      </c>
      <c r="W15" s="131"/>
      <c r="X15" s="49"/>
      <c r="Y15" s="49"/>
      <c r="Z15" s="27"/>
      <c r="AA15" s="27"/>
      <c r="AB15" s="27"/>
      <c r="AC15" s="27"/>
      <c r="AD15" s="27"/>
      <c r="AE15" s="27"/>
      <c r="AF15" s="27"/>
      <c r="AG15" s="27"/>
      <c r="AH15" s="27"/>
    </row>
    <row r="16" spans="1:58" customFormat="1" ht="43.6">
      <c r="A16" s="96"/>
      <c r="B16" s="88">
        <f t="shared" si="0"/>
        <v>14</v>
      </c>
      <c r="C16" s="173" t="s">
        <v>696</v>
      </c>
      <c r="D16" s="173" t="s">
        <v>697</v>
      </c>
      <c r="E16" s="173" t="s">
        <v>698</v>
      </c>
      <c r="F16" s="181">
        <v>1</v>
      </c>
      <c r="G16" s="171" t="s">
        <v>699</v>
      </c>
      <c r="H16" s="247" t="s">
        <v>700</v>
      </c>
      <c r="I16" s="171">
        <v>320</v>
      </c>
      <c r="J16" s="171" t="s">
        <v>701</v>
      </c>
      <c r="K16" s="171" t="s">
        <v>702</v>
      </c>
      <c r="L16" s="171" t="s">
        <v>703</v>
      </c>
      <c r="M16" s="171" t="s">
        <v>470</v>
      </c>
      <c r="N16" s="171" t="s">
        <v>470</v>
      </c>
      <c r="O16" s="171" t="s">
        <v>704</v>
      </c>
      <c r="P16" s="171" t="s">
        <v>705</v>
      </c>
      <c r="Q16" s="126">
        <v>44861</v>
      </c>
      <c r="R16" s="189" t="s">
        <v>579</v>
      </c>
      <c r="S16" s="253" t="s">
        <v>1398</v>
      </c>
      <c r="T16" s="253" t="s">
        <v>1426</v>
      </c>
      <c r="U16" s="49"/>
      <c r="V16" s="122"/>
      <c r="W16" s="131"/>
      <c r="X16" s="49"/>
      <c r="Y16" s="49"/>
      <c r="Z16" s="27"/>
      <c r="AA16" s="27"/>
      <c r="AB16" s="27"/>
      <c r="AC16" s="27"/>
      <c r="AD16" s="27"/>
      <c r="AE16" s="27"/>
      <c r="AF16" s="27"/>
      <c r="AG16" s="27"/>
      <c r="AH16" s="27"/>
    </row>
    <row r="17" spans="1:34" customFormat="1" ht="54.45">
      <c r="A17" s="96"/>
      <c r="B17" s="88">
        <f t="shared" si="0"/>
        <v>15</v>
      </c>
      <c r="C17" s="174" t="s">
        <v>706</v>
      </c>
      <c r="D17" s="248" t="s">
        <v>707</v>
      </c>
      <c r="E17" s="174" t="s">
        <v>708</v>
      </c>
      <c r="F17" s="174">
        <v>1</v>
      </c>
      <c r="G17" s="174" t="s">
        <v>709</v>
      </c>
      <c r="H17" s="174">
        <v>3515</v>
      </c>
      <c r="I17" s="174">
        <v>1126.46795</v>
      </c>
      <c r="J17" s="174" t="s">
        <v>701</v>
      </c>
      <c r="K17" s="174" t="s">
        <v>710</v>
      </c>
      <c r="L17" s="174" t="s">
        <v>711</v>
      </c>
      <c r="M17" s="171" t="s">
        <v>470</v>
      </c>
      <c r="N17" s="171" t="s">
        <v>470</v>
      </c>
      <c r="O17" s="174" t="s">
        <v>712</v>
      </c>
      <c r="P17" s="185" t="s">
        <v>713</v>
      </c>
      <c r="Q17" s="126">
        <v>44904</v>
      </c>
      <c r="R17" s="174" t="s">
        <v>64</v>
      </c>
      <c r="S17" s="253" t="s">
        <v>1398</v>
      </c>
      <c r="T17" s="267" t="s">
        <v>1427</v>
      </c>
      <c r="U17" s="49"/>
      <c r="V17" s="122"/>
      <c r="W17" s="131"/>
      <c r="X17" s="49"/>
      <c r="Y17" s="49"/>
      <c r="Z17" s="27"/>
      <c r="AA17" s="27"/>
      <c r="AB17" s="27"/>
      <c r="AC17" s="27"/>
      <c r="AD17" s="27"/>
      <c r="AE17" s="27"/>
      <c r="AF17" s="27"/>
      <c r="AG17" s="27"/>
      <c r="AH17" s="27"/>
    </row>
    <row r="18" spans="1:34" customFormat="1" ht="65.349999999999994">
      <c r="A18" s="96"/>
      <c r="B18" s="88">
        <f t="shared" si="0"/>
        <v>16</v>
      </c>
      <c r="C18" s="174" t="s">
        <v>714</v>
      </c>
      <c r="D18" s="248" t="s">
        <v>715</v>
      </c>
      <c r="E18" s="174" t="s">
        <v>716</v>
      </c>
      <c r="F18" s="174">
        <v>1</v>
      </c>
      <c r="G18" s="174" t="s">
        <v>717</v>
      </c>
      <c r="H18" s="174">
        <v>1321.2</v>
      </c>
      <c r="I18" s="174">
        <v>256.06639999999999</v>
      </c>
      <c r="J18" s="174" t="s">
        <v>597</v>
      </c>
      <c r="K18" s="174" t="s">
        <v>718</v>
      </c>
      <c r="L18" s="174" t="s">
        <v>719</v>
      </c>
      <c r="M18" s="171" t="s">
        <v>470</v>
      </c>
      <c r="N18" s="171" t="s">
        <v>470</v>
      </c>
      <c r="O18" s="174" t="s">
        <v>720</v>
      </c>
      <c r="P18" s="174" t="s">
        <v>721</v>
      </c>
      <c r="Q18" s="174" t="s">
        <v>722</v>
      </c>
      <c r="R18" s="174" t="s">
        <v>579</v>
      </c>
      <c r="S18" s="253" t="s">
        <v>1398</v>
      </c>
      <c r="T18" s="267" t="s">
        <v>1428</v>
      </c>
      <c r="U18" s="49"/>
      <c r="V18" s="122"/>
      <c r="W18" s="131"/>
      <c r="X18" s="49"/>
      <c r="Y18" s="49"/>
      <c r="Z18" s="27"/>
      <c r="AA18" s="27"/>
      <c r="AB18" s="27"/>
      <c r="AC18" s="27"/>
      <c r="AD18" s="27"/>
      <c r="AE18" s="27"/>
      <c r="AF18" s="27"/>
      <c r="AG18" s="27"/>
      <c r="AH18" s="27"/>
    </row>
    <row r="19" spans="1:34" customFormat="1">
      <c r="A19" s="96"/>
      <c r="B19" s="88"/>
      <c r="C19" s="173"/>
      <c r="D19" s="173"/>
      <c r="E19" s="173"/>
      <c r="F19" s="181"/>
      <c r="G19" s="171"/>
      <c r="H19" s="171"/>
      <c r="I19" s="171"/>
      <c r="J19" s="171"/>
      <c r="K19" s="171"/>
      <c r="L19" s="171"/>
      <c r="M19" s="171"/>
      <c r="N19" s="171"/>
      <c r="O19" s="171"/>
      <c r="P19" s="171"/>
      <c r="Q19" s="126"/>
      <c r="R19" s="189"/>
      <c r="S19" s="49"/>
      <c r="T19" s="49"/>
      <c r="U19" s="49"/>
      <c r="V19" s="122"/>
      <c r="W19" s="131"/>
      <c r="X19" s="49"/>
      <c r="Y19" s="49"/>
      <c r="Z19" s="27"/>
      <c r="AA19" s="27"/>
      <c r="AB19" s="27"/>
      <c r="AC19" s="27"/>
      <c r="AD19" s="27"/>
      <c r="AE19" s="27"/>
      <c r="AF19" s="27"/>
      <c r="AG19" s="27"/>
      <c r="AH19" s="27"/>
    </row>
    <row r="20" spans="1:34" customFormat="1">
      <c r="A20" s="96"/>
      <c r="B20" s="88"/>
      <c r="C20" s="171"/>
      <c r="D20" s="172"/>
      <c r="E20" s="174"/>
      <c r="F20" s="181"/>
      <c r="G20" s="171"/>
      <c r="H20" s="171"/>
      <c r="I20" s="171"/>
      <c r="J20" s="171"/>
      <c r="K20" s="171"/>
      <c r="L20" s="171"/>
      <c r="M20" s="171"/>
      <c r="N20" s="171"/>
      <c r="O20" s="171"/>
      <c r="P20" s="171"/>
      <c r="Q20" s="126"/>
      <c r="R20" s="189"/>
      <c r="S20" s="49"/>
      <c r="T20" s="49"/>
      <c r="U20" s="49"/>
      <c r="V20" s="122"/>
      <c r="W20" s="131"/>
      <c r="X20" s="49"/>
      <c r="Y20" s="49"/>
      <c r="Z20" s="27"/>
      <c r="AA20" s="27"/>
      <c r="AB20" s="27"/>
      <c r="AC20" s="27"/>
      <c r="AD20" s="27"/>
      <c r="AE20" s="27"/>
      <c r="AF20" s="27"/>
      <c r="AG20" s="27"/>
      <c r="AH20" s="27"/>
    </row>
    <row r="21" spans="1:34" customFormat="1">
      <c r="A21" s="96"/>
      <c r="B21" s="88"/>
      <c r="C21" s="171"/>
      <c r="D21" s="172"/>
      <c r="E21" s="174"/>
      <c r="F21" s="181"/>
      <c r="G21" s="171"/>
      <c r="H21" s="171"/>
      <c r="I21" s="171"/>
      <c r="J21" s="171"/>
      <c r="K21" s="171"/>
      <c r="L21" s="171"/>
      <c r="M21" s="171"/>
      <c r="N21" s="171"/>
      <c r="O21" s="171"/>
      <c r="P21" s="171"/>
      <c r="Q21" s="126"/>
      <c r="R21" s="189"/>
      <c r="S21" s="49"/>
      <c r="T21" s="49"/>
      <c r="U21" s="49"/>
      <c r="V21" s="122"/>
      <c r="W21" s="131"/>
      <c r="X21" s="49"/>
      <c r="Y21" s="49"/>
      <c r="Z21" s="27"/>
      <c r="AA21" s="27"/>
      <c r="AB21" s="27"/>
      <c r="AC21" s="27"/>
      <c r="AD21" s="27"/>
      <c r="AE21" s="27"/>
      <c r="AF21" s="27"/>
      <c r="AG21" s="27"/>
      <c r="AH21" s="27"/>
    </row>
    <row r="22" spans="1:34" customFormat="1">
      <c r="A22" s="96"/>
      <c r="B22" s="88"/>
      <c r="C22" s="171"/>
      <c r="D22" s="172"/>
      <c r="E22" s="174"/>
      <c r="F22" s="181"/>
      <c r="G22" s="171"/>
      <c r="H22" s="171"/>
      <c r="I22" s="171"/>
      <c r="J22" s="171"/>
      <c r="K22" s="171"/>
      <c r="L22" s="171"/>
      <c r="M22" s="171"/>
      <c r="N22" s="171"/>
      <c r="O22" s="171"/>
      <c r="P22" s="171"/>
      <c r="Q22" s="126"/>
      <c r="R22" s="189"/>
      <c r="S22" s="49"/>
      <c r="T22" s="49"/>
      <c r="U22" s="49"/>
      <c r="V22" s="122"/>
      <c r="W22" s="131"/>
      <c r="X22" s="49"/>
      <c r="Y22" s="49"/>
      <c r="Z22" s="27"/>
      <c r="AA22" s="27"/>
      <c r="AB22" s="27"/>
      <c r="AC22" s="27"/>
      <c r="AD22" s="27"/>
      <c r="AE22" s="27"/>
      <c r="AF22" s="27"/>
      <c r="AG22" s="27"/>
      <c r="AH22" s="27"/>
    </row>
    <row r="23" spans="1:34" s="153" customFormat="1" ht="32.700000000000003">
      <c r="A23" s="175"/>
      <c r="B23" s="176" t="s">
        <v>539</v>
      </c>
      <c r="C23" s="5"/>
      <c r="D23" s="5"/>
      <c r="E23" s="6"/>
      <c r="F23" s="176" t="s">
        <v>540</v>
      </c>
      <c r="G23" s="5"/>
      <c r="H23" s="176" t="s">
        <v>541</v>
      </c>
      <c r="I23" s="176" t="s">
        <v>542</v>
      </c>
      <c r="J23" s="5"/>
      <c r="K23" s="5"/>
      <c r="L23" s="5"/>
      <c r="M23" s="5"/>
      <c r="N23" s="5"/>
      <c r="O23" s="5"/>
      <c r="P23" s="5"/>
      <c r="Q23" s="5"/>
      <c r="R23" s="5"/>
      <c r="S23" s="5"/>
      <c r="T23" s="5"/>
      <c r="U23" s="5"/>
      <c r="V23" s="93"/>
      <c r="W23" s="76"/>
      <c r="X23" s="5"/>
      <c r="Y23" s="5"/>
      <c r="Z23" s="197"/>
    </row>
    <row r="24" spans="1:34" s="153" customFormat="1">
      <c r="A24" s="175"/>
      <c r="B24" s="177">
        <f>MAX(B3:B22)</f>
        <v>16</v>
      </c>
      <c r="C24" s="39"/>
      <c r="D24" s="39"/>
      <c r="E24" s="39"/>
      <c r="F24" s="183">
        <f>SUM(F3:F22)</f>
        <v>21</v>
      </c>
      <c r="G24" s="39"/>
      <c r="H24" s="183">
        <f>SUM(H3:H22)</f>
        <v>119559.36000000002</v>
      </c>
      <c r="I24" s="183">
        <f>SUM(I3:I22)</f>
        <v>23519.387460000002</v>
      </c>
      <c r="J24" s="39"/>
      <c r="K24" s="39"/>
      <c r="L24" s="39"/>
      <c r="M24" s="39"/>
      <c r="N24" s="39"/>
      <c r="O24" s="47"/>
      <c r="P24" s="47"/>
      <c r="Q24" s="47"/>
      <c r="R24" s="47"/>
      <c r="S24" s="47"/>
      <c r="T24" s="47"/>
      <c r="U24" s="47"/>
      <c r="V24" s="192"/>
      <c r="W24" s="193"/>
      <c r="X24" s="194"/>
      <c r="Y24" s="194"/>
      <c r="Z24" s="197"/>
    </row>
    <row r="25" spans="1:34">
      <c r="B25" s="175"/>
      <c r="C25" s="79"/>
      <c r="D25" s="79"/>
      <c r="E25" s="79"/>
      <c r="F25" s="79"/>
      <c r="G25" s="79"/>
      <c r="H25" s="79"/>
      <c r="I25" s="79"/>
      <c r="J25" s="79"/>
      <c r="K25" s="79"/>
      <c r="L25" s="79"/>
      <c r="M25" s="79"/>
      <c r="N25" s="186"/>
      <c r="O25" s="175"/>
      <c r="P25" s="175"/>
      <c r="Q25" s="175"/>
      <c r="R25" s="175"/>
      <c r="S25" s="175"/>
      <c r="T25" s="175"/>
      <c r="U25" s="175"/>
      <c r="V25" s="195"/>
      <c r="W25" s="196"/>
      <c r="X25" s="175"/>
      <c r="Y25" s="175"/>
    </row>
    <row r="26" spans="1:34">
      <c r="B26" s="175"/>
      <c r="C26" s="79"/>
      <c r="D26" s="79"/>
      <c r="E26" s="79"/>
      <c r="F26" s="79"/>
      <c r="G26" s="79"/>
      <c r="H26" s="79"/>
      <c r="I26" s="79"/>
      <c r="J26" s="79"/>
      <c r="K26" s="79"/>
      <c r="L26" s="79"/>
      <c r="M26" s="79"/>
      <c r="N26" s="79"/>
      <c r="O26" s="175"/>
      <c r="P26" s="175"/>
      <c r="Q26" s="175"/>
      <c r="R26" s="175"/>
      <c r="S26" s="175"/>
      <c r="T26" s="175"/>
      <c r="U26" s="175"/>
      <c r="V26" s="195"/>
      <c r="W26" s="196"/>
      <c r="X26" s="175"/>
      <c r="Y26" s="175"/>
    </row>
  </sheetData>
  <sheetProtection formatCells="0" insertHyperlinks="0" autoFilter="0"/>
  <autoFilter ref="B1:BF26" xr:uid="{00000000-0009-0000-0000-000001000000}"/>
  <mergeCells count="1">
    <mergeCell ref="B1:Y1"/>
  </mergeCells>
  <phoneticPr fontId="2" type="noConversion"/>
  <dataValidations count="1">
    <dataValidation type="list" allowBlank="1" showInputMessage="1" showErrorMessage="1" sqref="R3:R22" xr:uid="{00000000-0002-0000-01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8" scale="51" fitToHeight="0" orientation="landscape"/>
  <headerFooter alignWithMargins="0">
    <oddFooter>&amp;C&amp;9第 &amp;P 页，共 &amp;N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pageSetUpPr fitToPage="1"/>
  </sheetPr>
  <dimension ref="A1:BF29"/>
  <sheetViews>
    <sheetView zoomScale="90" zoomScaleNormal="90" workbookViewId="0">
      <pane xSplit="4" ySplit="2" topLeftCell="E21" activePane="bottomRight" state="frozen"/>
      <selection pane="topRight"/>
      <selection pane="bottomLeft"/>
      <selection pane="bottomRight" activeCell="Q21" sqref="Q18:Q21"/>
    </sheetView>
  </sheetViews>
  <sheetFormatPr defaultColWidth="9" defaultRowHeight="14.55"/>
  <cols>
    <col min="1" max="1" width="4.6640625" style="1" customWidth="1"/>
    <col min="2" max="2" width="10.77734375" style="27" customWidth="1"/>
    <col min="3" max="3" width="21.77734375" style="30" customWidth="1"/>
    <col min="4" max="4" width="16.88671875" style="27" customWidth="1"/>
    <col min="5" max="5" width="5.109375" style="27" customWidth="1"/>
    <col min="6" max="6" width="13.21875" style="72" customWidth="1"/>
    <col min="7" max="7" width="13" style="27" customWidth="1"/>
    <col min="8" max="8" width="12.21875" style="30" customWidth="1"/>
    <col min="9" max="9" width="9.88671875" style="30" customWidth="1"/>
    <col min="10" max="10" width="8.77734375" style="30" customWidth="1"/>
    <col min="11" max="11" width="9.88671875" style="30" customWidth="1"/>
    <col min="12" max="12" width="8.77734375" style="30" customWidth="1"/>
    <col min="13" max="13" width="10.109375" style="30" customWidth="1"/>
    <col min="14" max="14" width="8.77734375" style="30" customWidth="1"/>
    <col min="15" max="15" width="10.44140625" style="30" customWidth="1"/>
    <col min="16" max="22" width="10.77734375" style="30" customWidth="1"/>
    <col min="23" max="23" width="12.44140625" style="30" customWidth="1"/>
    <col min="24" max="24" width="19.44140625" style="30" customWidth="1"/>
    <col min="25" max="25" width="14.88671875" style="27" customWidth="1"/>
    <col min="26" max="16384" width="9" style="27"/>
  </cols>
  <sheetData>
    <row r="1" spans="1:58" ht="31.05" customHeight="1">
      <c r="A1" s="257" t="s">
        <v>723</v>
      </c>
      <c r="B1" s="257"/>
      <c r="C1" s="257"/>
      <c r="D1" s="257"/>
      <c r="E1" s="257"/>
      <c r="F1" s="260"/>
      <c r="G1" s="257"/>
      <c r="H1" s="257"/>
      <c r="I1" s="257"/>
      <c r="J1" s="257"/>
      <c r="K1" s="257"/>
      <c r="L1" s="257"/>
      <c r="M1" s="257"/>
      <c r="N1" s="257"/>
      <c r="O1" s="73"/>
      <c r="P1" s="73"/>
      <c r="Q1" s="73"/>
      <c r="R1" s="73"/>
      <c r="S1" s="73"/>
      <c r="T1" s="73"/>
      <c r="U1" s="73"/>
      <c r="V1" s="73"/>
      <c r="W1" s="73"/>
      <c r="X1" s="85"/>
      <c r="Y1" s="85"/>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row>
    <row r="2" spans="1:58" ht="21.8">
      <c r="A2" s="33" t="s">
        <v>2</v>
      </c>
      <c r="B2" s="9" t="s">
        <v>724</v>
      </c>
      <c r="C2" s="9" t="s">
        <v>725</v>
      </c>
      <c r="D2" s="74" t="s">
        <v>5</v>
      </c>
      <c r="E2" s="15" t="s">
        <v>6</v>
      </c>
      <c r="F2" s="16" t="s">
        <v>7</v>
      </c>
      <c r="G2" s="15" t="s">
        <v>726</v>
      </c>
      <c r="H2" s="15" t="s">
        <v>9</v>
      </c>
      <c r="I2" s="15" t="s">
        <v>555</v>
      </c>
      <c r="J2" s="15" t="s">
        <v>11</v>
      </c>
      <c r="K2" s="15" t="s">
        <v>12</v>
      </c>
      <c r="L2" s="15" t="s">
        <v>13</v>
      </c>
      <c r="M2" s="15" t="s">
        <v>14</v>
      </c>
      <c r="N2" s="15" t="s">
        <v>15</v>
      </c>
      <c r="O2" s="15" t="s">
        <v>16</v>
      </c>
      <c r="P2" s="15" t="s">
        <v>17</v>
      </c>
      <c r="Q2" s="15" t="s">
        <v>18</v>
      </c>
      <c r="R2" s="15" t="s">
        <v>19</v>
      </c>
      <c r="S2" s="15" t="s">
        <v>20</v>
      </c>
      <c r="T2" s="15" t="s">
        <v>21</v>
      </c>
      <c r="U2" s="15" t="s">
        <v>22</v>
      </c>
      <c r="V2" s="15" t="s">
        <v>23</v>
      </c>
      <c r="W2" s="15" t="s">
        <v>24</v>
      </c>
      <c r="X2" s="15" t="s">
        <v>25</v>
      </c>
      <c r="Y2" s="15" t="s">
        <v>25</v>
      </c>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row>
    <row r="3" spans="1:58" customFormat="1" ht="119.8">
      <c r="A3" s="2">
        <v>1</v>
      </c>
      <c r="B3" s="5" t="s">
        <v>727</v>
      </c>
      <c r="C3" s="249" t="s">
        <v>728</v>
      </c>
      <c r="D3" s="6" t="s">
        <v>729</v>
      </c>
      <c r="E3" s="5">
        <v>17</v>
      </c>
      <c r="F3" s="81" t="s">
        <v>730</v>
      </c>
      <c r="G3" s="5">
        <v>0</v>
      </c>
      <c r="H3" s="82">
        <v>11880.07223</v>
      </c>
      <c r="I3" s="5" t="s">
        <v>731</v>
      </c>
      <c r="J3" s="5" t="s">
        <v>732</v>
      </c>
      <c r="K3" s="5" t="s">
        <v>733</v>
      </c>
      <c r="L3" s="5" t="s">
        <v>734</v>
      </c>
      <c r="M3" s="5" t="s">
        <v>735</v>
      </c>
      <c r="N3" s="5" t="s">
        <v>736</v>
      </c>
      <c r="O3" s="5" t="s">
        <v>737</v>
      </c>
      <c r="P3" s="83">
        <v>44484</v>
      </c>
      <c r="Q3" s="163" t="s">
        <v>738</v>
      </c>
      <c r="R3" s="254" t="s">
        <v>1399</v>
      </c>
      <c r="S3" s="5" t="s">
        <v>739</v>
      </c>
      <c r="T3" s="5"/>
      <c r="U3" s="22" t="s">
        <v>740</v>
      </c>
      <c r="V3" s="22"/>
      <c r="W3" s="22"/>
      <c r="X3" s="5"/>
      <c r="Y3" s="165"/>
      <c r="Z3" s="27"/>
      <c r="AA3" s="27"/>
      <c r="AB3" s="27"/>
      <c r="AC3" s="27"/>
      <c r="AD3" s="27"/>
      <c r="AE3" s="27"/>
      <c r="AF3" s="27"/>
      <c r="AG3" s="27"/>
      <c r="AH3" s="27"/>
    </row>
    <row r="4" spans="1:58" customFormat="1" ht="54.45">
      <c r="A4" s="2">
        <f>A3+1</f>
        <v>2</v>
      </c>
      <c r="B4" s="5" t="s">
        <v>741</v>
      </c>
      <c r="C4" s="249" t="s">
        <v>742</v>
      </c>
      <c r="D4" s="6" t="s">
        <v>743</v>
      </c>
      <c r="E4" s="5">
        <v>7</v>
      </c>
      <c r="F4" s="81" t="s">
        <v>744</v>
      </c>
      <c r="G4" s="5">
        <v>0</v>
      </c>
      <c r="H4" s="82">
        <v>11520.749449999999</v>
      </c>
      <c r="I4" s="5" t="s">
        <v>731</v>
      </c>
      <c r="J4" s="5" t="s">
        <v>732</v>
      </c>
      <c r="K4" s="5" t="s">
        <v>733</v>
      </c>
      <c r="L4" s="5" t="s">
        <v>734</v>
      </c>
      <c r="M4" s="5" t="s">
        <v>735</v>
      </c>
      <c r="N4" s="5" t="s">
        <v>745</v>
      </c>
      <c r="O4" s="5" t="s">
        <v>746</v>
      </c>
      <c r="P4" s="83">
        <v>44484</v>
      </c>
      <c r="Q4" s="164" t="s">
        <v>747</v>
      </c>
      <c r="R4" s="254" t="s">
        <v>1399</v>
      </c>
      <c r="S4" s="5" t="s">
        <v>739</v>
      </c>
      <c r="T4" s="5"/>
      <c r="U4" s="22" t="s">
        <v>748</v>
      </c>
      <c r="V4" s="22"/>
      <c r="W4" s="22"/>
      <c r="X4" s="5"/>
      <c r="Y4" s="165"/>
      <c r="Z4" s="27"/>
      <c r="AA4" s="27"/>
      <c r="AB4" s="27"/>
      <c r="AC4" s="27"/>
      <c r="AD4" s="27"/>
      <c r="AE4" s="27"/>
      <c r="AF4" s="27"/>
      <c r="AG4" s="27"/>
      <c r="AH4" s="27"/>
    </row>
    <row r="5" spans="1:58" customFormat="1" ht="108.95">
      <c r="A5" s="2">
        <f t="shared" ref="A5:A21" si="0">A4+1</f>
        <v>3</v>
      </c>
      <c r="B5" s="5" t="s">
        <v>749</v>
      </c>
      <c r="C5" s="249" t="s">
        <v>750</v>
      </c>
      <c r="D5" s="6" t="s">
        <v>751</v>
      </c>
      <c r="E5" s="5">
        <v>11</v>
      </c>
      <c r="F5" s="81" t="s">
        <v>752</v>
      </c>
      <c r="G5" s="5">
        <v>0</v>
      </c>
      <c r="H5" s="82">
        <v>9323.4056600000004</v>
      </c>
      <c r="I5" s="5" t="s">
        <v>731</v>
      </c>
      <c r="J5" s="5" t="s">
        <v>732</v>
      </c>
      <c r="K5" s="5" t="s">
        <v>733</v>
      </c>
      <c r="L5" s="5" t="s">
        <v>734</v>
      </c>
      <c r="M5" s="5" t="s">
        <v>735</v>
      </c>
      <c r="N5" s="5" t="s">
        <v>753</v>
      </c>
      <c r="O5" s="5" t="s">
        <v>754</v>
      </c>
      <c r="P5" s="83">
        <v>44484</v>
      </c>
      <c r="Q5" s="164" t="s">
        <v>747</v>
      </c>
      <c r="R5" s="254" t="s">
        <v>1399</v>
      </c>
      <c r="S5" s="5" t="s">
        <v>739</v>
      </c>
      <c r="T5" s="5"/>
      <c r="U5" s="22" t="s">
        <v>755</v>
      </c>
      <c r="V5" s="22"/>
      <c r="W5" s="22"/>
      <c r="X5" s="5"/>
      <c r="Y5" s="165"/>
      <c r="Z5" s="27"/>
      <c r="AA5" s="27"/>
      <c r="AB5" s="27"/>
      <c r="AC5" s="27"/>
      <c r="AD5" s="27"/>
      <c r="AE5" s="27"/>
      <c r="AF5" s="27"/>
      <c r="AG5" s="27"/>
      <c r="AH5" s="27"/>
    </row>
    <row r="6" spans="1:58" customFormat="1" ht="54.45">
      <c r="A6" s="2">
        <f t="shared" si="0"/>
        <v>4</v>
      </c>
      <c r="B6" s="5" t="s">
        <v>756</v>
      </c>
      <c r="C6" s="249" t="s">
        <v>757</v>
      </c>
      <c r="D6" s="6" t="s">
        <v>758</v>
      </c>
      <c r="E6" s="5">
        <v>8</v>
      </c>
      <c r="F6" s="81" t="s">
        <v>744</v>
      </c>
      <c r="G6" s="5">
        <v>0</v>
      </c>
      <c r="H6" s="82">
        <v>12560.093919999999</v>
      </c>
      <c r="I6" s="5" t="s">
        <v>731</v>
      </c>
      <c r="J6" s="5" t="s">
        <v>732</v>
      </c>
      <c r="K6" s="5" t="s">
        <v>733</v>
      </c>
      <c r="L6" s="5" t="s">
        <v>734</v>
      </c>
      <c r="M6" s="5" t="s">
        <v>735</v>
      </c>
      <c r="N6" s="5" t="s">
        <v>759</v>
      </c>
      <c r="O6" s="5" t="s">
        <v>760</v>
      </c>
      <c r="P6" s="83">
        <v>44484</v>
      </c>
      <c r="Q6" s="164" t="s">
        <v>747</v>
      </c>
      <c r="R6" s="254" t="s">
        <v>1399</v>
      </c>
      <c r="S6" s="5" t="s">
        <v>739</v>
      </c>
      <c r="T6" s="5"/>
      <c r="U6" s="22" t="s">
        <v>761</v>
      </c>
      <c r="V6" s="22"/>
      <c r="W6" s="22"/>
      <c r="X6" s="5"/>
      <c r="Y6" s="165"/>
      <c r="Z6" s="27"/>
      <c r="AA6" s="27"/>
      <c r="AB6" s="27"/>
      <c r="AC6" s="27"/>
      <c r="AD6" s="27"/>
      <c r="AE6" s="27"/>
      <c r="AF6" s="27"/>
      <c r="AG6" s="27"/>
      <c r="AH6" s="27"/>
    </row>
    <row r="7" spans="1:58" customFormat="1" ht="54.45">
      <c r="A7" s="2">
        <f t="shared" si="0"/>
        <v>5</v>
      </c>
      <c r="B7" s="5" t="s">
        <v>762</v>
      </c>
      <c r="C7" s="249" t="s">
        <v>763</v>
      </c>
      <c r="D7" s="6" t="s">
        <v>764</v>
      </c>
      <c r="E7" s="5">
        <v>10</v>
      </c>
      <c r="F7" s="81" t="s">
        <v>744</v>
      </c>
      <c r="G7" s="5">
        <v>0</v>
      </c>
      <c r="H7" s="82">
        <v>12238.563</v>
      </c>
      <c r="I7" s="5" t="s">
        <v>731</v>
      </c>
      <c r="J7" s="5" t="s">
        <v>732</v>
      </c>
      <c r="K7" s="5" t="s">
        <v>733</v>
      </c>
      <c r="L7" s="5" t="s">
        <v>734</v>
      </c>
      <c r="M7" s="5" t="s">
        <v>735</v>
      </c>
      <c r="N7" s="5" t="s">
        <v>765</v>
      </c>
      <c r="O7" s="5" t="s">
        <v>766</v>
      </c>
      <c r="P7" s="83">
        <v>44484</v>
      </c>
      <c r="Q7" s="164" t="s">
        <v>747</v>
      </c>
      <c r="R7" s="254" t="s">
        <v>1399</v>
      </c>
      <c r="S7" s="5" t="s">
        <v>739</v>
      </c>
      <c r="T7" s="5"/>
      <c r="U7" s="22" t="s">
        <v>767</v>
      </c>
      <c r="V7" s="22"/>
      <c r="W7" s="22"/>
      <c r="X7" s="5"/>
      <c r="Y7" s="165"/>
      <c r="Z7" s="27"/>
      <c r="AA7" s="27"/>
      <c r="AB7" s="27"/>
      <c r="AC7" s="27"/>
      <c r="AD7" s="27"/>
      <c r="AE7" s="27"/>
      <c r="AF7" s="27"/>
      <c r="AG7" s="27"/>
      <c r="AH7" s="27"/>
    </row>
    <row r="8" spans="1:58" customFormat="1" ht="76.25">
      <c r="A8" s="2">
        <f t="shared" si="0"/>
        <v>6</v>
      </c>
      <c r="B8" s="5" t="s">
        <v>768</v>
      </c>
      <c r="C8" s="249" t="s">
        <v>769</v>
      </c>
      <c r="D8" s="6" t="s">
        <v>770</v>
      </c>
      <c r="E8" s="5">
        <v>9</v>
      </c>
      <c r="F8" s="81" t="s">
        <v>771</v>
      </c>
      <c r="G8" s="5">
        <v>1122</v>
      </c>
      <c r="H8" s="82">
        <v>9350.5361300000004</v>
      </c>
      <c r="I8" s="5" t="s">
        <v>731</v>
      </c>
      <c r="J8" s="5" t="s">
        <v>732</v>
      </c>
      <c r="K8" s="5" t="s">
        <v>733</v>
      </c>
      <c r="L8" s="5" t="s">
        <v>734</v>
      </c>
      <c r="M8" s="5" t="s">
        <v>735</v>
      </c>
      <c r="N8" s="5" t="s">
        <v>772</v>
      </c>
      <c r="O8" s="5" t="s">
        <v>773</v>
      </c>
      <c r="P8" s="83">
        <v>44484</v>
      </c>
      <c r="Q8" s="164" t="s">
        <v>747</v>
      </c>
      <c r="R8" s="254" t="s">
        <v>1399</v>
      </c>
      <c r="S8" s="5" t="s">
        <v>739</v>
      </c>
      <c r="T8" s="5"/>
      <c r="U8" s="22" t="s">
        <v>774</v>
      </c>
      <c r="V8" s="22"/>
      <c r="W8" s="22"/>
      <c r="X8" s="5"/>
      <c r="Y8" s="165"/>
      <c r="Z8" s="27"/>
      <c r="AA8" s="27"/>
      <c r="AB8" s="27"/>
      <c r="AC8" s="27"/>
      <c r="AD8" s="27"/>
      <c r="AE8" s="27"/>
      <c r="AF8" s="27"/>
      <c r="AG8" s="27"/>
      <c r="AH8" s="27"/>
    </row>
    <row r="9" spans="1:58" customFormat="1" ht="76.25">
      <c r="A9" s="2">
        <f t="shared" si="0"/>
        <v>7</v>
      </c>
      <c r="B9" s="5" t="s">
        <v>775</v>
      </c>
      <c r="C9" s="249" t="s">
        <v>776</v>
      </c>
      <c r="D9" s="6" t="s">
        <v>777</v>
      </c>
      <c r="E9" s="5">
        <v>8</v>
      </c>
      <c r="F9" s="81" t="s">
        <v>771</v>
      </c>
      <c r="G9" s="5">
        <v>0</v>
      </c>
      <c r="H9" s="82">
        <v>9364.6643199999999</v>
      </c>
      <c r="I9" s="5" t="s">
        <v>731</v>
      </c>
      <c r="J9" s="5" t="s">
        <v>732</v>
      </c>
      <c r="K9" s="5" t="s">
        <v>733</v>
      </c>
      <c r="L9" s="5" t="s">
        <v>734</v>
      </c>
      <c r="M9" s="5" t="s">
        <v>735</v>
      </c>
      <c r="N9" s="5" t="s">
        <v>778</v>
      </c>
      <c r="O9" s="5" t="s">
        <v>779</v>
      </c>
      <c r="P9" s="83">
        <v>44484</v>
      </c>
      <c r="Q9" s="164" t="s">
        <v>747</v>
      </c>
      <c r="R9" s="254" t="s">
        <v>1399</v>
      </c>
      <c r="S9" s="5" t="s">
        <v>739</v>
      </c>
      <c r="T9" s="5"/>
      <c r="U9" s="5" t="s">
        <v>780</v>
      </c>
      <c r="V9" s="5"/>
      <c r="W9" s="5"/>
      <c r="X9" s="5"/>
      <c r="Y9" s="165"/>
      <c r="Z9" s="27"/>
      <c r="AA9" s="27"/>
      <c r="AB9" s="27"/>
      <c r="AC9" s="27"/>
      <c r="AD9" s="27"/>
      <c r="AE9" s="27"/>
      <c r="AF9" s="27"/>
      <c r="AG9" s="27"/>
      <c r="AH9" s="27"/>
    </row>
    <row r="10" spans="1:58" customFormat="1" ht="43.6">
      <c r="A10" s="2">
        <f t="shared" si="0"/>
        <v>8</v>
      </c>
      <c r="B10" s="59" t="s">
        <v>781</v>
      </c>
      <c r="C10" s="249" t="s">
        <v>782</v>
      </c>
      <c r="D10" s="59" t="s">
        <v>783</v>
      </c>
      <c r="E10" s="59">
        <v>8</v>
      </c>
      <c r="F10" s="59" t="s">
        <v>784</v>
      </c>
      <c r="G10" s="161">
        <v>7050.9</v>
      </c>
      <c r="H10" s="59">
        <v>6814.0365599999996</v>
      </c>
      <c r="I10" s="59" t="s">
        <v>785</v>
      </c>
      <c r="J10" s="5" t="s">
        <v>786</v>
      </c>
      <c r="K10" s="5" t="s">
        <v>787</v>
      </c>
      <c r="L10" s="5" t="s">
        <v>788</v>
      </c>
      <c r="M10" s="5" t="s">
        <v>789</v>
      </c>
      <c r="N10" s="5" t="s">
        <v>790</v>
      </c>
      <c r="O10" s="5" t="s">
        <v>791</v>
      </c>
      <c r="P10" s="22">
        <v>44552</v>
      </c>
      <c r="Q10" s="22" t="s">
        <v>64</v>
      </c>
      <c r="R10" s="254" t="s">
        <v>1399</v>
      </c>
      <c r="S10" s="254" t="s">
        <v>1412</v>
      </c>
      <c r="T10" s="5"/>
      <c r="U10" s="5" t="s">
        <v>792</v>
      </c>
      <c r="V10" s="5"/>
      <c r="W10" s="5"/>
      <c r="X10" s="5"/>
      <c r="Y10" s="165"/>
      <c r="Z10" s="27"/>
      <c r="AA10" s="27"/>
      <c r="AB10" s="27"/>
      <c r="AC10" s="27"/>
      <c r="AD10" s="27"/>
      <c r="AE10" s="27"/>
      <c r="AF10" s="27"/>
      <c r="AG10" s="27"/>
      <c r="AH10" s="27"/>
    </row>
    <row r="11" spans="1:58" customFormat="1" ht="87.15">
      <c r="A11" s="2">
        <f t="shared" si="0"/>
        <v>9</v>
      </c>
      <c r="B11" s="5" t="s">
        <v>793</v>
      </c>
      <c r="C11" s="249" t="s">
        <v>794</v>
      </c>
      <c r="D11" s="6" t="s">
        <v>795</v>
      </c>
      <c r="E11" s="5">
        <v>7</v>
      </c>
      <c r="F11" s="59" t="s">
        <v>796</v>
      </c>
      <c r="G11" s="5">
        <v>6058.2</v>
      </c>
      <c r="H11" s="5">
        <v>11375.99634</v>
      </c>
      <c r="I11" s="5" t="s">
        <v>785</v>
      </c>
      <c r="J11" s="5" t="s">
        <v>797</v>
      </c>
      <c r="K11" s="162" t="s">
        <v>798</v>
      </c>
      <c r="L11" s="5" t="s">
        <v>106</v>
      </c>
      <c r="M11" s="5" t="s">
        <v>799</v>
      </c>
      <c r="N11" s="5" t="s">
        <v>800</v>
      </c>
      <c r="O11" s="5" t="s">
        <v>801</v>
      </c>
      <c r="P11" s="5" t="s">
        <v>802</v>
      </c>
      <c r="Q11" s="22" t="s">
        <v>39</v>
      </c>
      <c r="R11" s="254" t="s">
        <v>1399</v>
      </c>
      <c r="S11" s="5" t="s">
        <v>803</v>
      </c>
      <c r="T11" s="5"/>
      <c r="U11" s="5" t="s">
        <v>804</v>
      </c>
      <c r="V11" s="5"/>
      <c r="W11" s="5"/>
      <c r="X11" s="5"/>
      <c r="Y11" s="165"/>
      <c r="Z11" s="27"/>
      <c r="AA11" s="27"/>
      <c r="AB11" s="27"/>
      <c r="AC11" s="27"/>
      <c r="AD11" s="27"/>
      <c r="AE11" s="27"/>
      <c r="AF11" s="27"/>
      <c r="AG11" s="27"/>
      <c r="AH11" s="27"/>
    </row>
    <row r="12" spans="1:58" customFormat="1" ht="98.05">
      <c r="A12" s="2">
        <f t="shared" si="0"/>
        <v>10</v>
      </c>
      <c r="B12" s="5" t="s">
        <v>805</v>
      </c>
      <c r="C12" s="249" t="s">
        <v>806</v>
      </c>
      <c r="D12" s="6" t="s">
        <v>807</v>
      </c>
      <c r="E12" s="5">
        <v>7</v>
      </c>
      <c r="F12" s="59" t="s">
        <v>808</v>
      </c>
      <c r="G12" s="5">
        <v>4401.3</v>
      </c>
      <c r="H12" s="5">
        <v>12731.47697</v>
      </c>
      <c r="I12" s="5" t="s">
        <v>731</v>
      </c>
      <c r="J12" s="5" t="s">
        <v>732</v>
      </c>
      <c r="K12" s="5" t="s">
        <v>809</v>
      </c>
      <c r="L12" s="5" t="s">
        <v>672</v>
      </c>
      <c r="M12" s="5" t="s">
        <v>810</v>
      </c>
      <c r="N12" s="5" t="s">
        <v>811</v>
      </c>
      <c r="O12" s="5" t="s">
        <v>812</v>
      </c>
      <c r="P12" s="5" t="s">
        <v>569</v>
      </c>
      <c r="Q12" s="22" t="s">
        <v>39</v>
      </c>
      <c r="R12" s="254" t="s">
        <v>1399</v>
      </c>
      <c r="S12" s="5" t="s">
        <v>359</v>
      </c>
      <c r="T12" s="5"/>
      <c r="U12" s="5" t="s">
        <v>813</v>
      </c>
      <c r="V12" s="5"/>
      <c r="W12" s="5"/>
      <c r="X12" s="5"/>
      <c r="Y12" s="165"/>
      <c r="Z12" s="27"/>
      <c r="AA12" s="27"/>
      <c r="AB12" s="27"/>
      <c r="AC12" s="27"/>
      <c r="AD12" s="27"/>
      <c r="AE12" s="27"/>
      <c r="AF12" s="27"/>
      <c r="AG12" s="27"/>
      <c r="AH12" s="27"/>
    </row>
    <row r="13" spans="1:58" customFormat="1" ht="98.05">
      <c r="A13" s="2">
        <f t="shared" si="0"/>
        <v>11</v>
      </c>
      <c r="B13" s="5" t="s">
        <v>814</v>
      </c>
      <c r="C13" s="249" t="s">
        <v>815</v>
      </c>
      <c r="D13" s="6" t="s">
        <v>816</v>
      </c>
      <c r="E13" s="5">
        <v>7</v>
      </c>
      <c r="F13" s="59" t="s">
        <v>817</v>
      </c>
      <c r="G13" s="5">
        <v>902</v>
      </c>
      <c r="H13" s="5">
        <v>14840.003640000001</v>
      </c>
      <c r="I13" s="5" t="s">
        <v>731</v>
      </c>
      <c r="J13" s="5" t="s">
        <v>732</v>
      </c>
      <c r="K13" s="5" t="s">
        <v>809</v>
      </c>
      <c r="L13" s="5" t="s">
        <v>672</v>
      </c>
      <c r="M13" s="5" t="s">
        <v>810</v>
      </c>
      <c r="N13" s="5" t="s">
        <v>759</v>
      </c>
      <c r="O13" s="5" t="s">
        <v>818</v>
      </c>
      <c r="P13" s="5" t="s">
        <v>569</v>
      </c>
      <c r="Q13" s="22" t="s">
        <v>39</v>
      </c>
      <c r="R13" s="254" t="s">
        <v>1399</v>
      </c>
      <c r="S13" s="5" t="s">
        <v>359</v>
      </c>
      <c r="T13" s="5"/>
      <c r="U13" s="5" t="s">
        <v>819</v>
      </c>
      <c r="V13" s="5"/>
      <c r="W13" s="5"/>
      <c r="X13" s="5"/>
      <c r="Y13" s="165"/>
      <c r="Z13" s="27"/>
      <c r="AA13" s="27"/>
      <c r="AB13" s="27"/>
      <c r="AC13" s="27"/>
      <c r="AD13" s="27"/>
      <c r="AE13" s="27"/>
      <c r="AF13" s="27"/>
      <c r="AG13" s="27"/>
      <c r="AH13" s="27"/>
    </row>
    <row r="14" spans="1:58" customFormat="1" ht="98.05">
      <c r="A14" s="2">
        <f t="shared" si="0"/>
        <v>12</v>
      </c>
      <c r="B14" s="5" t="s">
        <v>820</v>
      </c>
      <c r="C14" s="249" t="s">
        <v>821</v>
      </c>
      <c r="D14" s="6" t="s">
        <v>822</v>
      </c>
      <c r="E14" s="5">
        <v>6</v>
      </c>
      <c r="F14" s="59" t="s">
        <v>823</v>
      </c>
      <c r="G14" s="5">
        <v>4666.87</v>
      </c>
      <c r="H14" s="5">
        <v>12803.51136</v>
      </c>
      <c r="I14" s="5" t="s">
        <v>731</v>
      </c>
      <c r="J14" s="5" t="s">
        <v>732</v>
      </c>
      <c r="K14" s="5" t="s">
        <v>809</v>
      </c>
      <c r="L14" s="5" t="s">
        <v>672</v>
      </c>
      <c r="M14" s="5" t="s">
        <v>810</v>
      </c>
      <c r="N14" s="5" t="s">
        <v>208</v>
      </c>
      <c r="O14" s="5" t="s">
        <v>824</v>
      </c>
      <c r="P14" s="5" t="s">
        <v>569</v>
      </c>
      <c r="Q14" s="22" t="s">
        <v>39</v>
      </c>
      <c r="R14" s="254" t="s">
        <v>1399</v>
      </c>
      <c r="S14" s="5" t="s">
        <v>359</v>
      </c>
      <c r="T14" s="5"/>
      <c r="U14" s="5" t="s">
        <v>819</v>
      </c>
      <c r="V14" s="5"/>
      <c r="W14" s="5"/>
      <c r="X14" s="5"/>
      <c r="Y14" s="165"/>
      <c r="Z14" s="27"/>
      <c r="AA14" s="27"/>
      <c r="AB14" s="27"/>
      <c r="AC14" s="27"/>
      <c r="AD14" s="27"/>
      <c r="AE14" s="27"/>
      <c r="AF14" s="27"/>
      <c r="AG14" s="27"/>
      <c r="AH14" s="27"/>
    </row>
    <row r="15" spans="1:58" customFormat="1" ht="141.6">
      <c r="A15" s="2">
        <f t="shared" si="0"/>
        <v>13</v>
      </c>
      <c r="B15" s="5" t="s">
        <v>825</v>
      </c>
      <c r="C15" s="249" t="s">
        <v>826</v>
      </c>
      <c r="D15" s="6" t="s">
        <v>827</v>
      </c>
      <c r="E15" s="5">
        <v>2</v>
      </c>
      <c r="F15" s="59" t="s">
        <v>828</v>
      </c>
      <c r="G15" s="5">
        <v>276</v>
      </c>
      <c r="H15" s="5">
        <v>1460.35213</v>
      </c>
      <c r="I15" s="5" t="s">
        <v>829</v>
      </c>
      <c r="J15" s="5" t="s">
        <v>732</v>
      </c>
      <c r="K15" s="5" t="s">
        <v>809</v>
      </c>
      <c r="L15" s="5" t="s">
        <v>734</v>
      </c>
      <c r="M15" s="5" t="s">
        <v>830</v>
      </c>
      <c r="N15" s="5" t="s">
        <v>831</v>
      </c>
      <c r="O15" s="5" t="s">
        <v>832</v>
      </c>
      <c r="P15" s="5" t="s">
        <v>833</v>
      </c>
      <c r="Q15" s="22" t="s">
        <v>64</v>
      </c>
      <c r="R15" s="254" t="s">
        <v>1399</v>
      </c>
      <c r="S15" s="254" t="s">
        <v>1413</v>
      </c>
      <c r="T15" s="5"/>
      <c r="U15" s="5"/>
      <c r="V15" s="5"/>
      <c r="W15" s="5"/>
      <c r="X15" s="5"/>
      <c r="Y15" s="165"/>
      <c r="Z15" s="27"/>
      <c r="AA15" s="27"/>
      <c r="AB15" s="27"/>
      <c r="AC15" s="27"/>
      <c r="AD15" s="27"/>
      <c r="AE15" s="27"/>
      <c r="AF15" s="27"/>
      <c r="AG15" s="27"/>
      <c r="AH15" s="27"/>
    </row>
    <row r="16" spans="1:58" customFormat="1" ht="163.4">
      <c r="A16" s="2">
        <f t="shared" si="0"/>
        <v>14</v>
      </c>
      <c r="B16" s="5" t="s">
        <v>834</v>
      </c>
      <c r="C16" s="249" t="s">
        <v>835</v>
      </c>
      <c r="D16" s="6" t="s">
        <v>836</v>
      </c>
      <c r="E16" s="5">
        <v>50</v>
      </c>
      <c r="F16" s="59" t="s">
        <v>837</v>
      </c>
      <c r="G16" s="5">
        <v>682</v>
      </c>
      <c r="H16" s="5">
        <v>10246.9236</v>
      </c>
      <c r="I16" s="5" t="s">
        <v>731</v>
      </c>
      <c r="J16" s="5" t="s">
        <v>838</v>
      </c>
      <c r="K16" s="5" t="s">
        <v>839</v>
      </c>
      <c r="L16" s="5" t="s">
        <v>840</v>
      </c>
      <c r="M16" s="5" t="s">
        <v>841</v>
      </c>
      <c r="N16" s="5" t="s">
        <v>759</v>
      </c>
      <c r="O16" s="5" t="s">
        <v>842</v>
      </c>
      <c r="P16" s="5" t="s">
        <v>843</v>
      </c>
      <c r="Q16" s="22" t="s">
        <v>39</v>
      </c>
      <c r="R16" s="254" t="s">
        <v>1399</v>
      </c>
      <c r="S16" s="254" t="s">
        <v>1414</v>
      </c>
      <c r="T16" s="5"/>
      <c r="U16" s="5" t="s">
        <v>844</v>
      </c>
      <c r="V16" s="5"/>
      <c r="W16" s="5"/>
      <c r="X16" s="5"/>
      <c r="Y16" s="165"/>
      <c r="Z16" s="27"/>
      <c r="AA16" s="27"/>
      <c r="AB16" s="27"/>
      <c r="AC16" s="27"/>
      <c r="AD16" s="27"/>
      <c r="AE16" s="27"/>
      <c r="AF16" s="27"/>
      <c r="AG16" s="27"/>
      <c r="AH16" s="27"/>
    </row>
    <row r="17" spans="1:34" customFormat="1" ht="65.349999999999994">
      <c r="A17" s="2">
        <f t="shared" si="0"/>
        <v>15</v>
      </c>
      <c r="B17" s="5" t="s">
        <v>845</v>
      </c>
      <c r="C17" s="249" t="s">
        <v>846</v>
      </c>
      <c r="D17" s="6" t="s">
        <v>847</v>
      </c>
      <c r="E17" s="5">
        <v>18</v>
      </c>
      <c r="F17" s="81" t="s">
        <v>848</v>
      </c>
      <c r="G17" s="5">
        <v>6577.433</v>
      </c>
      <c r="H17" s="5">
        <v>4486.4618499999997</v>
      </c>
      <c r="I17" s="5" t="s">
        <v>731</v>
      </c>
      <c r="J17" s="5" t="s">
        <v>849</v>
      </c>
      <c r="K17" s="5" t="s">
        <v>850</v>
      </c>
      <c r="L17" s="5" t="s">
        <v>206</v>
      </c>
      <c r="M17" s="5" t="s">
        <v>851</v>
      </c>
      <c r="N17" s="5" t="s">
        <v>852</v>
      </c>
      <c r="O17" s="5" t="s">
        <v>853</v>
      </c>
      <c r="P17" s="5" t="s">
        <v>854</v>
      </c>
      <c r="Q17" s="22" t="s">
        <v>64</v>
      </c>
      <c r="R17" s="254" t="s">
        <v>1399</v>
      </c>
      <c r="S17" s="254" t="s">
        <v>1415</v>
      </c>
      <c r="T17" s="5"/>
      <c r="U17" s="5"/>
      <c r="V17" s="5"/>
      <c r="W17" s="5"/>
      <c r="X17" s="5"/>
      <c r="Y17" s="165"/>
      <c r="Z17" s="27"/>
      <c r="AA17" s="27"/>
      <c r="AB17" s="27"/>
      <c r="AC17" s="27"/>
      <c r="AD17" s="27"/>
      <c r="AE17" s="27"/>
      <c r="AF17" s="27"/>
      <c r="AG17" s="27"/>
      <c r="AH17" s="27"/>
    </row>
    <row r="18" spans="1:34" customFormat="1" ht="54.45">
      <c r="A18" s="2">
        <f t="shared" si="0"/>
        <v>16</v>
      </c>
      <c r="B18" s="5" t="s">
        <v>855</v>
      </c>
      <c r="C18" s="249" t="s">
        <v>856</v>
      </c>
      <c r="D18" s="6" t="s">
        <v>857</v>
      </c>
      <c r="E18" s="5">
        <v>4</v>
      </c>
      <c r="F18" s="81" t="s">
        <v>202</v>
      </c>
      <c r="G18" s="5">
        <v>1653</v>
      </c>
      <c r="H18" s="5">
        <v>927.13190999999995</v>
      </c>
      <c r="I18" s="5" t="s">
        <v>731</v>
      </c>
      <c r="J18" s="5" t="s">
        <v>858</v>
      </c>
      <c r="K18" s="5" t="s">
        <v>859</v>
      </c>
      <c r="L18" s="5" t="s">
        <v>156</v>
      </c>
      <c r="M18" s="5" t="s">
        <v>860</v>
      </c>
      <c r="N18" s="5" t="s">
        <v>861</v>
      </c>
      <c r="O18" s="5" t="s">
        <v>862</v>
      </c>
      <c r="P18" s="5" t="s">
        <v>863</v>
      </c>
      <c r="Q18" s="22" t="s">
        <v>579</v>
      </c>
      <c r="R18" s="254" t="s">
        <v>1399</v>
      </c>
      <c r="S18" s="254" t="s">
        <v>1416</v>
      </c>
      <c r="T18" s="5"/>
      <c r="U18" s="5"/>
      <c r="V18" s="5"/>
      <c r="W18" s="5"/>
      <c r="X18" s="5"/>
      <c r="Y18" s="165"/>
      <c r="Z18" s="27"/>
      <c r="AA18" s="27"/>
      <c r="AB18" s="27"/>
      <c r="AC18" s="27"/>
      <c r="AD18" s="27"/>
      <c r="AE18" s="27"/>
      <c r="AF18" s="27"/>
      <c r="AG18" s="27"/>
      <c r="AH18" s="27"/>
    </row>
    <row r="19" spans="1:34" customFormat="1" ht="119.8">
      <c r="A19" s="2">
        <f t="shared" si="0"/>
        <v>17</v>
      </c>
      <c r="B19" s="5" t="s">
        <v>864</v>
      </c>
      <c r="C19" s="249" t="s">
        <v>865</v>
      </c>
      <c r="D19" s="6" t="s">
        <v>866</v>
      </c>
      <c r="E19" s="5">
        <v>16</v>
      </c>
      <c r="F19" s="81" t="s">
        <v>867</v>
      </c>
      <c r="G19" s="5">
        <v>5324.1</v>
      </c>
      <c r="H19" s="5">
        <v>2553.19155</v>
      </c>
      <c r="I19" s="5" t="s">
        <v>829</v>
      </c>
      <c r="J19" s="5" t="s">
        <v>849</v>
      </c>
      <c r="K19" s="5" t="s">
        <v>850</v>
      </c>
      <c r="L19" s="5" t="s">
        <v>206</v>
      </c>
      <c r="M19" s="5" t="s">
        <v>868</v>
      </c>
      <c r="N19" s="5" t="s">
        <v>852</v>
      </c>
      <c r="O19" s="5" t="s">
        <v>869</v>
      </c>
      <c r="P19" s="5" t="s">
        <v>870</v>
      </c>
      <c r="Q19" s="22" t="s">
        <v>64</v>
      </c>
      <c r="R19" s="254" t="s">
        <v>1399</v>
      </c>
      <c r="S19" s="254" t="s">
        <v>1417</v>
      </c>
      <c r="T19" s="5"/>
      <c r="U19" s="5"/>
      <c r="V19" s="5"/>
      <c r="W19" s="5"/>
      <c r="X19" s="5"/>
      <c r="Y19" s="165"/>
      <c r="Z19" s="27"/>
      <c r="AA19" s="27"/>
      <c r="AB19" s="27"/>
      <c r="AC19" s="27"/>
      <c r="AD19" s="27"/>
      <c r="AE19" s="27"/>
      <c r="AF19" s="27"/>
      <c r="AG19" s="27"/>
      <c r="AH19" s="27"/>
    </row>
    <row r="20" spans="1:34" customFormat="1" ht="65.349999999999994">
      <c r="A20" s="2">
        <f t="shared" si="0"/>
        <v>18</v>
      </c>
      <c r="B20" s="5" t="s">
        <v>871</v>
      </c>
      <c r="C20" s="249" t="s">
        <v>872</v>
      </c>
      <c r="D20" s="6" t="s">
        <v>873</v>
      </c>
      <c r="E20" s="5">
        <v>7</v>
      </c>
      <c r="F20" s="81" t="s">
        <v>874</v>
      </c>
      <c r="G20" s="5">
        <v>3241.4940000000001</v>
      </c>
      <c r="H20" s="5">
        <v>2930.1891099999998</v>
      </c>
      <c r="I20" s="5" t="s">
        <v>731</v>
      </c>
      <c r="J20" s="5" t="s">
        <v>858</v>
      </c>
      <c r="K20" s="5" t="s">
        <v>875</v>
      </c>
      <c r="L20" s="5" t="s">
        <v>156</v>
      </c>
      <c r="M20" s="5" t="s">
        <v>860</v>
      </c>
      <c r="N20" s="5" t="s">
        <v>861</v>
      </c>
      <c r="O20" s="5" t="s">
        <v>876</v>
      </c>
      <c r="P20" s="5" t="s">
        <v>877</v>
      </c>
      <c r="Q20" s="22" t="s">
        <v>64</v>
      </c>
      <c r="R20" s="254" t="s">
        <v>1399</v>
      </c>
      <c r="S20" s="254" t="s">
        <v>1418</v>
      </c>
      <c r="T20" s="5"/>
      <c r="U20" s="5"/>
      <c r="V20" s="5"/>
      <c r="W20" s="5"/>
      <c r="X20" s="5"/>
      <c r="Y20" s="165"/>
      <c r="Z20" s="27"/>
      <c r="AA20" s="27"/>
      <c r="AB20" s="27"/>
      <c r="AC20" s="27"/>
      <c r="AD20" s="27"/>
      <c r="AE20" s="27"/>
      <c r="AF20" s="27"/>
      <c r="AG20" s="27"/>
      <c r="AH20" s="27"/>
    </row>
    <row r="21" spans="1:34" customFormat="1" ht="65.349999999999994">
      <c r="A21" s="2">
        <f t="shared" si="0"/>
        <v>19</v>
      </c>
      <c r="B21" s="5" t="s">
        <v>878</v>
      </c>
      <c r="C21" s="249" t="s">
        <v>879</v>
      </c>
      <c r="D21" s="6" t="s">
        <v>880</v>
      </c>
      <c r="E21" s="5">
        <v>18</v>
      </c>
      <c r="F21" s="81" t="s">
        <v>874</v>
      </c>
      <c r="G21" s="5">
        <v>4356.9669999999996</v>
      </c>
      <c r="H21" s="5">
        <v>2634.7121900000002</v>
      </c>
      <c r="I21" s="5" t="s">
        <v>731</v>
      </c>
      <c r="J21" s="5" t="s">
        <v>858</v>
      </c>
      <c r="K21" s="5" t="s">
        <v>881</v>
      </c>
      <c r="L21" s="5" t="s">
        <v>156</v>
      </c>
      <c r="M21" s="5" t="s">
        <v>860</v>
      </c>
      <c r="N21" s="5" t="s">
        <v>861</v>
      </c>
      <c r="O21" s="5" t="s">
        <v>882</v>
      </c>
      <c r="P21" s="5" t="s">
        <v>877</v>
      </c>
      <c r="Q21" s="22" t="s">
        <v>64</v>
      </c>
      <c r="R21" s="254" t="s">
        <v>1399</v>
      </c>
      <c r="S21" s="254" t="s">
        <v>1418</v>
      </c>
      <c r="T21" s="5"/>
      <c r="U21" s="5"/>
      <c r="V21" s="5"/>
      <c r="W21" s="5"/>
      <c r="X21" s="5"/>
      <c r="Y21" s="165"/>
      <c r="Z21" s="27"/>
      <c r="AA21" s="27"/>
      <c r="AB21" s="27"/>
      <c r="AC21" s="27"/>
      <c r="AD21" s="27"/>
      <c r="AE21" s="27"/>
      <c r="AF21" s="27"/>
      <c r="AG21" s="27"/>
      <c r="AH21" s="27"/>
    </row>
    <row r="22" spans="1:34" customFormat="1">
      <c r="A22" s="2"/>
      <c r="B22" s="5"/>
      <c r="C22" s="5"/>
      <c r="D22" s="6"/>
      <c r="E22" s="5"/>
      <c r="F22" s="81"/>
      <c r="G22" s="5"/>
      <c r="H22" s="5"/>
      <c r="I22" s="5"/>
      <c r="J22" s="5"/>
      <c r="K22" s="5"/>
      <c r="L22" s="5"/>
      <c r="M22" s="5"/>
      <c r="N22" s="5"/>
      <c r="O22" s="5"/>
      <c r="P22" s="5"/>
      <c r="Q22" s="22"/>
      <c r="R22" s="5"/>
      <c r="S22" s="5"/>
      <c r="T22" s="5"/>
      <c r="U22" s="5"/>
      <c r="V22" s="5"/>
      <c r="W22" s="5"/>
      <c r="X22" s="5"/>
      <c r="Y22" s="165"/>
      <c r="Z22" s="27"/>
      <c r="AA22" s="27"/>
      <c r="AB22" s="27"/>
      <c r="AC22" s="27"/>
      <c r="AD22" s="27"/>
      <c r="AE22" s="27"/>
      <c r="AF22" s="27"/>
      <c r="AG22" s="27"/>
      <c r="AH22" s="27"/>
    </row>
    <row r="23" spans="1:34" customFormat="1">
      <c r="A23" s="2"/>
      <c r="B23" s="5"/>
      <c r="C23" s="5"/>
      <c r="D23" s="6"/>
      <c r="E23" s="5"/>
      <c r="F23" s="81"/>
      <c r="G23" s="5"/>
      <c r="H23" s="5"/>
      <c r="I23" s="5"/>
      <c r="J23" s="5"/>
      <c r="K23" s="5"/>
      <c r="L23" s="5"/>
      <c r="M23" s="5"/>
      <c r="N23" s="5"/>
      <c r="O23" s="5"/>
      <c r="P23" s="5"/>
      <c r="Q23" s="22"/>
      <c r="R23" s="5"/>
      <c r="S23" s="5"/>
      <c r="T23" s="5"/>
      <c r="U23" s="5"/>
      <c r="V23" s="5"/>
      <c r="W23" s="5"/>
      <c r="X23" s="5"/>
      <c r="Y23" s="165"/>
      <c r="Z23" s="27"/>
      <c r="AA23" s="27"/>
      <c r="AB23" s="27"/>
      <c r="AC23" s="27"/>
      <c r="AD23" s="27"/>
      <c r="AE23" s="27"/>
      <c r="AF23" s="27"/>
      <c r="AG23" s="27"/>
      <c r="AH23" s="27"/>
    </row>
    <row r="24" spans="1:34" customFormat="1">
      <c r="A24" s="2"/>
      <c r="B24" s="5"/>
      <c r="C24" s="5"/>
      <c r="D24" s="6"/>
      <c r="E24" s="5"/>
      <c r="F24" s="81"/>
      <c r="G24" s="5"/>
      <c r="H24" s="5"/>
      <c r="I24" s="5"/>
      <c r="J24" s="5"/>
      <c r="K24" s="5"/>
      <c r="L24" s="5"/>
      <c r="M24" s="5"/>
      <c r="N24" s="5"/>
      <c r="O24" s="5"/>
      <c r="P24" s="5"/>
      <c r="Q24" s="22"/>
      <c r="R24" s="5"/>
      <c r="S24" s="5"/>
      <c r="T24" s="5"/>
      <c r="U24" s="5"/>
      <c r="V24" s="5"/>
      <c r="W24" s="5"/>
      <c r="X24" s="5"/>
      <c r="Y24" s="165"/>
      <c r="Z24" s="27"/>
      <c r="AA24" s="27"/>
      <c r="AB24" s="27"/>
      <c r="AC24" s="27"/>
      <c r="AD24" s="27"/>
      <c r="AE24" s="27"/>
      <c r="AF24" s="27"/>
      <c r="AG24" s="27"/>
      <c r="AH24" s="27"/>
    </row>
    <row r="25" spans="1:34" s="29" customFormat="1">
      <c r="A25" s="2"/>
      <c r="B25" s="5"/>
      <c r="C25" s="5"/>
      <c r="D25" s="6"/>
      <c r="E25" s="5"/>
      <c r="F25" s="81"/>
      <c r="G25" s="5"/>
      <c r="H25" s="5"/>
      <c r="I25" s="5"/>
      <c r="J25" s="5"/>
      <c r="K25" s="5"/>
      <c r="L25" s="5"/>
      <c r="M25" s="5"/>
      <c r="N25" s="5"/>
      <c r="O25" s="5"/>
      <c r="P25" s="5"/>
      <c r="Q25" s="22"/>
      <c r="R25" s="5"/>
      <c r="S25" s="5"/>
      <c r="T25" s="5"/>
      <c r="U25" s="5"/>
      <c r="V25" s="5"/>
      <c r="W25" s="5"/>
      <c r="X25" s="5"/>
      <c r="Y25" s="166"/>
      <c r="Z25" s="58"/>
      <c r="AA25" s="58"/>
      <c r="AB25" s="58"/>
      <c r="AC25" s="58"/>
      <c r="AD25" s="58"/>
      <c r="AE25" s="58"/>
      <c r="AF25" s="58"/>
      <c r="AG25" s="58"/>
      <c r="AH25" s="58"/>
    </row>
    <row r="26" spans="1:34" s="71" customFormat="1" ht="43.6">
      <c r="A26" s="77" t="s">
        <v>539</v>
      </c>
      <c r="B26" s="5"/>
      <c r="C26" s="5"/>
      <c r="D26" s="6"/>
      <c r="E26" s="77" t="s">
        <v>540</v>
      </c>
      <c r="F26" s="81"/>
      <c r="G26" s="77" t="s">
        <v>883</v>
      </c>
      <c r="H26" s="77" t="s">
        <v>542</v>
      </c>
      <c r="I26" s="5"/>
      <c r="J26" s="5"/>
      <c r="K26" s="5"/>
      <c r="L26" s="5"/>
      <c r="M26" s="5"/>
      <c r="N26" s="5"/>
      <c r="O26" s="5"/>
      <c r="P26" s="5"/>
      <c r="Q26" s="5"/>
      <c r="R26" s="5"/>
      <c r="S26" s="5"/>
      <c r="T26" s="5"/>
      <c r="U26" s="5"/>
      <c r="V26" s="5"/>
      <c r="W26" s="5"/>
      <c r="X26" s="5"/>
      <c r="Y26" s="167"/>
      <c r="Z26" s="155"/>
    </row>
    <row r="27" spans="1:34" s="71" customFormat="1">
      <c r="A27" s="38">
        <f>MAX(A3:A25)</f>
        <v>19</v>
      </c>
      <c r="B27" s="39"/>
      <c r="C27" s="39"/>
      <c r="D27" s="39"/>
      <c r="E27" s="41">
        <f>SUM(E3:E25)</f>
        <v>220</v>
      </c>
      <c r="F27" s="39"/>
      <c r="G27" s="41">
        <f>SUM(G3:G25)</f>
        <v>46312.263999999988</v>
      </c>
      <c r="H27" s="41">
        <f>SUM(H3:H25)</f>
        <v>160042.07191999999</v>
      </c>
      <c r="I27" s="39"/>
      <c r="J27" s="39"/>
      <c r="K27" s="80"/>
      <c r="L27" s="39"/>
      <c r="M27" s="39"/>
      <c r="N27" s="47"/>
      <c r="O27" s="47"/>
      <c r="P27" s="47"/>
      <c r="Q27" s="47"/>
      <c r="R27" s="47"/>
      <c r="S27" s="47"/>
      <c r="T27" s="47"/>
      <c r="U27" s="47"/>
      <c r="V27" s="47"/>
      <c r="W27" s="47"/>
      <c r="X27" s="47"/>
      <c r="Y27" s="167"/>
      <c r="Z27" s="155"/>
    </row>
    <row r="28" spans="1:34">
      <c r="A28" s="78"/>
      <c r="B28" s="79"/>
      <c r="C28" s="80"/>
      <c r="D28" s="80"/>
      <c r="E28" s="80"/>
      <c r="F28" s="80"/>
      <c r="G28" s="80"/>
      <c r="H28" s="80"/>
      <c r="I28" s="80"/>
      <c r="J28" s="80"/>
      <c r="K28" s="80"/>
      <c r="L28" s="80"/>
      <c r="M28" s="80"/>
      <c r="N28" s="78"/>
      <c r="O28" s="78"/>
      <c r="P28" s="78"/>
      <c r="Q28" s="78"/>
      <c r="R28" s="78"/>
      <c r="S28" s="78"/>
      <c r="T28" s="78"/>
      <c r="U28" s="78"/>
      <c r="V28" s="78"/>
      <c r="W28" s="78"/>
      <c r="X28" s="78"/>
      <c r="Y28" s="154"/>
    </row>
    <row r="29" spans="1:34">
      <c r="A29" s="78"/>
      <c r="B29" s="79"/>
      <c r="C29" s="80"/>
      <c r="D29" s="80"/>
      <c r="E29" s="80"/>
      <c r="F29" s="80"/>
      <c r="G29" s="80"/>
      <c r="H29" s="80"/>
      <c r="I29" s="80"/>
      <c r="J29" s="80"/>
      <c r="K29" s="33"/>
      <c r="L29" s="80"/>
      <c r="M29" s="80"/>
      <c r="N29" s="78"/>
      <c r="O29" s="78"/>
      <c r="P29" s="78"/>
      <c r="Q29" s="78"/>
      <c r="R29" s="78"/>
      <c r="S29" s="78"/>
      <c r="T29" s="78"/>
      <c r="U29" s="78"/>
      <c r="V29" s="78"/>
      <c r="W29" s="78"/>
      <c r="X29" s="78"/>
      <c r="Y29" s="154"/>
    </row>
  </sheetData>
  <sheetProtection formatCells="0" insertHyperlinks="0" autoFilter="0"/>
  <autoFilter ref="B2:Y27" xr:uid="{00000000-0009-0000-0000-000002000000}"/>
  <mergeCells count="1">
    <mergeCell ref="A1:N1"/>
  </mergeCells>
  <phoneticPr fontId="43" type="noConversion"/>
  <dataValidations count="1">
    <dataValidation type="list" allowBlank="1" showInputMessage="1" showErrorMessage="1" sqref="Q10:Q25" xr:uid="{00000000-0002-0000-02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9" scale="58" fitToHeight="0" orientation="landscape"/>
  <headerFooter alignWithMargins="0">
    <oddFooter>&amp;C&amp;9第 &amp;P 页，共 &amp;N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
  <sheetViews>
    <sheetView workbookViewId="0">
      <selection activeCell="P23" sqref="P23"/>
    </sheetView>
  </sheetViews>
  <sheetFormatPr defaultColWidth="9" defaultRowHeight="14.55"/>
  <sheetData>
    <row r="1" spans="1:19" ht="20">
      <c r="A1" s="261" t="s">
        <v>884</v>
      </c>
      <c r="B1" s="262"/>
      <c r="C1" s="262"/>
      <c r="D1" s="262"/>
      <c r="E1" s="262"/>
      <c r="F1" s="262"/>
      <c r="G1" s="263"/>
      <c r="H1" s="263"/>
      <c r="I1" s="262"/>
      <c r="J1" s="262"/>
      <c r="K1" s="262"/>
      <c r="L1" s="262"/>
      <c r="M1" s="262"/>
      <c r="N1" s="262"/>
      <c r="O1" s="262"/>
      <c r="P1" s="262"/>
      <c r="Q1" s="262"/>
      <c r="R1" s="262"/>
      <c r="S1" s="264"/>
    </row>
    <row r="2" spans="1:19" ht="19.399999999999999">
      <c r="A2" s="156" t="s">
        <v>2</v>
      </c>
      <c r="B2" s="156" t="s">
        <v>3</v>
      </c>
      <c r="C2" s="156" t="s">
        <v>4</v>
      </c>
      <c r="D2" s="156" t="s">
        <v>5</v>
      </c>
      <c r="E2" s="157" t="s">
        <v>885</v>
      </c>
      <c r="F2" s="156" t="s">
        <v>886</v>
      </c>
      <c r="G2" s="156" t="s">
        <v>887</v>
      </c>
      <c r="H2" s="156" t="s">
        <v>888</v>
      </c>
      <c r="I2" s="156" t="s">
        <v>889</v>
      </c>
      <c r="J2" s="156" t="s">
        <v>11</v>
      </c>
      <c r="K2" s="156" t="s">
        <v>890</v>
      </c>
      <c r="L2" s="156" t="s">
        <v>13</v>
      </c>
      <c r="M2" s="156" t="s">
        <v>891</v>
      </c>
      <c r="N2" s="156" t="s">
        <v>15</v>
      </c>
      <c r="O2" s="156" t="s">
        <v>892</v>
      </c>
      <c r="P2" s="156" t="s">
        <v>893</v>
      </c>
      <c r="Q2" s="156" t="s">
        <v>894</v>
      </c>
      <c r="R2" s="156" t="s">
        <v>895</v>
      </c>
      <c r="S2" s="156" t="s">
        <v>25</v>
      </c>
    </row>
    <row r="3" spans="1:19" ht="43.6">
      <c r="A3" s="156">
        <v>1</v>
      </c>
      <c r="B3" s="102" t="s">
        <v>896</v>
      </c>
      <c r="C3" s="244" t="s">
        <v>897</v>
      </c>
      <c r="D3" s="49" t="s">
        <v>898</v>
      </c>
      <c r="E3" s="102">
        <v>2</v>
      </c>
      <c r="F3" s="102" t="s">
        <v>899</v>
      </c>
      <c r="G3" s="102">
        <v>8995.27</v>
      </c>
      <c r="H3" s="102">
        <v>2254.0919600000002</v>
      </c>
      <c r="I3" s="102" t="s">
        <v>900</v>
      </c>
      <c r="J3" s="102" t="s">
        <v>901</v>
      </c>
      <c r="K3" s="102" t="s">
        <v>902</v>
      </c>
      <c r="L3" s="102" t="s">
        <v>903</v>
      </c>
      <c r="M3" s="102" t="s">
        <v>904</v>
      </c>
      <c r="N3" s="102" t="s">
        <v>905</v>
      </c>
      <c r="O3" s="102" t="s">
        <v>906</v>
      </c>
      <c r="P3" s="158" t="s">
        <v>907</v>
      </c>
      <c r="Q3" s="156" t="s">
        <v>908</v>
      </c>
      <c r="R3" s="159" t="s">
        <v>909</v>
      </c>
      <c r="S3" s="159"/>
    </row>
    <row r="4" spans="1:19" ht="76.25">
      <c r="A4" s="3">
        <v>2</v>
      </c>
      <c r="B4" s="76" t="s">
        <v>910</v>
      </c>
      <c r="C4" s="5" t="s">
        <v>911</v>
      </c>
      <c r="D4" s="6" t="s">
        <v>912</v>
      </c>
      <c r="E4" s="5">
        <v>1</v>
      </c>
      <c r="F4" s="81" t="s">
        <v>913</v>
      </c>
      <c r="G4" s="5">
        <v>2175.9</v>
      </c>
      <c r="H4" s="5">
        <v>2738.5646000000002</v>
      </c>
      <c r="I4" s="5" t="s">
        <v>829</v>
      </c>
      <c r="J4" s="5" t="s">
        <v>858</v>
      </c>
      <c r="K4" s="5" t="s">
        <v>914</v>
      </c>
      <c r="L4" s="5" t="s">
        <v>156</v>
      </c>
      <c r="M4" s="5" t="s">
        <v>915</v>
      </c>
      <c r="N4" s="5" t="s">
        <v>861</v>
      </c>
      <c r="O4" s="5" t="s">
        <v>916</v>
      </c>
      <c r="P4" s="3" t="s">
        <v>917</v>
      </c>
      <c r="Q4" s="3" t="s">
        <v>908</v>
      </c>
      <c r="R4" s="159" t="s">
        <v>918</v>
      </c>
      <c r="S4" s="160"/>
    </row>
  </sheetData>
  <mergeCells count="1">
    <mergeCell ref="A1:S1"/>
  </mergeCells>
  <phoneticPr fontId="43"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pageSetUpPr fitToPage="1"/>
  </sheetPr>
  <dimension ref="A1:BA37"/>
  <sheetViews>
    <sheetView workbookViewId="0">
      <pane xSplit="4" ySplit="2" topLeftCell="K3" activePane="bottomRight" state="frozen"/>
      <selection pane="topRight"/>
      <selection pane="bottomLeft"/>
      <selection pane="bottomRight" activeCell="A4" sqref="A4:XFD4"/>
    </sheetView>
  </sheetViews>
  <sheetFormatPr defaultColWidth="9" defaultRowHeight="14.55"/>
  <cols>
    <col min="1" max="1" width="6.77734375" style="1" customWidth="1"/>
    <col min="2" max="2" width="10.77734375" style="27" customWidth="1"/>
    <col min="3" max="3" width="8.77734375" style="30" customWidth="1"/>
    <col min="4" max="4" width="27.33203125" style="27" customWidth="1"/>
    <col min="5" max="5" width="5.109375" style="27" customWidth="1"/>
    <col min="6" max="6" width="8.77734375" style="72" customWidth="1"/>
    <col min="7" max="7" width="13.6640625" style="27" customWidth="1"/>
    <col min="8" max="8" width="11.21875" style="30" customWidth="1"/>
    <col min="9" max="9" width="5.6640625" style="30" customWidth="1"/>
    <col min="10" max="10" width="8.77734375" style="30" customWidth="1"/>
    <col min="11" max="11" width="10.77734375" style="30" customWidth="1"/>
    <col min="12" max="17" width="8.77734375" style="30" customWidth="1"/>
    <col min="18" max="20" width="8.77734375" style="30" hidden="1" customWidth="1"/>
    <col min="21" max="21" width="11.6640625" style="30" customWidth="1"/>
    <col min="22" max="22" width="8.44140625" style="30" customWidth="1"/>
    <col min="23" max="23" width="11.6640625" style="27" customWidth="1"/>
    <col min="24" max="16384" width="9" style="27"/>
  </cols>
  <sheetData>
    <row r="1" spans="1:53" ht="31.05" customHeight="1">
      <c r="A1" s="257" t="s">
        <v>919</v>
      </c>
      <c r="B1" s="257"/>
      <c r="C1" s="257"/>
      <c r="D1" s="257"/>
      <c r="E1" s="257"/>
      <c r="F1" s="257"/>
      <c r="G1" s="257"/>
      <c r="H1" s="257"/>
      <c r="I1" s="257"/>
      <c r="J1" s="257"/>
      <c r="K1" s="257"/>
      <c r="L1" s="257"/>
      <c r="M1" s="257"/>
      <c r="N1" s="257"/>
      <c r="O1" s="257"/>
      <c r="P1" s="257"/>
      <c r="Q1" s="257"/>
      <c r="R1" s="257"/>
      <c r="S1" s="257"/>
      <c r="T1" s="257"/>
      <c r="U1" s="257"/>
      <c r="V1" s="257"/>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row>
    <row r="2" spans="1:53" ht="32.700000000000003">
      <c r="A2" s="33" t="s">
        <v>2</v>
      </c>
      <c r="B2" s="9" t="s">
        <v>724</v>
      </c>
      <c r="C2" s="9" t="s">
        <v>725</v>
      </c>
      <c r="D2" s="74" t="s">
        <v>5</v>
      </c>
      <c r="E2" s="15" t="s">
        <v>6</v>
      </c>
      <c r="F2" s="16" t="s">
        <v>7</v>
      </c>
      <c r="G2" s="15" t="s">
        <v>8</v>
      </c>
      <c r="H2" s="15" t="s">
        <v>9</v>
      </c>
      <c r="I2" s="15" t="s">
        <v>555</v>
      </c>
      <c r="J2" s="15" t="s">
        <v>11</v>
      </c>
      <c r="K2" s="15" t="s">
        <v>12</v>
      </c>
      <c r="L2" s="15" t="s">
        <v>13</v>
      </c>
      <c r="M2" s="15" t="s">
        <v>14</v>
      </c>
      <c r="N2" s="15" t="s">
        <v>15</v>
      </c>
      <c r="O2" s="15" t="s">
        <v>16</v>
      </c>
      <c r="P2" s="15" t="s">
        <v>17</v>
      </c>
      <c r="Q2" s="15" t="s">
        <v>18</v>
      </c>
      <c r="R2" s="15" t="s">
        <v>19</v>
      </c>
      <c r="S2" s="15" t="s">
        <v>20</v>
      </c>
      <c r="T2" s="15" t="s">
        <v>21</v>
      </c>
      <c r="U2" s="15" t="s">
        <v>556</v>
      </c>
      <c r="V2" s="15" t="s">
        <v>23</v>
      </c>
      <c r="W2" s="15" t="s">
        <v>24</v>
      </c>
      <c r="X2" s="15" t="s">
        <v>25</v>
      </c>
      <c r="Y2" s="15" t="s">
        <v>26</v>
      </c>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row>
    <row r="3" spans="1:53" ht="76.25">
      <c r="A3" s="33">
        <v>1</v>
      </c>
      <c r="B3" s="143" t="s">
        <v>920</v>
      </c>
      <c r="C3" s="143" t="s">
        <v>921</v>
      </c>
      <c r="D3" s="144" t="s">
        <v>922</v>
      </c>
      <c r="E3" s="145">
        <v>2</v>
      </c>
      <c r="F3" s="146" t="s">
        <v>923</v>
      </c>
      <c r="G3" s="145">
        <v>4660.8500000000004</v>
      </c>
      <c r="H3" s="145">
        <v>2710.0658910000002</v>
      </c>
      <c r="I3" s="145" t="s">
        <v>924</v>
      </c>
      <c r="J3" s="149" t="s">
        <v>925</v>
      </c>
      <c r="K3" s="145" t="s">
        <v>926</v>
      </c>
      <c r="L3" s="145" t="s">
        <v>156</v>
      </c>
      <c r="M3" s="145" t="s">
        <v>510</v>
      </c>
      <c r="N3" s="150" t="s">
        <v>927</v>
      </c>
      <c r="O3" s="145" t="s">
        <v>928</v>
      </c>
      <c r="P3" s="151" t="s">
        <v>929</v>
      </c>
      <c r="Q3" s="48" t="s">
        <v>64</v>
      </c>
      <c r="R3" s="23" t="s">
        <v>40</v>
      </c>
      <c r="S3" s="151"/>
      <c r="T3" s="151" t="s">
        <v>930</v>
      </c>
      <c r="U3" s="151" t="s">
        <v>931</v>
      </c>
      <c r="V3" s="151">
        <v>5</v>
      </c>
      <c r="W3" s="145">
        <v>2022.11</v>
      </c>
      <c r="X3" s="145"/>
      <c r="Y3" s="1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row>
    <row r="4" spans="1:53" ht="65.349999999999994">
      <c r="A4" s="33">
        <v>2</v>
      </c>
      <c r="B4" s="59" t="s">
        <v>932</v>
      </c>
      <c r="C4" s="243" t="s">
        <v>933</v>
      </c>
      <c r="D4" s="111" t="s">
        <v>934</v>
      </c>
      <c r="E4" s="59">
        <v>1</v>
      </c>
      <c r="F4" s="147" t="s">
        <v>935</v>
      </c>
      <c r="G4" s="59">
        <v>22713</v>
      </c>
      <c r="H4" s="59">
        <v>10712.865591</v>
      </c>
      <c r="I4" s="59" t="s">
        <v>203</v>
      </c>
      <c r="J4" s="59" t="s">
        <v>936</v>
      </c>
      <c r="K4" s="59" t="s">
        <v>937</v>
      </c>
      <c r="L4" s="59" t="s">
        <v>106</v>
      </c>
      <c r="M4" s="59" t="s">
        <v>277</v>
      </c>
      <c r="N4" s="64" t="s">
        <v>122</v>
      </c>
      <c r="O4" s="59" t="s">
        <v>938</v>
      </c>
      <c r="P4" s="23" t="s">
        <v>160</v>
      </c>
      <c r="Q4" s="68" t="s">
        <v>39</v>
      </c>
      <c r="R4" s="23" t="s">
        <v>40</v>
      </c>
      <c r="S4" s="23" t="s">
        <v>161</v>
      </c>
      <c r="T4" s="23" t="s">
        <v>939</v>
      </c>
      <c r="U4" s="23" t="s">
        <v>940</v>
      </c>
      <c r="V4" s="23">
        <v>6</v>
      </c>
      <c r="W4" s="24">
        <v>2022.9</v>
      </c>
      <c r="X4" s="152"/>
      <c r="Y4" s="1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row>
    <row r="5" spans="1:53" ht="12.1">
      <c r="A5" s="33"/>
      <c r="B5" s="9"/>
      <c r="C5" s="9"/>
      <c r="D5" s="74"/>
      <c r="E5" s="15"/>
      <c r="F5" s="16"/>
      <c r="G5" s="15"/>
      <c r="H5" s="15"/>
      <c r="I5" s="15"/>
      <c r="J5" s="15"/>
      <c r="K5" s="15"/>
      <c r="L5" s="15"/>
      <c r="M5" s="15"/>
      <c r="N5" s="15"/>
      <c r="O5" s="15"/>
      <c r="P5" s="15"/>
      <c r="Q5" s="15"/>
      <c r="R5" s="15"/>
      <c r="S5" s="15"/>
      <c r="T5" s="15"/>
      <c r="U5" s="15"/>
      <c r="V5" s="15"/>
      <c r="W5" s="152"/>
      <c r="X5" s="152"/>
      <c r="Y5" s="1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row>
    <row r="6" spans="1:53" ht="12.1">
      <c r="A6" s="33"/>
      <c r="B6" s="9"/>
      <c r="C6" s="9"/>
      <c r="D6" s="74"/>
      <c r="E6" s="15"/>
      <c r="F6" s="16"/>
      <c r="G6" s="15"/>
      <c r="H6" s="15"/>
      <c r="I6" s="15"/>
      <c r="J6" s="15"/>
      <c r="K6" s="15"/>
      <c r="L6" s="15"/>
      <c r="M6" s="15"/>
      <c r="N6" s="15"/>
      <c r="O6" s="15"/>
      <c r="P6" s="15"/>
      <c r="Q6" s="15"/>
      <c r="R6" s="15"/>
      <c r="S6" s="15"/>
      <c r="T6" s="15"/>
      <c r="U6" s="15"/>
      <c r="V6" s="15"/>
      <c r="W6" s="152"/>
      <c r="X6" s="152"/>
      <c r="Y6" s="1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row>
    <row r="7" spans="1:53" ht="12.1">
      <c r="A7" s="33"/>
      <c r="B7" s="9"/>
      <c r="C7" s="9"/>
      <c r="D7" s="74"/>
      <c r="E7" s="15"/>
      <c r="F7" s="16"/>
      <c r="G7" s="15"/>
      <c r="H7" s="15"/>
      <c r="I7" s="15"/>
      <c r="J7" s="15"/>
      <c r="K7" s="15"/>
      <c r="L7" s="15"/>
      <c r="M7" s="15"/>
      <c r="N7" s="15"/>
      <c r="O7" s="15"/>
      <c r="P7" s="15"/>
      <c r="Q7" s="15"/>
      <c r="R7" s="15"/>
      <c r="S7" s="15"/>
      <c r="T7" s="15"/>
      <c r="U7" s="15"/>
      <c r="V7" s="15"/>
      <c r="W7" s="152"/>
      <c r="X7" s="152"/>
      <c r="Y7" s="1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row>
    <row r="8" spans="1:53" s="58" customFormat="1">
      <c r="A8" s="33"/>
      <c r="B8" s="3"/>
      <c r="C8" s="3"/>
      <c r="D8" s="3"/>
      <c r="E8" s="3"/>
      <c r="F8" s="3"/>
      <c r="G8" s="3"/>
      <c r="H8" s="3"/>
      <c r="I8" s="3"/>
      <c r="J8" s="3"/>
      <c r="K8" s="3"/>
      <c r="L8" s="3"/>
      <c r="M8" s="3"/>
      <c r="N8" s="3"/>
      <c r="O8" s="3"/>
      <c r="P8" s="3"/>
      <c r="Q8" s="3"/>
      <c r="R8" s="3"/>
      <c r="S8" s="3"/>
      <c r="T8" s="3"/>
      <c r="U8" s="3"/>
      <c r="V8" s="5"/>
      <c r="W8" s="153"/>
      <c r="X8" s="153"/>
      <c r="Y8" s="153"/>
    </row>
    <row r="9" spans="1:53" s="58" customFormat="1">
      <c r="A9" s="33"/>
      <c r="B9" s="5"/>
      <c r="C9" s="37"/>
      <c r="D9" s="6"/>
      <c r="E9" s="5"/>
      <c r="F9" s="37"/>
      <c r="G9" s="5"/>
      <c r="H9" s="82"/>
      <c r="I9" s="82"/>
      <c r="J9" s="6"/>
      <c r="K9" s="6"/>
      <c r="L9" s="5"/>
      <c r="M9" s="5"/>
      <c r="N9" s="5"/>
      <c r="O9" s="5"/>
      <c r="P9" s="5"/>
      <c r="Q9" s="5"/>
      <c r="R9" s="5"/>
      <c r="S9" s="5"/>
      <c r="T9" s="5"/>
      <c r="U9" s="5"/>
      <c r="V9" s="5"/>
      <c r="W9" s="153"/>
      <c r="X9" s="153"/>
      <c r="Y9" s="153"/>
    </row>
    <row r="10" spans="1:53" s="29" customFormat="1" ht="21.8">
      <c r="A10" s="2"/>
      <c r="B10" s="5"/>
      <c r="C10" s="37"/>
      <c r="D10" s="6"/>
      <c r="E10" s="77" t="s">
        <v>540</v>
      </c>
      <c r="F10" s="81"/>
      <c r="G10" s="77" t="s">
        <v>541</v>
      </c>
      <c r="H10" s="77" t="s">
        <v>542</v>
      </c>
      <c r="I10" s="82"/>
      <c r="J10" s="6"/>
      <c r="K10" s="6"/>
      <c r="L10" s="5"/>
      <c r="M10" s="5"/>
      <c r="N10" s="5"/>
      <c r="O10" s="5"/>
      <c r="P10" s="5"/>
      <c r="Q10" s="5"/>
      <c r="R10" s="5"/>
      <c r="S10" s="5"/>
      <c r="T10" s="5"/>
      <c r="U10" s="5"/>
      <c r="V10" s="5"/>
      <c r="W10" s="71"/>
      <c r="X10" s="153"/>
      <c r="Y10" s="153"/>
      <c r="Z10" s="58"/>
      <c r="AA10" s="58"/>
      <c r="AB10" s="58"/>
      <c r="AC10" s="58"/>
    </row>
    <row r="11" spans="1:53" s="71" customFormat="1" ht="32.700000000000003">
      <c r="A11" s="77" t="s">
        <v>539</v>
      </c>
      <c r="B11" s="5"/>
      <c r="C11" s="5"/>
      <c r="D11" s="6"/>
      <c r="E11" s="41">
        <f>SUM(E2:E10)</f>
        <v>3</v>
      </c>
      <c r="F11" s="41"/>
      <c r="G11" s="41">
        <f>SUM(G2:G10)</f>
        <v>27373.85</v>
      </c>
      <c r="H11" s="41">
        <f>SUM(H2:H10)</f>
        <v>13422.931482</v>
      </c>
      <c r="I11" s="5"/>
      <c r="J11" s="5"/>
      <c r="K11" s="5"/>
      <c r="L11" s="5"/>
      <c r="M11" s="5"/>
      <c r="N11" s="5"/>
      <c r="O11" s="5"/>
      <c r="P11" s="5"/>
      <c r="Q11" s="5"/>
      <c r="R11" s="5"/>
      <c r="S11" s="5"/>
      <c r="T11" s="5"/>
      <c r="U11" s="5"/>
      <c r="V11" s="5"/>
      <c r="Z11" s="155"/>
    </row>
    <row r="12" spans="1:53" s="71" customFormat="1">
      <c r="A12" s="38">
        <f>MAX(A3:A11)</f>
        <v>2</v>
      </c>
      <c r="B12" s="79"/>
      <c r="C12" s="80"/>
      <c r="D12" s="80"/>
      <c r="E12" s="80"/>
      <c r="F12" s="80"/>
      <c r="G12" s="80"/>
      <c r="H12" s="80"/>
      <c r="I12" s="80"/>
      <c r="J12" s="80"/>
      <c r="K12" s="80"/>
      <c r="L12" s="80"/>
      <c r="M12" s="80"/>
      <c r="N12" s="78"/>
      <c r="O12" s="78"/>
      <c r="P12" s="78"/>
      <c r="Q12" s="78"/>
      <c r="R12" s="78"/>
      <c r="S12" s="78"/>
      <c r="T12" s="78"/>
      <c r="U12" s="78"/>
      <c r="V12" s="78"/>
      <c r="W12" s="154"/>
      <c r="Z12" s="155"/>
    </row>
    <row r="13" spans="1:53">
      <c r="A13" s="78"/>
      <c r="B13" s="79"/>
      <c r="C13" s="80"/>
      <c r="D13" s="80"/>
      <c r="E13" s="80"/>
      <c r="F13" s="80"/>
      <c r="G13" s="80"/>
      <c r="H13" s="80"/>
      <c r="I13" s="80"/>
      <c r="J13" s="80"/>
      <c r="K13" s="80"/>
      <c r="L13" s="80"/>
      <c r="M13" s="80"/>
      <c r="N13" s="78"/>
      <c r="O13" s="78"/>
      <c r="P13" s="78"/>
      <c r="Q13" s="78"/>
      <c r="R13" s="78"/>
      <c r="S13" s="78"/>
      <c r="T13" s="78"/>
      <c r="U13" s="78"/>
      <c r="V13" s="78"/>
      <c r="W13" s="154"/>
      <c r="X13" s="154"/>
      <c r="Y13" s="154"/>
    </row>
    <row r="37" spans="7:7">
      <c r="G37" s="148"/>
    </row>
  </sheetData>
  <sheetProtection formatCells="0" insertHyperlinks="0" autoFilter="0"/>
  <protectedRanges>
    <protectedRange sqref="W3" name="Range1"/>
    <protectedRange sqref="W2" name="Range1_1"/>
    <protectedRange sqref="W4" name="Range1_2"/>
  </protectedRanges>
  <autoFilter ref="B2:V11" xr:uid="{00000000-0009-0000-0000-000004000000}"/>
  <mergeCells count="1">
    <mergeCell ref="A1:V1"/>
  </mergeCells>
  <phoneticPr fontId="43" type="noConversion"/>
  <dataValidations count="1">
    <dataValidation type="list" allowBlank="1" showInputMessage="1" showErrorMessage="1" sqref="Q3:Q4" xr:uid="{00000000-0002-0000-04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9" scale="53" fitToHeight="0" orientation="landscape"/>
  <headerFooter alignWithMargins="0">
    <oddFooter>&amp;C&amp;9第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pageSetUpPr fitToPage="1"/>
  </sheetPr>
  <dimension ref="A1:XEV37"/>
  <sheetViews>
    <sheetView workbookViewId="0">
      <pane xSplit="5" ySplit="2" topLeftCell="N25" activePane="bottomRight" state="frozen"/>
      <selection pane="topRight"/>
      <selection pane="bottomLeft"/>
      <selection pane="bottomRight" activeCell="H31" sqref="H31"/>
    </sheetView>
  </sheetViews>
  <sheetFormatPr defaultColWidth="9" defaultRowHeight="14.55"/>
  <cols>
    <col min="1" max="1" width="9" style="1" hidden="1" customWidth="1"/>
    <col min="2" max="2" width="6.77734375" style="1" customWidth="1"/>
    <col min="3" max="3" width="10.77734375" style="27" customWidth="1"/>
    <col min="4" max="4" width="8.77734375" style="30" customWidth="1"/>
    <col min="5" max="5" width="20.77734375" style="27" customWidth="1"/>
    <col min="6" max="6" width="5.109375" style="27" customWidth="1"/>
    <col min="7" max="7" width="8.77734375" style="72" customWidth="1"/>
    <col min="8" max="8" width="13.6640625" style="27" customWidth="1"/>
    <col min="9" max="9" width="11.21875" style="30" customWidth="1"/>
    <col min="10" max="10" width="5.6640625" style="30" customWidth="1"/>
    <col min="11" max="11" width="8.77734375" style="30" customWidth="1"/>
    <col min="12" max="12" width="10.33203125" style="30" customWidth="1"/>
    <col min="13" max="16" width="8.77734375" style="30" customWidth="1"/>
    <col min="17" max="17" width="11.44140625" style="30" customWidth="1"/>
    <col min="18" max="19" width="8.77734375" style="30" hidden="1" customWidth="1"/>
    <col min="20" max="20" width="8.77734375" style="30" customWidth="1"/>
    <col min="21" max="21" width="8.77734375" style="30" hidden="1" customWidth="1"/>
    <col min="22" max="24" width="8.77734375" style="30" customWidth="1"/>
    <col min="25" max="25" width="19" style="30" customWidth="1"/>
    <col min="26" max="26" width="27.88671875" style="86" customWidth="1"/>
    <col min="27" max="16376" width="9" style="27"/>
  </cols>
  <sheetData>
    <row r="1" spans="1:56" s="27" customFormat="1" ht="31.05" customHeight="1">
      <c r="A1" s="30"/>
      <c r="B1" s="257" t="s">
        <v>941</v>
      </c>
      <c r="C1" s="257"/>
      <c r="D1" s="257"/>
      <c r="E1" s="257"/>
      <c r="F1" s="257"/>
      <c r="G1" s="257"/>
      <c r="H1" s="257"/>
      <c r="I1" s="257"/>
      <c r="J1" s="257"/>
      <c r="K1" s="257"/>
      <c r="L1" s="257"/>
      <c r="M1" s="257"/>
      <c r="N1" s="257"/>
      <c r="O1" s="257"/>
      <c r="P1" s="257"/>
      <c r="Q1" s="257"/>
      <c r="R1" s="257"/>
      <c r="S1" s="257"/>
      <c r="T1" s="257"/>
      <c r="U1" s="257"/>
      <c r="V1" s="257"/>
      <c r="W1" s="257"/>
      <c r="X1" s="257"/>
      <c r="Y1" s="257"/>
      <c r="Z1" s="132"/>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7" customFormat="1" ht="32.700000000000003">
      <c r="A2" s="87" t="s">
        <v>1</v>
      </c>
      <c r="B2" s="88" t="s">
        <v>2</v>
      </c>
      <c r="C2" s="9" t="s">
        <v>724</v>
      </c>
      <c r="D2" s="9" t="s">
        <v>725</v>
      </c>
      <c r="E2" s="74" t="s">
        <v>5</v>
      </c>
      <c r="F2" s="15" t="s">
        <v>6</v>
      </c>
      <c r="G2" s="16" t="s">
        <v>7</v>
      </c>
      <c r="H2" s="15" t="s">
        <v>8</v>
      </c>
      <c r="I2" s="15" t="s">
        <v>9</v>
      </c>
      <c r="J2" s="15" t="s">
        <v>555</v>
      </c>
      <c r="K2" s="15" t="s">
        <v>11</v>
      </c>
      <c r="L2" s="15" t="s">
        <v>12</v>
      </c>
      <c r="M2" s="15" t="s">
        <v>13</v>
      </c>
      <c r="N2" s="15" t="s">
        <v>14</v>
      </c>
      <c r="O2" s="15" t="s">
        <v>15</v>
      </c>
      <c r="P2" s="15" t="s">
        <v>16</v>
      </c>
      <c r="Q2" s="15" t="s">
        <v>17</v>
      </c>
      <c r="R2" s="15" t="s">
        <v>18</v>
      </c>
      <c r="S2" s="15" t="s">
        <v>19</v>
      </c>
      <c r="T2" s="15" t="s">
        <v>20</v>
      </c>
      <c r="U2" s="15" t="s">
        <v>21</v>
      </c>
      <c r="V2" s="15" t="s">
        <v>556</v>
      </c>
      <c r="W2" s="15" t="s">
        <v>557</v>
      </c>
      <c r="X2" s="15" t="s">
        <v>558</v>
      </c>
      <c r="Y2" s="15" t="s">
        <v>25</v>
      </c>
      <c r="Z2" s="15" t="s">
        <v>942</v>
      </c>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s="58" customFormat="1" ht="43.6">
      <c r="A3" s="89" t="s">
        <v>51</v>
      </c>
      <c r="B3" s="88">
        <v>1</v>
      </c>
      <c r="C3" s="90" t="s">
        <v>943</v>
      </c>
      <c r="D3" s="91" t="s">
        <v>944</v>
      </c>
      <c r="E3" s="97" t="s">
        <v>945</v>
      </c>
      <c r="F3" s="5">
        <v>1</v>
      </c>
      <c r="G3" s="104" t="s">
        <v>946</v>
      </c>
      <c r="H3" s="5">
        <v>1692</v>
      </c>
      <c r="I3" s="5">
        <v>1512.25</v>
      </c>
      <c r="J3" s="5" t="s">
        <v>701</v>
      </c>
      <c r="K3" s="5" t="s">
        <v>947</v>
      </c>
      <c r="L3" s="5" t="s">
        <v>948</v>
      </c>
      <c r="M3" s="5" t="s">
        <v>470</v>
      </c>
      <c r="N3" s="5" t="s">
        <v>470</v>
      </c>
      <c r="O3" s="5" t="s">
        <v>949</v>
      </c>
      <c r="P3" s="5" t="s">
        <v>950</v>
      </c>
      <c r="Q3" s="5"/>
      <c r="R3" s="5"/>
      <c r="S3" s="5"/>
      <c r="T3" s="5"/>
      <c r="U3" s="5"/>
      <c r="V3" s="5"/>
      <c r="W3" s="5"/>
      <c r="X3" s="5"/>
      <c r="Y3" s="133" t="s">
        <v>951</v>
      </c>
      <c r="Z3" s="134"/>
    </row>
    <row r="4" spans="1:56" s="58" customFormat="1" ht="54.45">
      <c r="A4" s="89"/>
      <c r="B4" s="88">
        <f>B3+1</f>
        <v>2</v>
      </c>
      <c r="C4" s="92">
        <v>190108</v>
      </c>
      <c r="D4" s="93" t="s">
        <v>952</v>
      </c>
      <c r="E4" s="35" t="s">
        <v>953</v>
      </c>
      <c r="F4" s="93">
        <v>1</v>
      </c>
      <c r="G4" s="93" t="s">
        <v>954</v>
      </c>
      <c r="H4" s="93">
        <v>1268.1099999999999</v>
      </c>
      <c r="I4" s="93">
        <v>195</v>
      </c>
      <c r="J4" s="117" t="s">
        <v>701</v>
      </c>
      <c r="K4" s="93" t="s">
        <v>955</v>
      </c>
      <c r="L4" s="118" t="s">
        <v>956</v>
      </c>
      <c r="M4" s="93" t="s">
        <v>470</v>
      </c>
      <c r="N4" s="93" t="s">
        <v>470</v>
      </c>
      <c r="O4" s="93" t="s">
        <v>957</v>
      </c>
      <c r="P4" s="93" t="s">
        <v>958</v>
      </c>
      <c r="Q4" s="5"/>
      <c r="R4" s="5"/>
      <c r="S4" s="5"/>
      <c r="T4" s="5"/>
      <c r="U4" s="5"/>
      <c r="V4" s="5"/>
      <c r="W4" s="5"/>
      <c r="X4" s="5"/>
      <c r="Y4" s="5"/>
      <c r="Z4" s="134"/>
    </row>
    <row r="5" spans="1:56" s="58" customFormat="1" ht="54.45">
      <c r="A5" s="89"/>
      <c r="B5" s="88">
        <f t="shared" ref="B5:B28" si="0">B4+1</f>
        <v>3</v>
      </c>
      <c r="C5" s="94" t="s">
        <v>959</v>
      </c>
      <c r="D5" s="94" t="s">
        <v>960</v>
      </c>
      <c r="E5" s="105" t="s">
        <v>961</v>
      </c>
      <c r="F5" s="94">
        <v>1</v>
      </c>
      <c r="G5" s="94" t="s">
        <v>962</v>
      </c>
      <c r="H5" s="94">
        <v>1860</v>
      </c>
      <c r="I5" s="94">
        <v>156.30000000000001</v>
      </c>
      <c r="J5" s="94" t="s">
        <v>963</v>
      </c>
      <c r="K5" s="94" t="s">
        <v>964</v>
      </c>
      <c r="L5" s="94" t="s">
        <v>965</v>
      </c>
      <c r="M5" s="94" t="s">
        <v>470</v>
      </c>
      <c r="N5" s="94" t="s">
        <v>470</v>
      </c>
      <c r="O5" s="94" t="s">
        <v>966</v>
      </c>
      <c r="P5" s="94" t="s">
        <v>967</v>
      </c>
      <c r="Q5" s="94"/>
      <c r="R5" s="94"/>
      <c r="S5" s="94"/>
      <c r="T5" s="94"/>
      <c r="U5" s="94"/>
      <c r="V5" s="94"/>
      <c r="W5" s="94"/>
      <c r="X5" s="94"/>
      <c r="Y5" s="5"/>
      <c r="Z5" s="135" t="s">
        <v>968</v>
      </c>
    </row>
    <row r="6" spans="1:56" s="58" customFormat="1" ht="54.45">
      <c r="A6" s="89" t="s">
        <v>51</v>
      </c>
      <c r="B6" s="88">
        <f t="shared" si="0"/>
        <v>4</v>
      </c>
      <c r="C6" s="34" t="s">
        <v>969</v>
      </c>
      <c r="D6" s="5" t="s">
        <v>970</v>
      </c>
      <c r="E6" s="6" t="s">
        <v>971</v>
      </c>
      <c r="F6" s="5">
        <v>1</v>
      </c>
      <c r="G6" s="106" t="s">
        <v>972</v>
      </c>
      <c r="H6" s="5">
        <v>4043.77</v>
      </c>
      <c r="I6" s="5">
        <v>100.5</v>
      </c>
      <c r="J6" s="5" t="s">
        <v>701</v>
      </c>
      <c r="K6" s="5" t="s">
        <v>973</v>
      </c>
      <c r="L6" s="5" t="s">
        <v>974</v>
      </c>
      <c r="M6" s="3" t="s">
        <v>470</v>
      </c>
      <c r="N6" s="3" t="s">
        <v>470</v>
      </c>
      <c r="O6" s="5" t="s">
        <v>975</v>
      </c>
      <c r="P6" s="5" t="s">
        <v>976</v>
      </c>
      <c r="Q6" s="22">
        <v>44054</v>
      </c>
      <c r="R6" s="22"/>
      <c r="S6" s="5"/>
      <c r="T6" s="5" t="s">
        <v>41</v>
      </c>
      <c r="U6" s="5"/>
      <c r="V6" s="5" t="s">
        <v>977</v>
      </c>
      <c r="W6" s="5"/>
      <c r="X6" s="5"/>
      <c r="Y6" s="93" t="s">
        <v>978</v>
      </c>
      <c r="Z6" s="135" t="s">
        <v>979</v>
      </c>
    </row>
    <row r="7" spans="1:56" s="58" customFormat="1" ht="43.6">
      <c r="A7" s="89" t="s">
        <v>51</v>
      </c>
      <c r="B7" s="88">
        <f t="shared" si="0"/>
        <v>5</v>
      </c>
      <c r="C7" s="34" t="s">
        <v>980</v>
      </c>
      <c r="D7" s="5" t="s">
        <v>981</v>
      </c>
      <c r="E7" s="6" t="s">
        <v>982</v>
      </c>
      <c r="F7" s="5">
        <v>1</v>
      </c>
      <c r="G7" s="106" t="s">
        <v>983</v>
      </c>
      <c r="H7" s="5">
        <v>1202.6600000000001</v>
      </c>
      <c r="I7" s="5">
        <v>100.5</v>
      </c>
      <c r="J7" s="5" t="s">
        <v>701</v>
      </c>
      <c r="K7" s="5" t="s">
        <v>984</v>
      </c>
      <c r="L7" s="5" t="s">
        <v>985</v>
      </c>
      <c r="M7" s="5" t="s">
        <v>470</v>
      </c>
      <c r="N7" s="5" t="s">
        <v>470</v>
      </c>
      <c r="O7" s="5" t="s">
        <v>975</v>
      </c>
      <c r="P7" s="5" t="s">
        <v>986</v>
      </c>
      <c r="Q7" s="22">
        <v>44092</v>
      </c>
      <c r="R7" s="22"/>
      <c r="S7" s="5"/>
      <c r="T7" s="5" t="s">
        <v>987</v>
      </c>
      <c r="U7" s="5"/>
      <c r="V7" s="5" t="s">
        <v>988</v>
      </c>
      <c r="W7" s="5"/>
      <c r="X7" s="5"/>
      <c r="Y7" s="93" t="s">
        <v>978</v>
      </c>
      <c r="Z7" s="135" t="s">
        <v>979</v>
      </c>
    </row>
    <row r="8" spans="1:56" s="58" customFormat="1" ht="76.25">
      <c r="A8" s="89" t="s">
        <v>51</v>
      </c>
      <c r="B8" s="88">
        <f t="shared" si="0"/>
        <v>6</v>
      </c>
      <c r="C8" s="34" t="s">
        <v>989</v>
      </c>
      <c r="D8" s="5" t="s">
        <v>990</v>
      </c>
      <c r="E8" s="107" t="s">
        <v>991</v>
      </c>
      <c r="F8" s="5">
        <v>1</v>
      </c>
      <c r="G8" s="106" t="s">
        <v>992</v>
      </c>
      <c r="H8" s="5">
        <v>400</v>
      </c>
      <c r="I8" s="5">
        <v>150</v>
      </c>
      <c r="J8" s="5" t="s">
        <v>701</v>
      </c>
      <c r="K8" s="5" t="s">
        <v>993</v>
      </c>
      <c r="L8" s="5" t="s">
        <v>994</v>
      </c>
      <c r="M8" s="3" t="s">
        <v>470</v>
      </c>
      <c r="N8" s="3" t="s">
        <v>470</v>
      </c>
      <c r="O8" s="5" t="s">
        <v>995</v>
      </c>
      <c r="P8" s="5" t="s">
        <v>996</v>
      </c>
      <c r="Q8" s="22">
        <v>44056</v>
      </c>
      <c r="R8" s="22"/>
      <c r="S8" s="5"/>
      <c r="T8" s="5" t="s">
        <v>41</v>
      </c>
      <c r="U8" s="5"/>
      <c r="V8" s="5" t="s">
        <v>977</v>
      </c>
      <c r="W8" s="5"/>
      <c r="X8" s="5"/>
      <c r="Y8" s="93" t="s">
        <v>978</v>
      </c>
      <c r="Z8" s="134" t="s">
        <v>997</v>
      </c>
    </row>
    <row r="9" spans="1:56" s="58" customFormat="1" ht="34.049999999999997" customHeight="1">
      <c r="A9" s="95"/>
      <c r="B9" s="88">
        <f t="shared" si="0"/>
        <v>7</v>
      </c>
      <c r="C9" s="34" t="s">
        <v>998</v>
      </c>
      <c r="D9" s="5" t="s">
        <v>999</v>
      </c>
      <c r="E9" s="6" t="s">
        <v>1000</v>
      </c>
      <c r="F9" s="5">
        <v>1</v>
      </c>
      <c r="G9" s="106" t="s">
        <v>1001</v>
      </c>
      <c r="H9" s="40">
        <v>9050.2000000000007</v>
      </c>
      <c r="I9" s="40">
        <v>118</v>
      </c>
      <c r="J9" s="5" t="s">
        <v>701</v>
      </c>
      <c r="K9" s="5" t="s">
        <v>1002</v>
      </c>
      <c r="L9" s="5" t="s">
        <v>1003</v>
      </c>
      <c r="M9" s="5" t="s">
        <v>470</v>
      </c>
      <c r="N9" s="5" t="s">
        <v>470</v>
      </c>
      <c r="O9" s="5" t="s">
        <v>1004</v>
      </c>
      <c r="P9" s="5" t="s">
        <v>1005</v>
      </c>
      <c r="Q9" s="22">
        <v>44070</v>
      </c>
      <c r="R9" s="22"/>
      <c r="S9" s="5"/>
      <c r="T9" s="5" t="s">
        <v>1006</v>
      </c>
      <c r="U9" s="5"/>
      <c r="V9" s="5" t="s">
        <v>1007</v>
      </c>
      <c r="W9" s="5"/>
      <c r="X9" s="5"/>
      <c r="Y9" s="5" t="s">
        <v>1008</v>
      </c>
      <c r="Z9" s="134"/>
    </row>
    <row r="10" spans="1:56" customFormat="1" ht="54.45">
      <c r="A10" s="96"/>
      <c r="B10" s="88">
        <f t="shared" si="0"/>
        <v>8</v>
      </c>
      <c r="C10" s="34" t="s">
        <v>1009</v>
      </c>
      <c r="D10" s="5" t="s">
        <v>1010</v>
      </c>
      <c r="E10" s="6" t="s">
        <v>1011</v>
      </c>
      <c r="F10" s="5">
        <v>6</v>
      </c>
      <c r="G10" s="106" t="s">
        <v>1012</v>
      </c>
      <c r="H10" s="5">
        <v>21129.73</v>
      </c>
      <c r="I10" s="5">
        <v>4966.939472</v>
      </c>
      <c r="J10" s="5" t="s">
        <v>1013</v>
      </c>
      <c r="K10" s="5" t="s">
        <v>1014</v>
      </c>
      <c r="L10" s="5" t="s">
        <v>1015</v>
      </c>
      <c r="M10" s="5" t="s">
        <v>1016</v>
      </c>
      <c r="N10" s="5" t="s">
        <v>1017</v>
      </c>
      <c r="O10" s="5" t="s">
        <v>288</v>
      </c>
      <c r="P10" s="5" t="s">
        <v>1018</v>
      </c>
      <c r="Q10" s="46"/>
      <c r="R10" s="84" t="s">
        <v>1019</v>
      </c>
      <c r="S10" s="49" t="s">
        <v>40</v>
      </c>
      <c r="T10" s="5"/>
      <c r="U10" s="5"/>
      <c r="V10" s="34" t="s">
        <v>1020</v>
      </c>
      <c r="W10" s="5"/>
      <c r="X10" s="5"/>
      <c r="Y10" s="136" t="s">
        <v>1021</v>
      </c>
      <c r="Z10" s="134"/>
      <c r="AA10" s="27"/>
      <c r="AB10" s="27"/>
      <c r="AC10" s="27"/>
      <c r="AD10" s="27"/>
      <c r="AE10" s="27"/>
      <c r="AF10" s="27"/>
      <c r="AG10" s="27"/>
      <c r="AH10" s="27"/>
    </row>
    <row r="11" spans="1:56" customFormat="1" ht="43.6">
      <c r="A11" s="96"/>
      <c r="B11" s="88">
        <f t="shared" si="0"/>
        <v>9</v>
      </c>
      <c r="C11" s="97" t="s">
        <v>1022</v>
      </c>
      <c r="D11" s="97" t="s">
        <v>1023</v>
      </c>
      <c r="E11" s="97" t="s">
        <v>1024</v>
      </c>
      <c r="F11" s="93">
        <v>1</v>
      </c>
      <c r="G11" s="93" t="s">
        <v>1025</v>
      </c>
      <c r="H11" s="93">
        <v>5970.53</v>
      </c>
      <c r="I11" s="93">
        <v>1030</v>
      </c>
      <c r="J11" s="93" t="s">
        <v>963</v>
      </c>
      <c r="K11" s="93" t="s">
        <v>1026</v>
      </c>
      <c r="L11" s="93" t="s">
        <v>1027</v>
      </c>
      <c r="M11" s="93" t="s">
        <v>470</v>
      </c>
      <c r="N11" s="5" t="s">
        <v>470</v>
      </c>
      <c r="O11" s="5" t="s">
        <v>1028</v>
      </c>
      <c r="P11" s="5" t="s">
        <v>1029</v>
      </c>
      <c r="Q11" s="46">
        <v>43924</v>
      </c>
      <c r="R11" s="120" t="s">
        <v>1019</v>
      </c>
      <c r="S11" s="49" t="s">
        <v>40</v>
      </c>
      <c r="T11" s="121"/>
      <c r="U11" s="5"/>
      <c r="V11" s="127">
        <v>44098</v>
      </c>
      <c r="W11" s="5"/>
      <c r="X11" s="5"/>
      <c r="Y11" s="137" t="s">
        <v>1030</v>
      </c>
      <c r="Z11" s="136" t="s">
        <v>1031</v>
      </c>
      <c r="AA11" s="27"/>
      <c r="AB11" s="27"/>
      <c r="AC11" s="27"/>
      <c r="AD11" s="27"/>
      <c r="AE11" s="27"/>
      <c r="AF11" s="27"/>
      <c r="AG11" s="27"/>
      <c r="AH11" s="27"/>
    </row>
    <row r="12" spans="1:56" customFormat="1" ht="43.6">
      <c r="A12" s="96"/>
      <c r="B12" s="88">
        <f t="shared" si="0"/>
        <v>10</v>
      </c>
      <c r="C12" s="59" t="s">
        <v>1032</v>
      </c>
      <c r="D12" s="249" t="s">
        <v>1033</v>
      </c>
      <c r="E12" s="108" t="s">
        <v>1034</v>
      </c>
      <c r="F12" s="49">
        <v>1</v>
      </c>
      <c r="G12" s="49" t="s">
        <v>1035</v>
      </c>
      <c r="H12" s="109">
        <v>328.04</v>
      </c>
      <c r="I12" s="109">
        <v>96</v>
      </c>
      <c r="J12" s="49" t="s">
        <v>564</v>
      </c>
      <c r="K12" s="49" t="s">
        <v>154</v>
      </c>
      <c r="L12" s="49" t="s">
        <v>1036</v>
      </c>
      <c r="M12" s="49" t="s">
        <v>156</v>
      </c>
      <c r="N12" s="49" t="s">
        <v>1037</v>
      </c>
      <c r="O12" s="49" t="s">
        <v>1038</v>
      </c>
      <c r="P12" s="49" t="s">
        <v>1039</v>
      </c>
      <c r="Q12" s="46">
        <v>44337</v>
      </c>
      <c r="R12" s="48"/>
      <c r="S12" s="49" t="s">
        <v>40</v>
      </c>
      <c r="T12" s="122"/>
      <c r="U12" s="49"/>
      <c r="V12" s="100" t="s">
        <v>1040</v>
      </c>
      <c r="W12" s="49"/>
      <c r="X12" s="49"/>
      <c r="Y12" s="138"/>
      <c r="Z12" s="139" t="s">
        <v>1041</v>
      </c>
      <c r="AA12" s="27"/>
      <c r="AB12" s="27"/>
      <c r="AC12" s="27"/>
      <c r="AD12" s="27"/>
      <c r="AE12" s="27"/>
      <c r="AF12" s="27"/>
      <c r="AG12" s="27"/>
      <c r="AH12" s="27"/>
    </row>
    <row r="13" spans="1:56" customFormat="1" ht="98.05">
      <c r="A13" s="98"/>
      <c r="B13" s="88">
        <f t="shared" si="0"/>
        <v>11</v>
      </c>
      <c r="C13" s="59" t="s">
        <v>1042</v>
      </c>
      <c r="D13" s="249" t="s">
        <v>1043</v>
      </c>
      <c r="E13" s="110" t="s">
        <v>1044</v>
      </c>
      <c r="F13" s="49">
        <v>1</v>
      </c>
      <c r="G13" s="49" t="s">
        <v>1045</v>
      </c>
      <c r="H13" s="2">
        <v>1511.71</v>
      </c>
      <c r="I13" s="109">
        <v>72.281220000000005</v>
      </c>
      <c r="J13" s="49" t="s">
        <v>900</v>
      </c>
      <c r="K13" s="49" t="s">
        <v>1046</v>
      </c>
      <c r="L13" s="49" t="s">
        <v>1047</v>
      </c>
      <c r="M13" s="3" t="s">
        <v>470</v>
      </c>
      <c r="N13" s="3" t="s">
        <v>470</v>
      </c>
      <c r="O13" s="49" t="s">
        <v>1048</v>
      </c>
      <c r="P13" s="49" t="s">
        <v>1049</v>
      </c>
      <c r="Q13" s="46">
        <v>44375</v>
      </c>
      <c r="R13" s="123"/>
      <c r="S13" s="49" t="s">
        <v>40</v>
      </c>
      <c r="T13" s="49" t="s">
        <v>1050</v>
      </c>
      <c r="U13" s="49"/>
      <c r="V13" s="100" t="s">
        <v>1051</v>
      </c>
      <c r="W13" s="49"/>
      <c r="X13" s="49"/>
      <c r="Y13" s="49"/>
      <c r="Z13" s="139" t="s">
        <v>1052</v>
      </c>
      <c r="AA13" s="27"/>
      <c r="AB13" s="27"/>
      <c r="AC13" s="27"/>
      <c r="AD13" s="27"/>
      <c r="AE13" s="27"/>
      <c r="AF13" s="27"/>
      <c r="AG13" s="27"/>
      <c r="AH13" s="27"/>
    </row>
    <row r="14" spans="1:56" customFormat="1" ht="119.8">
      <c r="A14" s="96" t="s">
        <v>51</v>
      </c>
      <c r="B14" s="88">
        <f t="shared" si="0"/>
        <v>12</v>
      </c>
      <c r="C14" s="99" t="s">
        <v>1053</v>
      </c>
      <c r="D14" s="243" t="s">
        <v>1054</v>
      </c>
      <c r="E14" s="111" t="s">
        <v>1055</v>
      </c>
      <c r="F14" s="49">
        <v>2</v>
      </c>
      <c r="G14" s="106" t="s">
        <v>1056</v>
      </c>
      <c r="H14" s="2">
        <v>3077.89</v>
      </c>
      <c r="I14" s="2">
        <v>286.67</v>
      </c>
      <c r="J14" s="111" t="s">
        <v>900</v>
      </c>
      <c r="K14" s="49" t="s">
        <v>1057</v>
      </c>
      <c r="L14" s="49" t="s">
        <v>1058</v>
      </c>
      <c r="M14" s="49" t="s">
        <v>470</v>
      </c>
      <c r="N14" s="49" t="s">
        <v>470</v>
      </c>
      <c r="O14" s="49" t="s">
        <v>1059</v>
      </c>
      <c r="P14" s="49" t="s">
        <v>1060</v>
      </c>
      <c r="Q14" s="46">
        <v>44389</v>
      </c>
      <c r="R14" s="124" t="s">
        <v>579</v>
      </c>
      <c r="S14" s="49" t="s">
        <v>40</v>
      </c>
      <c r="T14" s="5"/>
      <c r="U14" s="49"/>
      <c r="V14" s="100" t="s">
        <v>1061</v>
      </c>
      <c r="W14" s="49"/>
      <c r="X14" s="49"/>
      <c r="Y14" s="49"/>
      <c r="Z14" s="139" t="s">
        <v>1052</v>
      </c>
      <c r="AA14" s="27"/>
      <c r="AB14" s="27"/>
      <c r="AC14" s="27"/>
      <c r="AD14" s="27"/>
      <c r="AE14" s="27"/>
      <c r="AF14" s="27"/>
      <c r="AG14" s="27"/>
      <c r="AH14" s="27"/>
    </row>
    <row r="15" spans="1:56" customFormat="1" ht="98.05">
      <c r="A15" s="96"/>
      <c r="B15" s="88">
        <f t="shared" si="0"/>
        <v>13</v>
      </c>
      <c r="C15" s="100" t="s">
        <v>1062</v>
      </c>
      <c r="D15" s="246" t="s">
        <v>1063</v>
      </c>
      <c r="E15" s="49" t="s">
        <v>1064</v>
      </c>
      <c r="F15" s="49">
        <v>1</v>
      </c>
      <c r="G15" s="49" t="s">
        <v>1065</v>
      </c>
      <c r="H15" s="49">
        <v>1239.26</v>
      </c>
      <c r="I15" s="49">
        <v>33.450000000000003</v>
      </c>
      <c r="J15" s="49" t="s">
        <v>900</v>
      </c>
      <c r="K15" s="49" t="s">
        <v>1066</v>
      </c>
      <c r="L15" s="49" t="s">
        <v>1067</v>
      </c>
      <c r="M15" s="49" t="s">
        <v>470</v>
      </c>
      <c r="N15" s="49" t="s">
        <v>470</v>
      </c>
      <c r="O15" s="49" t="s">
        <v>1068</v>
      </c>
      <c r="P15" s="49" t="s">
        <v>1069</v>
      </c>
      <c r="Q15" s="46">
        <v>44439</v>
      </c>
      <c r="R15" s="124"/>
      <c r="S15" s="49" t="s">
        <v>40</v>
      </c>
      <c r="T15" s="49"/>
      <c r="U15" s="49"/>
      <c r="V15" s="100" t="s">
        <v>1070</v>
      </c>
      <c r="W15" s="49" t="s">
        <v>1071</v>
      </c>
      <c r="X15" s="49"/>
      <c r="Y15" s="49"/>
      <c r="Z15" s="139" t="s">
        <v>1072</v>
      </c>
      <c r="AA15" s="27"/>
      <c r="AB15" s="27"/>
      <c r="AC15" s="27"/>
      <c r="AD15" s="27"/>
      <c r="AE15" s="27"/>
      <c r="AF15" s="27"/>
      <c r="AG15" s="27"/>
      <c r="AH15" s="27"/>
    </row>
    <row r="16" spans="1:56" customFormat="1" ht="76.25">
      <c r="A16" s="96"/>
      <c r="B16" s="88">
        <f t="shared" si="0"/>
        <v>14</v>
      </c>
      <c r="C16" s="49" t="s">
        <v>1073</v>
      </c>
      <c r="D16" s="246" t="s">
        <v>1074</v>
      </c>
      <c r="E16" s="49" t="s">
        <v>1075</v>
      </c>
      <c r="F16" s="49">
        <v>1</v>
      </c>
      <c r="G16" s="112" t="s">
        <v>1076</v>
      </c>
      <c r="H16" s="49">
        <v>1299.75</v>
      </c>
      <c r="I16" s="49">
        <v>115</v>
      </c>
      <c r="J16" s="49" t="s">
        <v>900</v>
      </c>
      <c r="K16" s="49" t="s">
        <v>1077</v>
      </c>
      <c r="L16" s="49" t="s">
        <v>1078</v>
      </c>
      <c r="M16" s="49" t="s">
        <v>470</v>
      </c>
      <c r="N16" s="49" t="s">
        <v>470</v>
      </c>
      <c r="O16" s="49" t="s">
        <v>1079</v>
      </c>
      <c r="P16" s="49" t="s">
        <v>1080</v>
      </c>
      <c r="Q16" s="125">
        <v>44483</v>
      </c>
      <c r="R16" s="124"/>
      <c r="S16" s="49" t="s">
        <v>40</v>
      </c>
      <c r="T16" s="49" t="s">
        <v>739</v>
      </c>
      <c r="U16" s="49"/>
      <c r="V16" s="100" t="s">
        <v>1081</v>
      </c>
      <c r="W16" s="49" t="s">
        <v>1082</v>
      </c>
      <c r="X16" s="49"/>
      <c r="Y16" s="49"/>
      <c r="Z16" s="139" t="s">
        <v>1083</v>
      </c>
      <c r="AA16" s="27"/>
      <c r="AB16" s="27"/>
      <c r="AC16" s="27"/>
      <c r="AD16" s="27"/>
      <c r="AE16" s="27"/>
      <c r="AF16" s="27"/>
      <c r="AG16" s="27"/>
      <c r="AH16" s="27"/>
    </row>
    <row r="17" spans="1:34" customFormat="1" ht="43.6">
      <c r="A17" s="96"/>
      <c r="B17" s="88">
        <f t="shared" si="0"/>
        <v>15</v>
      </c>
      <c r="C17" s="5" t="s">
        <v>1084</v>
      </c>
      <c r="D17" s="249" t="s">
        <v>1085</v>
      </c>
      <c r="E17" s="6" t="s">
        <v>1086</v>
      </c>
      <c r="F17" s="5">
        <v>1</v>
      </c>
      <c r="G17" s="5" t="s">
        <v>1087</v>
      </c>
      <c r="H17" s="5">
        <v>1268.1099999999999</v>
      </c>
      <c r="I17" s="5">
        <v>105.384197</v>
      </c>
      <c r="J17" s="5" t="s">
        <v>900</v>
      </c>
      <c r="K17" s="5" t="s">
        <v>1088</v>
      </c>
      <c r="L17" s="5" t="s">
        <v>1089</v>
      </c>
      <c r="M17" s="119" t="s">
        <v>470</v>
      </c>
      <c r="N17" s="119" t="s">
        <v>470</v>
      </c>
      <c r="O17" s="5" t="s">
        <v>1090</v>
      </c>
      <c r="P17" s="5" t="s">
        <v>1091</v>
      </c>
      <c r="Q17" s="46" t="s">
        <v>1092</v>
      </c>
      <c r="R17" s="48"/>
      <c r="S17" s="49" t="s">
        <v>40</v>
      </c>
      <c r="T17" s="5" t="s">
        <v>161</v>
      </c>
      <c r="U17" s="5"/>
      <c r="V17" s="34" t="s">
        <v>1093</v>
      </c>
      <c r="W17" s="5"/>
      <c r="X17" s="5"/>
      <c r="Y17" s="5"/>
      <c r="Z17" s="27" t="s">
        <v>1094</v>
      </c>
      <c r="AA17" s="27"/>
      <c r="AB17" s="27"/>
      <c r="AC17" s="27"/>
      <c r="AD17" s="27"/>
      <c r="AE17" s="27"/>
      <c r="AF17" s="27"/>
      <c r="AG17" s="27"/>
      <c r="AH17" s="27"/>
    </row>
    <row r="18" spans="1:34" customFormat="1" ht="43.6">
      <c r="A18" s="101"/>
      <c r="B18" s="88">
        <f t="shared" si="0"/>
        <v>16</v>
      </c>
      <c r="C18" s="5" t="s">
        <v>1095</v>
      </c>
      <c r="D18" s="5" t="s">
        <v>1096</v>
      </c>
      <c r="E18" s="75" t="s">
        <v>1097</v>
      </c>
      <c r="F18" s="5">
        <v>1</v>
      </c>
      <c r="G18" s="106" t="s">
        <v>1098</v>
      </c>
      <c r="H18" s="40">
        <v>5360</v>
      </c>
      <c r="I18" s="40">
        <v>403.957606</v>
      </c>
      <c r="J18" s="5" t="s">
        <v>701</v>
      </c>
      <c r="K18" s="5" t="s">
        <v>1099</v>
      </c>
      <c r="L18" s="5" t="s">
        <v>1100</v>
      </c>
      <c r="M18" s="5" t="s">
        <v>470</v>
      </c>
      <c r="N18" s="5" t="s">
        <v>470</v>
      </c>
      <c r="O18" s="5" t="s">
        <v>1101</v>
      </c>
      <c r="P18" s="5" t="s">
        <v>1102</v>
      </c>
      <c r="Q18" s="46">
        <v>44141</v>
      </c>
      <c r="R18" s="48" t="s">
        <v>64</v>
      </c>
      <c r="S18" s="49" t="s">
        <v>40</v>
      </c>
      <c r="T18" s="5" t="s">
        <v>65</v>
      </c>
      <c r="U18" s="5"/>
      <c r="V18" s="34" t="s">
        <v>1007</v>
      </c>
      <c r="W18" s="76" t="s">
        <v>1103</v>
      </c>
      <c r="X18" s="5"/>
      <c r="Y18" s="5" t="s">
        <v>1104</v>
      </c>
      <c r="Z18" s="27"/>
      <c r="AA18" s="27"/>
      <c r="AB18" s="27"/>
      <c r="AC18" s="27"/>
      <c r="AD18" s="27"/>
      <c r="AE18" s="27"/>
      <c r="AF18" s="27"/>
      <c r="AG18" s="27"/>
      <c r="AH18" s="27"/>
    </row>
    <row r="19" spans="1:34" customFormat="1" ht="65.349999999999994">
      <c r="A19" s="101"/>
      <c r="B19" s="88">
        <f t="shared" si="0"/>
        <v>17</v>
      </c>
      <c r="C19" s="3" t="s">
        <v>1105</v>
      </c>
      <c r="D19" s="3" t="s">
        <v>1106</v>
      </c>
      <c r="E19" s="113" t="s">
        <v>1107</v>
      </c>
      <c r="F19" s="3">
        <v>1</v>
      </c>
      <c r="G19" s="3" t="s">
        <v>1108</v>
      </c>
      <c r="H19" s="114">
        <v>21962</v>
      </c>
      <c r="I19" s="3">
        <v>1644.3354979999999</v>
      </c>
      <c r="J19" s="3" t="s">
        <v>963</v>
      </c>
      <c r="K19" s="3" t="s">
        <v>1109</v>
      </c>
      <c r="L19" s="3" t="s">
        <v>1110</v>
      </c>
      <c r="M19" s="3" t="s">
        <v>374</v>
      </c>
      <c r="N19" s="3" t="s">
        <v>1111</v>
      </c>
      <c r="O19" s="3" t="s">
        <v>1090</v>
      </c>
      <c r="P19" s="3" t="s">
        <v>1112</v>
      </c>
      <c r="Q19" s="46"/>
      <c r="R19" s="48"/>
      <c r="S19" s="49" t="s">
        <v>40</v>
      </c>
      <c r="T19" s="121"/>
      <c r="U19" s="5"/>
      <c r="V19" s="34" t="s">
        <v>1113</v>
      </c>
      <c r="W19" s="128" t="s">
        <v>1114</v>
      </c>
      <c r="X19" s="129"/>
      <c r="Y19" s="5" t="s">
        <v>1115</v>
      </c>
      <c r="Z19" s="27"/>
      <c r="AA19" s="27"/>
      <c r="AB19" s="27"/>
      <c r="AC19" s="27"/>
      <c r="AD19" s="27"/>
      <c r="AE19" s="27"/>
      <c r="AF19" s="27"/>
      <c r="AG19" s="27"/>
      <c r="AH19" s="27"/>
    </row>
    <row r="20" spans="1:34" customFormat="1" ht="87.15">
      <c r="A20" s="101"/>
      <c r="B20" s="88">
        <f t="shared" si="0"/>
        <v>18</v>
      </c>
      <c r="C20" s="59" t="s">
        <v>1116</v>
      </c>
      <c r="D20" s="249" t="s">
        <v>1117</v>
      </c>
      <c r="E20" s="115" t="s">
        <v>1118</v>
      </c>
      <c r="F20" s="49">
        <v>1</v>
      </c>
      <c r="G20" s="106" t="s">
        <v>1119</v>
      </c>
      <c r="H20" s="2">
        <v>1943.83</v>
      </c>
      <c r="I20" s="2">
        <v>600</v>
      </c>
      <c r="J20" s="49" t="s">
        <v>900</v>
      </c>
      <c r="K20" s="49" t="s">
        <v>1120</v>
      </c>
      <c r="L20" s="49" t="s">
        <v>1121</v>
      </c>
      <c r="M20" s="3" t="s">
        <v>470</v>
      </c>
      <c r="N20" s="3" t="s">
        <v>470</v>
      </c>
      <c r="O20" s="49" t="s">
        <v>1122</v>
      </c>
      <c r="P20" s="49" t="s">
        <v>1123</v>
      </c>
      <c r="Q20" s="46">
        <v>44370</v>
      </c>
      <c r="R20" s="123" t="s">
        <v>64</v>
      </c>
      <c r="S20" s="49" t="s">
        <v>40</v>
      </c>
      <c r="T20" s="49" t="s">
        <v>1124</v>
      </c>
      <c r="U20" s="49"/>
      <c r="V20" s="100" t="s">
        <v>1125</v>
      </c>
      <c r="W20" s="130" t="s">
        <v>1126</v>
      </c>
      <c r="X20" s="49" t="s">
        <v>1127</v>
      </c>
      <c r="Y20" s="49" t="s">
        <v>1128</v>
      </c>
      <c r="Z20" s="27"/>
      <c r="AA20" s="27"/>
      <c r="AB20" s="27"/>
      <c r="AC20" s="27"/>
      <c r="AD20" s="27"/>
      <c r="AE20" s="27"/>
      <c r="AF20" s="27"/>
      <c r="AG20" s="27"/>
      <c r="AH20" s="27"/>
    </row>
    <row r="21" spans="1:34" customFormat="1" ht="87.15">
      <c r="A21" s="101"/>
      <c r="B21" s="88">
        <f t="shared" si="0"/>
        <v>19</v>
      </c>
      <c r="C21" s="49" t="s">
        <v>1129</v>
      </c>
      <c r="D21" s="246" t="s">
        <v>1130</v>
      </c>
      <c r="E21" s="100" t="s">
        <v>1131</v>
      </c>
      <c r="F21" s="49">
        <v>1</v>
      </c>
      <c r="G21" s="49" t="s">
        <v>596</v>
      </c>
      <c r="H21" s="49">
        <v>17469</v>
      </c>
      <c r="I21" s="49">
        <v>2800</v>
      </c>
      <c r="J21" s="49" t="s">
        <v>900</v>
      </c>
      <c r="K21" s="49" t="s">
        <v>1132</v>
      </c>
      <c r="L21" s="49" t="s">
        <v>1133</v>
      </c>
      <c r="M21" s="49" t="s">
        <v>470</v>
      </c>
      <c r="N21" s="49" t="s">
        <v>470</v>
      </c>
      <c r="O21" s="49" t="s">
        <v>1134</v>
      </c>
      <c r="P21" s="49" t="s">
        <v>1135</v>
      </c>
      <c r="Q21" s="125">
        <v>44490</v>
      </c>
      <c r="R21" s="124" t="s">
        <v>64</v>
      </c>
      <c r="S21" s="49" t="s">
        <v>40</v>
      </c>
      <c r="T21" s="49" t="s">
        <v>1136</v>
      </c>
      <c r="U21" s="49"/>
      <c r="V21" s="122" t="s">
        <v>1137</v>
      </c>
      <c r="W21" s="131"/>
      <c r="X21" s="49"/>
      <c r="Y21" s="49" t="s">
        <v>1138</v>
      </c>
      <c r="Z21" s="27"/>
      <c r="AA21" s="27"/>
      <c r="AB21" s="27"/>
      <c r="AC21" s="27"/>
      <c r="AD21" s="27"/>
      <c r="AE21" s="27"/>
      <c r="AF21" s="27"/>
      <c r="AG21" s="27"/>
      <c r="AH21" s="27"/>
    </row>
    <row r="22" spans="1:34" customFormat="1" ht="43.6">
      <c r="A22" s="101"/>
      <c r="B22" s="88">
        <f t="shared" si="0"/>
        <v>20</v>
      </c>
      <c r="C22" s="49" t="s">
        <v>1139</v>
      </c>
      <c r="D22" s="246" t="s">
        <v>1140</v>
      </c>
      <c r="E22" s="100" t="s">
        <v>1141</v>
      </c>
      <c r="F22" s="49">
        <v>1</v>
      </c>
      <c r="G22" s="49" t="s">
        <v>1142</v>
      </c>
      <c r="H22" s="49">
        <v>24958.67</v>
      </c>
      <c r="I22" s="49">
        <v>1247.0510999999999</v>
      </c>
      <c r="J22" s="49" t="s">
        <v>900</v>
      </c>
      <c r="K22" s="49" t="s">
        <v>1143</v>
      </c>
      <c r="L22" s="49" t="s">
        <v>1144</v>
      </c>
      <c r="M22" s="49" t="s">
        <v>470</v>
      </c>
      <c r="N22" s="49" t="s">
        <v>470</v>
      </c>
      <c r="O22" s="49" t="s">
        <v>1145</v>
      </c>
      <c r="P22" s="49" t="s">
        <v>1146</v>
      </c>
      <c r="Q22" s="125">
        <v>44503</v>
      </c>
      <c r="R22" s="124"/>
      <c r="S22" s="49" t="s">
        <v>40</v>
      </c>
      <c r="T22" s="49"/>
      <c r="U22" s="49"/>
      <c r="V22" s="122" t="s">
        <v>1147</v>
      </c>
      <c r="W22" s="131"/>
      <c r="X22" s="49"/>
      <c r="Y22" s="49" t="s">
        <v>1148</v>
      </c>
      <c r="Z22" s="27"/>
      <c r="AA22" s="27"/>
      <c r="AB22" s="27"/>
      <c r="AC22" s="27"/>
      <c r="AD22" s="27"/>
      <c r="AE22" s="27"/>
      <c r="AF22" s="27"/>
      <c r="AG22" s="27"/>
      <c r="AH22" s="27"/>
    </row>
    <row r="23" spans="1:34" customFormat="1" ht="65.349999999999994">
      <c r="A23" s="101"/>
      <c r="B23" s="88">
        <f t="shared" si="0"/>
        <v>21</v>
      </c>
      <c r="C23" s="49" t="s">
        <v>1149</v>
      </c>
      <c r="D23" s="246" t="s">
        <v>1150</v>
      </c>
      <c r="E23" s="100" t="s">
        <v>1151</v>
      </c>
      <c r="F23" s="49">
        <v>1</v>
      </c>
      <c r="G23" s="49" t="s">
        <v>1152</v>
      </c>
      <c r="H23" s="49">
        <v>3440.57</v>
      </c>
      <c r="I23" s="49">
        <v>1830</v>
      </c>
      <c r="J23" s="49" t="s">
        <v>900</v>
      </c>
      <c r="K23" s="49" t="s">
        <v>1153</v>
      </c>
      <c r="L23" s="49" t="s">
        <v>1154</v>
      </c>
      <c r="M23" s="49" t="s">
        <v>1155</v>
      </c>
      <c r="N23" s="49" t="s">
        <v>1156</v>
      </c>
      <c r="O23" s="49" t="s">
        <v>1157</v>
      </c>
      <c r="P23" s="49" t="s">
        <v>1158</v>
      </c>
      <c r="Q23" s="125">
        <v>44518</v>
      </c>
      <c r="R23" s="124"/>
      <c r="S23" s="49" t="s">
        <v>40</v>
      </c>
      <c r="T23" s="49"/>
      <c r="U23" s="49"/>
      <c r="V23" s="122" t="s">
        <v>1159</v>
      </c>
      <c r="W23" s="131"/>
      <c r="X23" s="49"/>
      <c r="Y23" s="140" t="s">
        <v>1160</v>
      </c>
      <c r="Z23" s="27"/>
      <c r="AA23" s="27"/>
      <c r="AB23" s="27"/>
      <c r="AC23" s="27"/>
      <c r="AD23" s="27"/>
      <c r="AE23" s="27"/>
      <c r="AF23" s="27"/>
      <c r="AG23" s="27"/>
      <c r="AH23" s="27"/>
    </row>
    <row r="24" spans="1:34" customFormat="1" ht="43.6">
      <c r="A24" s="101"/>
      <c r="B24" s="88">
        <f t="shared" si="0"/>
        <v>22</v>
      </c>
      <c r="C24" s="97" t="s">
        <v>1161</v>
      </c>
      <c r="D24" s="97" t="s">
        <v>1162</v>
      </c>
      <c r="E24" s="116" t="s">
        <v>1163</v>
      </c>
      <c r="F24" s="49">
        <v>1</v>
      </c>
      <c r="G24" s="49" t="s">
        <v>1164</v>
      </c>
      <c r="H24" s="49">
        <v>1618.08996582031</v>
      </c>
      <c r="I24" s="49">
        <v>89</v>
      </c>
      <c r="J24" s="49" t="s">
        <v>701</v>
      </c>
      <c r="K24" s="49" t="s">
        <v>702</v>
      </c>
      <c r="L24" s="49" t="s">
        <v>703</v>
      </c>
      <c r="M24" s="49" t="s">
        <v>470</v>
      </c>
      <c r="N24" s="49" t="s">
        <v>470</v>
      </c>
      <c r="O24" s="49" t="s">
        <v>1165</v>
      </c>
      <c r="P24" s="49" t="s">
        <v>1166</v>
      </c>
      <c r="Q24" s="125">
        <v>44532</v>
      </c>
      <c r="R24" s="124" t="s">
        <v>579</v>
      </c>
      <c r="S24" s="49"/>
      <c r="T24" s="49"/>
      <c r="U24" s="49"/>
      <c r="V24" s="122" t="s">
        <v>1167</v>
      </c>
      <c r="W24" s="131"/>
      <c r="X24" s="49"/>
      <c r="Y24" s="49"/>
      <c r="Z24" s="27"/>
      <c r="AA24" s="27"/>
      <c r="AB24" s="27"/>
      <c r="AC24" s="27"/>
      <c r="AD24" s="27"/>
      <c r="AE24" s="27"/>
      <c r="AF24" s="27"/>
      <c r="AG24" s="27"/>
      <c r="AH24" s="27"/>
    </row>
    <row r="25" spans="1:34" customFormat="1" ht="54.45">
      <c r="A25" s="101"/>
      <c r="B25" s="88">
        <f t="shared" si="0"/>
        <v>23</v>
      </c>
      <c r="C25" s="102" t="s">
        <v>1168</v>
      </c>
      <c r="D25" s="244" t="s">
        <v>1169</v>
      </c>
      <c r="E25" s="100" t="s">
        <v>1170</v>
      </c>
      <c r="F25" s="102">
        <v>1</v>
      </c>
      <c r="G25" s="102" t="s">
        <v>1171</v>
      </c>
      <c r="H25" s="102">
        <v>2500.16</v>
      </c>
      <c r="I25" s="102">
        <v>1678</v>
      </c>
      <c r="J25" s="102" t="s">
        <v>900</v>
      </c>
      <c r="K25" s="102" t="s">
        <v>1172</v>
      </c>
      <c r="L25" s="102" t="s">
        <v>1173</v>
      </c>
      <c r="M25" s="102" t="s">
        <v>470</v>
      </c>
      <c r="N25" s="102" t="s">
        <v>470</v>
      </c>
      <c r="O25" s="102" t="s">
        <v>1174</v>
      </c>
      <c r="P25" s="102" t="s">
        <v>1175</v>
      </c>
      <c r="Q25" s="126">
        <v>44568</v>
      </c>
      <c r="R25" s="124" t="s">
        <v>579</v>
      </c>
      <c r="S25" s="49"/>
      <c r="T25" s="49"/>
      <c r="U25" s="49"/>
      <c r="V25" s="122" t="s">
        <v>1176</v>
      </c>
      <c r="W25" s="5"/>
      <c r="X25" s="5"/>
      <c r="Y25" s="141"/>
      <c r="Z25" s="27"/>
      <c r="AA25" s="27"/>
      <c r="AB25" s="27"/>
      <c r="AC25" s="27"/>
      <c r="AD25" s="27"/>
      <c r="AE25" s="27"/>
      <c r="AF25" s="27"/>
      <c r="AG25" s="27"/>
      <c r="AH25" s="27"/>
    </row>
    <row r="26" spans="1:34" customFormat="1" ht="65.349999999999994">
      <c r="A26" s="101"/>
      <c r="B26" s="88">
        <f t="shared" si="0"/>
        <v>24</v>
      </c>
      <c r="C26" s="49" t="s">
        <v>1177</v>
      </c>
      <c r="D26" s="246" t="s">
        <v>1178</v>
      </c>
      <c r="E26" s="100" t="s">
        <v>1179</v>
      </c>
      <c r="F26" s="49">
        <v>1</v>
      </c>
      <c r="G26" s="49" t="s">
        <v>1180</v>
      </c>
      <c r="H26" s="49">
        <v>1000.3</v>
      </c>
      <c r="I26" s="49">
        <v>286.43781000000001</v>
      </c>
      <c r="J26" s="49" t="s">
        <v>564</v>
      </c>
      <c r="K26" s="49" t="s">
        <v>1181</v>
      </c>
      <c r="L26" s="49" t="s">
        <v>1182</v>
      </c>
      <c r="M26" s="102" t="s">
        <v>470</v>
      </c>
      <c r="N26" s="102" t="s">
        <v>470</v>
      </c>
      <c r="O26" s="49" t="s">
        <v>1183</v>
      </c>
      <c r="P26" s="49" t="s">
        <v>1184</v>
      </c>
      <c r="Q26" s="126">
        <v>44603</v>
      </c>
      <c r="R26" s="124" t="s">
        <v>579</v>
      </c>
      <c r="S26" s="49"/>
      <c r="T26" s="49" t="s">
        <v>803</v>
      </c>
      <c r="U26" s="49"/>
      <c r="V26" s="100" t="s">
        <v>1125</v>
      </c>
      <c r="W26" s="5"/>
      <c r="X26" s="5"/>
      <c r="Y26" s="141"/>
      <c r="Z26" s="27"/>
      <c r="AA26" s="27"/>
      <c r="AB26" s="27"/>
      <c r="AC26" s="27"/>
      <c r="AD26" s="27"/>
      <c r="AE26" s="27"/>
      <c r="AF26" s="27"/>
      <c r="AG26" s="27"/>
      <c r="AH26" s="27"/>
    </row>
    <row r="27" spans="1:34" customFormat="1" ht="65.349999999999994">
      <c r="A27" s="101"/>
      <c r="B27" s="88">
        <f t="shared" si="0"/>
        <v>25</v>
      </c>
      <c r="C27" s="49" t="s">
        <v>1185</v>
      </c>
      <c r="D27" s="246" t="s">
        <v>1186</v>
      </c>
      <c r="E27" s="100" t="s">
        <v>1187</v>
      </c>
      <c r="F27" s="49">
        <v>1</v>
      </c>
      <c r="G27" s="49" t="s">
        <v>1188</v>
      </c>
      <c r="H27" s="49">
        <v>1300</v>
      </c>
      <c r="I27" s="49">
        <v>150</v>
      </c>
      <c r="J27" s="49" t="s">
        <v>597</v>
      </c>
      <c r="K27" s="49" t="s">
        <v>1189</v>
      </c>
      <c r="L27" s="49" t="s">
        <v>1190</v>
      </c>
      <c r="M27" s="102" t="s">
        <v>470</v>
      </c>
      <c r="N27" s="102" t="s">
        <v>470</v>
      </c>
      <c r="O27" s="49" t="s">
        <v>1191</v>
      </c>
      <c r="P27" s="49" t="s">
        <v>1192</v>
      </c>
      <c r="Q27" s="125">
        <v>44676</v>
      </c>
      <c r="R27" s="124" t="s">
        <v>579</v>
      </c>
      <c r="S27" s="49"/>
      <c r="T27" s="49"/>
      <c r="U27" s="49"/>
      <c r="V27" s="122" t="s">
        <v>1193</v>
      </c>
      <c r="W27" s="5"/>
      <c r="X27" s="5"/>
      <c r="Y27" s="141"/>
      <c r="Z27" s="27"/>
      <c r="AA27" s="27"/>
      <c r="AB27" s="27"/>
      <c r="AC27" s="27"/>
      <c r="AD27" s="27"/>
      <c r="AE27" s="27"/>
      <c r="AF27" s="27"/>
      <c r="AG27" s="27"/>
      <c r="AH27" s="27"/>
    </row>
    <row r="28" spans="1:34" customFormat="1" ht="65.349999999999994">
      <c r="A28" s="101"/>
      <c r="B28" s="88">
        <f t="shared" si="0"/>
        <v>26</v>
      </c>
      <c r="C28" s="49" t="s">
        <v>1194</v>
      </c>
      <c r="D28" s="246" t="s">
        <v>1195</v>
      </c>
      <c r="E28" s="100" t="s">
        <v>1196</v>
      </c>
      <c r="F28" s="49">
        <v>4</v>
      </c>
      <c r="G28" s="49" t="s">
        <v>1197</v>
      </c>
      <c r="H28" s="49">
        <v>6283</v>
      </c>
      <c r="I28" s="49">
        <v>247.24852000000001</v>
      </c>
      <c r="J28" s="49" t="s">
        <v>597</v>
      </c>
      <c r="K28" s="49" t="s">
        <v>154</v>
      </c>
      <c r="L28" s="49" t="s">
        <v>1198</v>
      </c>
      <c r="M28" s="102" t="s">
        <v>156</v>
      </c>
      <c r="N28" s="102" t="s">
        <v>1199</v>
      </c>
      <c r="O28" s="49" t="s">
        <v>1200</v>
      </c>
      <c r="P28" s="49" t="s">
        <v>1201</v>
      </c>
      <c r="Q28" s="125">
        <v>44691</v>
      </c>
      <c r="R28" s="124" t="s">
        <v>64</v>
      </c>
      <c r="S28" s="49"/>
      <c r="T28" s="49"/>
      <c r="U28" s="49"/>
      <c r="V28" s="122" t="s">
        <v>1202</v>
      </c>
      <c r="W28" s="5"/>
      <c r="X28" s="5"/>
      <c r="Y28" s="141"/>
      <c r="Z28" s="27"/>
      <c r="AA28" s="27"/>
      <c r="AB28" s="27"/>
      <c r="AC28" s="27"/>
      <c r="AD28" s="27"/>
      <c r="AE28" s="27"/>
      <c r="AF28" s="27"/>
      <c r="AG28" s="27"/>
      <c r="AH28" s="27"/>
    </row>
    <row r="29" spans="1:34" customFormat="1" ht="15.75">
      <c r="A29" s="101"/>
      <c r="B29" s="88"/>
      <c r="C29" s="97"/>
      <c r="D29" s="97"/>
      <c r="E29" s="97"/>
      <c r="F29" s="5"/>
      <c r="G29" s="5"/>
      <c r="H29" s="40"/>
      <c r="I29" s="40"/>
      <c r="J29" s="5"/>
      <c r="K29" s="5"/>
      <c r="L29" s="5"/>
      <c r="M29" s="3"/>
      <c r="N29" s="3"/>
      <c r="O29" s="5"/>
      <c r="P29" s="5"/>
      <c r="Q29" s="46"/>
      <c r="R29" s="120"/>
      <c r="S29" s="49"/>
      <c r="T29" s="5"/>
      <c r="U29" s="5"/>
      <c r="V29" s="34"/>
      <c r="W29" s="5"/>
      <c r="X29" s="5"/>
      <c r="Y29" s="141"/>
      <c r="Z29" s="27"/>
      <c r="AA29" s="27"/>
      <c r="AB29" s="27"/>
      <c r="AC29" s="27"/>
      <c r="AD29" s="27"/>
      <c r="AE29" s="27"/>
      <c r="AF29" s="27"/>
      <c r="AG29" s="27"/>
      <c r="AH29" s="27"/>
    </row>
    <row r="30" spans="1:34" customFormat="1" ht="15.75">
      <c r="A30" s="101"/>
      <c r="B30" s="88"/>
      <c r="C30" s="97"/>
      <c r="D30" s="97"/>
      <c r="E30" s="97"/>
      <c r="F30" s="5"/>
      <c r="G30" s="5"/>
      <c r="H30" s="40"/>
      <c r="I30" s="40"/>
      <c r="J30" s="5"/>
      <c r="K30" s="5"/>
      <c r="L30" s="5"/>
      <c r="M30" s="3"/>
      <c r="N30" s="3"/>
      <c r="O30" s="5"/>
      <c r="P30" s="5"/>
      <c r="Q30" s="46"/>
      <c r="R30" s="120"/>
      <c r="S30" s="49"/>
      <c r="T30" s="5"/>
      <c r="U30" s="5"/>
      <c r="V30" s="34"/>
      <c r="W30" s="5"/>
      <c r="X30" s="5"/>
      <c r="Y30" s="141"/>
      <c r="Z30" s="27"/>
      <c r="AA30" s="27"/>
      <c r="AB30" s="27"/>
      <c r="AC30" s="27"/>
      <c r="AD30" s="27"/>
      <c r="AE30" s="27"/>
      <c r="AF30" s="27"/>
      <c r="AG30" s="27"/>
      <c r="AH30" s="27"/>
    </row>
    <row r="31" spans="1:34" customFormat="1" ht="15.75">
      <c r="A31" s="101"/>
      <c r="B31" s="88"/>
      <c r="C31" s="97"/>
      <c r="D31" s="97"/>
      <c r="E31" s="97"/>
      <c r="F31" s="5"/>
      <c r="G31" s="5"/>
      <c r="H31" s="40"/>
      <c r="I31" s="40"/>
      <c r="J31" s="5"/>
      <c r="K31" s="5"/>
      <c r="L31" s="5"/>
      <c r="M31" s="3"/>
      <c r="N31" s="3"/>
      <c r="O31" s="5"/>
      <c r="P31" s="5"/>
      <c r="Q31" s="46"/>
      <c r="R31" s="120"/>
      <c r="S31" s="49"/>
      <c r="T31" s="5"/>
      <c r="U31" s="5"/>
      <c r="V31" s="34"/>
      <c r="W31" s="5"/>
      <c r="X31" s="5"/>
      <c r="Y31" s="141"/>
      <c r="Z31" s="27"/>
      <c r="AA31" s="27"/>
      <c r="AB31" s="27"/>
      <c r="AC31" s="27"/>
      <c r="AD31" s="27"/>
      <c r="AE31" s="27"/>
      <c r="AF31" s="27"/>
      <c r="AG31" s="27"/>
      <c r="AH31" s="27"/>
    </row>
    <row r="32" spans="1:34" customFormat="1" ht="15.75">
      <c r="A32" s="101"/>
      <c r="B32" s="88"/>
      <c r="C32" s="97"/>
      <c r="D32" s="97"/>
      <c r="E32" s="97"/>
      <c r="F32" s="5"/>
      <c r="G32" s="5"/>
      <c r="H32" s="40"/>
      <c r="I32" s="40"/>
      <c r="J32" s="5"/>
      <c r="K32" s="5"/>
      <c r="L32" s="5"/>
      <c r="M32" s="3"/>
      <c r="N32" s="3"/>
      <c r="O32" s="5"/>
      <c r="P32" s="5"/>
      <c r="Q32" s="46"/>
      <c r="R32" s="120"/>
      <c r="S32" s="49"/>
      <c r="T32" s="5"/>
      <c r="U32" s="5"/>
      <c r="V32" s="34"/>
      <c r="W32" s="5"/>
      <c r="X32" s="5"/>
      <c r="Y32" s="141"/>
      <c r="Z32" s="27"/>
      <c r="AA32" s="27"/>
      <c r="AB32" s="27"/>
      <c r="AC32" s="27"/>
      <c r="AD32" s="27"/>
      <c r="AE32" s="27"/>
      <c r="AF32" s="27"/>
      <c r="AG32" s="27"/>
      <c r="AH32" s="27"/>
    </row>
    <row r="33" spans="1:32" s="29" customFormat="1">
      <c r="A33" s="103"/>
      <c r="B33" s="2"/>
      <c r="C33" s="5"/>
      <c r="D33" s="37"/>
      <c r="E33" s="6"/>
      <c r="F33" s="5"/>
      <c r="G33" s="37"/>
      <c r="H33" s="5"/>
      <c r="I33" s="82"/>
      <c r="J33" s="82"/>
      <c r="K33" s="6"/>
      <c r="L33" s="6"/>
      <c r="M33" s="5"/>
      <c r="N33" s="5"/>
      <c r="O33" s="5"/>
      <c r="P33" s="5"/>
      <c r="Q33" s="5"/>
      <c r="R33" s="5"/>
      <c r="S33" s="5"/>
      <c r="T33" s="5"/>
      <c r="U33" s="5"/>
      <c r="V33" s="5"/>
      <c r="W33" s="5"/>
      <c r="X33" s="5"/>
      <c r="Y33" s="5"/>
      <c r="Z33" s="134"/>
      <c r="AA33" s="58"/>
      <c r="AB33" s="58"/>
      <c r="AC33" s="58"/>
      <c r="AD33" s="58"/>
      <c r="AE33" s="58"/>
      <c r="AF33" s="58"/>
    </row>
    <row r="34" spans="1:32" s="71" customFormat="1" ht="32.700000000000003">
      <c r="A34" s="78"/>
      <c r="B34" s="77" t="s">
        <v>539</v>
      </c>
      <c r="C34" s="5"/>
      <c r="D34" s="37"/>
      <c r="E34" s="6"/>
      <c r="F34" s="77" t="s">
        <v>540</v>
      </c>
      <c r="G34" s="81"/>
      <c r="H34" s="77" t="s">
        <v>541</v>
      </c>
      <c r="I34" s="77" t="s">
        <v>542</v>
      </c>
      <c r="J34" s="82"/>
      <c r="K34" s="6"/>
      <c r="L34" s="6"/>
      <c r="M34" s="5"/>
      <c r="N34" s="5"/>
      <c r="O34" s="5"/>
      <c r="P34" s="5"/>
      <c r="Q34" s="5"/>
      <c r="R34" s="5"/>
      <c r="S34" s="5"/>
      <c r="T34" s="5"/>
      <c r="U34" s="5"/>
      <c r="V34" s="5"/>
      <c r="W34" s="5"/>
      <c r="X34" s="5"/>
      <c r="Y34" s="5"/>
      <c r="Z34" s="142"/>
    </row>
    <row r="35" spans="1:32" s="71" customFormat="1">
      <c r="A35" s="78"/>
      <c r="B35" s="38">
        <f>MAX(B3:B34)</f>
        <v>26</v>
      </c>
      <c r="C35" s="5"/>
      <c r="D35" s="5"/>
      <c r="E35" s="6"/>
      <c r="F35" s="41">
        <f>SUM(F2:F34)</f>
        <v>35</v>
      </c>
      <c r="G35" s="41"/>
      <c r="H35" s="41">
        <f>SUM(H2:H34)</f>
        <v>143177.37996582032</v>
      </c>
      <c r="I35" s="41">
        <f>SUM(I2:I34)</f>
        <v>20014.305423000002</v>
      </c>
      <c r="J35" s="5"/>
      <c r="K35" s="5"/>
      <c r="L35" s="5"/>
      <c r="M35" s="5"/>
      <c r="N35" s="5"/>
      <c r="O35" s="5"/>
      <c r="P35" s="5"/>
      <c r="Q35" s="5"/>
      <c r="R35" s="5"/>
      <c r="S35" s="5"/>
      <c r="T35" s="5"/>
      <c r="U35" s="5"/>
      <c r="V35" s="5"/>
      <c r="W35" s="5"/>
      <c r="X35" s="5"/>
      <c r="Y35" s="5"/>
      <c r="Z35" s="142"/>
    </row>
    <row r="36" spans="1:32">
      <c r="B36" s="78"/>
      <c r="C36" s="79"/>
      <c r="D36" s="80"/>
      <c r="E36" s="80"/>
      <c r="F36" s="80"/>
      <c r="G36" s="80"/>
      <c r="H36" s="80"/>
      <c r="I36" s="80"/>
      <c r="J36" s="80"/>
      <c r="K36" s="80"/>
      <c r="L36" s="80"/>
      <c r="M36" s="80"/>
      <c r="N36" s="80"/>
      <c r="O36" s="78"/>
      <c r="P36" s="78"/>
      <c r="Q36" s="78"/>
      <c r="R36" s="78"/>
      <c r="S36" s="78"/>
      <c r="T36" s="78"/>
      <c r="U36" s="78"/>
      <c r="V36" s="78"/>
      <c r="W36" s="78"/>
      <c r="X36" s="78"/>
      <c r="Y36" s="78"/>
    </row>
    <row r="37" spans="1:32">
      <c r="C37" s="79"/>
      <c r="D37" s="80"/>
      <c r="E37" s="80"/>
      <c r="F37" s="80"/>
      <c r="G37" s="80"/>
      <c r="H37" s="80"/>
      <c r="I37" s="80"/>
      <c r="J37" s="80"/>
      <c r="K37" s="80"/>
      <c r="L37" s="80"/>
      <c r="M37" s="80"/>
      <c r="N37" s="80"/>
      <c r="O37" s="78"/>
      <c r="P37" s="78"/>
      <c r="Q37" s="78"/>
      <c r="R37" s="78"/>
      <c r="S37" s="78"/>
      <c r="T37" s="78"/>
      <c r="U37" s="78"/>
      <c r="V37" s="78"/>
      <c r="W37" s="78"/>
      <c r="X37" s="78"/>
      <c r="Y37" s="78"/>
    </row>
  </sheetData>
  <sheetProtection formatCells="0" insertHyperlinks="0" autoFilter="0"/>
  <mergeCells count="1">
    <mergeCell ref="B1:Y1"/>
  </mergeCells>
  <phoneticPr fontId="43" type="noConversion"/>
  <dataValidations count="1">
    <dataValidation type="list" allowBlank="1" showInputMessage="1" showErrorMessage="1" sqref="R11:R17 R19:R28" xr:uid="{00000000-0002-0000-05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9" scale="70" fitToHeight="0" orientation="landscape"/>
  <headerFooter alignWithMargins="0">
    <oddFooter>&amp;C&amp;9第 &amp;P 页，共 &amp;N 页</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BG17"/>
  <sheetViews>
    <sheetView workbookViewId="0">
      <pane xSplit="4" ySplit="2" topLeftCell="E4" activePane="bottomRight" state="frozen"/>
      <selection pane="topRight"/>
      <selection pane="bottomLeft"/>
      <selection pane="bottomRight" activeCell="H4" sqref="H4"/>
    </sheetView>
  </sheetViews>
  <sheetFormatPr defaultColWidth="9" defaultRowHeight="14.55"/>
  <cols>
    <col min="1" max="1" width="6.77734375" style="1" customWidth="1"/>
    <col min="2" max="2" width="10.77734375" style="27" customWidth="1"/>
    <col min="3" max="3" width="8.77734375" style="30" customWidth="1"/>
    <col min="4" max="4" width="20.77734375" style="27" customWidth="1"/>
    <col min="5" max="5" width="5.109375" style="27" customWidth="1"/>
    <col min="6" max="6" width="13.77734375" style="72" customWidth="1"/>
    <col min="7" max="7" width="9.109375" style="27" customWidth="1"/>
    <col min="8" max="8" width="14.44140625" style="30" customWidth="1"/>
    <col min="9" max="9" width="12.44140625" style="30" customWidth="1"/>
    <col min="10" max="15" width="8.77734375" style="30" customWidth="1"/>
    <col min="16" max="16" width="10.33203125" style="30" customWidth="1"/>
    <col min="17" max="20" width="8.77734375" style="30" hidden="1" customWidth="1"/>
    <col min="21" max="26" width="8.77734375" style="30" customWidth="1"/>
    <col min="27" max="27" width="19.44140625" style="30" customWidth="1"/>
    <col min="28" max="16384" width="9" style="27"/>
  </cols>
  <sheetData>
    <row r="1" spans="1:59" ht="31.05" customHeight="1">
      <c r="A1" s="257" t="s">
        <v>1203</v>
      </c>
      <c r="B1" s="257"/>
      <c r="C1" s="257"/>
      <c r="D1" s="257"/>
      <c r="E1" s="257"/>
      <c r="F1" s="260"/>
      <c r="G1" s="257"/>
      <c r="H1" s="257"/>
      <c r="I1" s="257"/>
      <c r="J1" s="257"/>
      <c r="K1" s="257"/>
      <c r="L1" s="257"/>
      <c r="M1" s="257"/>
      <c r="N1" s="257"/>
      <c r="O1" s="73"/>
      <c r="P1" s="73"/>
      <c r="Q1" s="73"/>
      <c r="R1" s="73"/>
      <c r="S1" s="73"/>
      <c r="T1" s="73"/>
      <c r="U1" s="73"/>
      <c r="V1" s="73"/>
      <c r="W1" s="73"/>
      <c r="X1" s="73"/>
      <c r="Y1" s="73"/>
      <c r="Z1" s="73"/>
      <c r="AA1" s="85"/>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row>
    <row r="2" spans="1:59" ht="32.700000000000003">
      <c r="A2" s="33" t="s">
        <v>2</v>
      </c>
      <c r="B2" s="9" t="s">
        <v>724</v>
      </c>
      <c r="C2" s="9" t="s">
        <v>725</v>
      </c>
      <c r="D2" s="74" t="s">
        <v>5</v>
      </c>
      <c r="E2" s="15" t="s">
        <v>6</v>
      </c>
      <c r="F2" s="16" t="s">
        <v>7</v>
      </c>
      <c r="G2" s="15" t="s">
        <v>8</v>
      </c>
      <c r="H2" s="15" t="s">
        <v>9</v>
      </c>
      <c r="I2" s="15" t="s">
        <v>555</v>
      </c>
      <c r="J2" s="15" t="s">
        <v>11</v>
      </c>
      <c r="K2" s="15" t="s">
        <v>12</v>
      </c>
      <c r="L2" s="15" t="s">
        <v>13</v>
      </c>
      <c r="M2" s="15" t="s">
        <v>14</v>
      </c>
      <c r="N2" s="15" t="s">
        <v>15</v>
      </c>
      <c r="O2" s="15" t="s">
        <v>16</v>
      </c>
      <c r="P2" s="15" t="s">
        <v>17</v>
      </c>
      <c r="Q2" s="15" t="s">
        <v>18</v>
      </c>
      <c r="R2" s="15" t="s">
        <v>19</v>
      </c>
      <c r="S2" s="15" t="s">
        <v>20</v>
      </c>
      <c r="T2" s="15" t="s">
        <v>21</v>
      </c>
      <c r="U2" s="15" t="s">
        <v>556</v>
      </c>
      <c r="V2" s="15" t="s">
        <v>557</v>
      </c>
      <c r="W2" s="15" t="s">
        <v>558</v>
      </c>
      <c r="X2" s="15" t="s">
        <v>1204</v>
      </c>
      <c r="Y2" s="15" t="s">
        <v>1205</v>
      </c>
      <c r="Z2" s="15" t="s">
        <v>1206</v>
      </c>
      <c r="AA2" s="15" t="s">
        <v>25</v>
      </c>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row>
    <row r="3" spans="1:59" customFormat="1" ht="174.25">
      <c r="A3" s="2">
        <v>1</v>
      </c>
      <c r="B3" s="5" t="s">
        <v>1207</v>
      </c>
      <c r="C3" s="249" t="s">
        <v>1208</v>
      </c>
      <c r="D3" s="75" t="s">
        <v>1209</v>
      </c>
      <c r="E3" s="5">
        <v>18</v>
      </c>
      <c r="F3" s="81" t="s">
        <v>1210</v>
      </c>
      <c r="G3" s="5">
        <v>0</v>
      </c>
      <c r="H3" s="82">
        <v>2594.2517499999999</v>
      </c>
      <c r="I3" s="5" t="s">
        <v>731</v>
      </c>
      <c r="J3" s="5" t="s">
        <v>858</v>
      </c>
      <c r="K3" s="5" t="s">
        <v>1211</v>
      </c>
      <c r="L3" s="5" t="s">
        <v>156</v>
      </c>
      <c r="M3" s="5" t="s">
        <v>1212</v>
      </c>
      <c r="N3" s="5" t="s">
        <v>861</v>
      </c>
      <c r="O3" s="5" t="s">
        <v>1213</v>
      </c>
      <c r="P3" s="83">
        <v>44311</v>
      </c>
      <c r="Q3" s="84" t="s">
        <v>1214</v>
      </c>
      <c r="R3" s="5"/>
      <c r="S3" s="5"/>
      <c r="T3" s="5"/>
      <c r="U3" s="22" t="s">
        <v>1215</v>
      </c>
      <c r="V3" s="5" t="s">
        <v>1216</v>
      </c>
      <c r="W3" s="5" t="s">
        <v>1217</v>
      </c>
      <c r="X3" s="22"/>
      <c r="Y3" s="22"/>
      <c r="Z3" s="22"/>
      <c r="AA3" s="5"/>
      <c r="AB3" s="27"/>
      <c r="AC3" s="27"/>
      <c r="AD3" s="27"/>
      <c r="AE3" s="27"/>
      <c r="AF3" s="27"/>
      <c r="AG3" s="27"/>
      <c r="AH3" s="27"/>
      <c r="AI3" s="27"/>
      <c r="AJ3" s="27"/>
    </row>
    <row r="4" spans="1:59" customFormat="1" ht="196.05">
      <c r="A4" s="2">
        <v>2</v>
      </c>
      <c r="B4" s="250" t="s">
        <v>1218</v>
      </c>
      <c r="C4" s="250" t="s">
        <v>1219</v>
      </c>
      <c r="D4" s="3" t="s">
        <v>1220</v>
      </c>
      <c r="E4" s="5">
        <v>6</v>
      </c>
      <c r="F4" s="81" t="s">
        <v>1221</v>
      </c>
      <c r="G4" s="30">
        <v>2647.04</v>
      </c>
      <c r="H4" s="42">
        <v>3080.7289000000001</v>
      </c>
      <c r="I4" s="5" t="s">
        <v>731</v>
      </c>
      <c r="J4" s="3" t="s">
        <v>732</v>
      </c>
      <c r="K4" s="5" t="s">
        <v>733</v>
      </c>
      <c r="L4" s="3" t="s">
        <v>1222</v>
      </c>
      <c r="M4" s="5" t="s">
        <v>1223</v>
      </c>
      <c r="N4" s="3" t="s">
        <v>759</v>
      </c>
      <c r="O4" s="3" t="s">
        <v>1224</v>
      </c>
      <c r="P4" s="22">
        <v>44076</v>
      </c>
      <c r="Q4" s="81" t="s">
        <v>738</v>
      </c>
      <c r="R4" s="5"/>
      <c r="S4" s="5"/>
      <c r="T4" s="5"/>
      <c r="U4" s="5" t="s">
        <v>1007</v>
      </c>
      <c r="V4" s="22" t="s">
        <v>1225</v>
      </c>
      <c r="W4" s="5"/>
      <c r="X4" s="5"/>
      <c r="Y4" s="5"/>
      <c r="Z4" s="5"/>
      <c r="AA4" s="5"/>
      <c r="AB4" s="27"/>
      <c r="AC4" s="27"/>
      <c r="AD4" s="27"/>
      <c r="AE4" s="27"/>
      <c r="AF4" s="27"/>
      <c r="AG4" s="27"/>
      <c r="AH4" s="27"/>
      <c r="AI4" s="27"/>
      <c r="AJ4" s="27"/>
    </row>
    <row r="5" spans="1:59" customFormat="1" ht="54.45">
      <c r="A5" s="2">
        <v>3</v>
      </c>
      <c r="B5" s="76" t="s">
        <v>1226</v>
      </c>
      <c r="C5" s="5" t="s">
        <v>1227</v>
      </c>
      <c r="D5" s="6" t="s">
        <v>1228</v>
      </c>
      <c r="E5" s="5">
        <v>2</v>
      </c>
      <c r="F5" s="81" t="s">
        <v>1229</v>
      </c>
      <c r="G5" s="5">
        <v>8493.2819999999992</v>
      </c>
      <c r="H5" s="5">
        <v>7110.0219829999996</v>
      </c>
      <c r="I5" s="5" t="s">
        <v>731</v>
      </c>
      <c r="J5" s="5" t="s">
        <v>1230</v>
      </c>
      <c r="K5" s="5" t="s">
        <v>1231</v>
      </c>
      <c r="L5" s="5" t="s">
        <v>59</v>
      </c>
      <c r="M5" s="5" t="s">
        <v>1232</v>
      </c>
      <c r="N5" s="5" t="s">
        <v>1233</v>
      </c>
      <c r="O5" s="5" t="s">
        <v>1234</v>
      </c>
      <c r="P5" s="22">
        <v>44158</v>
      </c>
      <c r="Q5" s="48" t="s">
        <v>738</v>
      </c>
      <c r="R5" s="22"/>
      <c r="S5" s="22" t="s">
        <v>1235</v>
      </c>
      <c r="T5" s="22"/>
      <c r="U5" s="5" t="s">
        <v>1236</v>
      </c>
      <c r="V5" s="22" t="s">
        <v>1237</v>
      </c>
      <c r="W5" s="22" t="s">
        <v>1238</v>
      </c>
      <c r="X5" s="22"/>
      <c r="Y5" s="22"/>
      <c r="Z5" s="22"/>
      <c r="AA5" s="5" t="s">
        <v>1239</v>
      </c>
      <c r="AB5" s="27"/>
      <c r="AC5" s="27"/>
      <c r="AD5" s="27"/>
      <c r="AE5" s="27"/>
      <c r="AF5" s="27"/>
      <c r="AG5" s="27"/>
      <c r="AH5" s="27"/>
      <c r="AI5" s="27"/>
      <c r="AJ5" s="27"/>
    </row>
    <row r="6" spans="1:59" customFormat="1">
      <c r="A6" s="2"/>
      <c r="B6" s="5"/>
      <c r="C6" s="5"/>
      <c r="D6" s="6"/>
      <c r="E6" s="5"/>
      <c r="F6" s="81"/>
      <c r="G6" s="5"/>
      <c r="H6" s="5"/>
      <c r="I6" s="5"/>
      <c r="J6" s="5"/>
      <c r="K6" s="5"/>
      <c r="L6" s="5"/>
      <c r="M6" s="5"/>
      <c r="N6" s="5"/>
      <c r="O6" s="5"/>
      <c r="P6" s="5"/>
      <c r="Q6" s="5"/>
      <c r="R6" s="5"/>
      <c r="S6" s="5"/>
      <c r="T6" s="5"/>
      <c r="U6" s="5"/>
      <c r="V6" s="5"/>
      <c r="W6" s="5"/>
      <c r="X6" s="5"/>
      <c r="Y6" s="5"/>
      <c r="Z6" s="5"/>
      <c r="AA6" s="5"/>
      <c r="AB6" s="27"/>
      <c r="AC6" s="27"/>
      <c r="AD6" s="27"/>
      <c r="AE6" s="27"/>
      <c r="AF6" s="27"/>
      <c r="AG6" s="27"/>
      <c r="AH6" s="27"/>
      <c r="AI6" s="27"/>
    </row>
    <row r="7" spans="1:59" customFormat="1">
      <c r="A7" s="2"/>
      <c r="B7" s="5"/>
      <c r="C7" s="5"/>
      <c r="D7" s="6"/>
      <c r="E7" s="5"/>
      <c r="F7" s="81"/>
      <c r="G7" s="5"/>
      <c r="H7" s="5"/>
      <c r="I7" s="5"/>
      <c r="J7" s="5"/>
      <c r="K7" s="5"/>
      <c r="L7" s="5"/>
      <c r="M7" s="5"/>
      <c r="N7" s="5"/>
      <c r="O7" s="5"/>
      <c r="P7" s="5"/>
      <c r="Q7" s="5"/>
      <c r="R7" s="5"/>
      <c r="S7" s="5"/>
      <c r="T7" s="5"/>
      <c r="U7" s="5"/>
      <c r="V7" s="5"/>
      <c r="W7" s="5"/>
      <c r="X7" s="5"/>
      <c r="Y7" s="5"/>
      <c r="Z7" s="5"/>
      <c r="AA7" s="5"/>
      <c r="AB7" s="27"/>
      <c r="AC7" s="27"/>
      <c r="AD7" s="27"/>
      <c r="AE7" s="27"/>
      <c r="AF7" s="27"/>
      <c r="AG7" s="27"/>
      <c r="AH7" s="27"/>
      <c r="AI7" s="27"/>
    </row>
    <row r="8" spans="1:59" customFormat="1">
      <c r="A8" s="2"/>
      <c r="B8" s="5"/>
      <c r="C8" s="5"/>
      <c r="D8" s="6"/>
      <c r="E8" s="5"/>
      <c r="F8" s="81"/>
      <c r="G8" s="5"/>
      <c r="H8" s="5"/>
      <c r="I8" s="5"/>
      <c r="J8" s="5"/>
      <c r="K8" s="5"/>
      <c r="L8" s="5"/>
      <c r="M8" s="5"/>
      <c r="N8" s="5"/>
      <c r="O8" s="5"/>
      <c r="P8" s="5"/>
      <c r="Q8" s="5"/>
      <c r="R8" s="5"/>
      <c r="S8" s="5"/>
      <c r="T8" s="5"/>
      <c r="U8" s="5"/>
      <c r="V8" s="5"/>
      <c r="W8" s="5"/>
      <c r="X8" s="5"/>
      <c r="Y8" s="5"/>
      <c r="Z8" s="5"/>
      <c r="AA8" s="5"/>
      <c r="AB8" s="27"/>
      <c r="AC8" s="27"/>
      <c r="AD8" s="27"/>
      <c r="AE8" s="27"/>
      <c r="AF8" s="27"/>
      <c r="AG8" s="27"/>
      <c r="AH8" s="27"/>
      <c r="AI8" s="27"/>
    </row>
    <row r="9" spans="1:59" customFormat="1">
      <c r="A9" s="2"/>
      <c r="B9" s="5"/>
      <c r="C9" s="5"/>
      <c r="D9" s="6"/>
      <c r="E9" s="5"/>
      <c r="F9" s="81"/>
      <c r="G9" s="5"/>
      <c r="H9" s="5"/>
      <c r="I9" s="5"/>
      <c r="J9" s="5"/>
      <c r="K9" s="5"/>
      <c r="L9" s="5"/>
      <c r="M9" s="5"/>
      <c r="N9" s="5"/>
      <c r="O9" s="5"/>
      <c r="P9" s="5"/>
      <c r="Q9" s="5"/>
      <c r="R9" s="5"/>
      <c r="S9" s="5"/>
      <c r="T9" s="5"/>
      <c r="U9" s="5"/>
      <c r="V9" s="5"/>
      <c r="W9" s="5"/>
      <c r="X9" s="5"/>
      <c r="Y9" s="5"/>
      <c r="Z9" s="5"/>
      <c r="AA9" s="5"/>
      <c r="AB9" s="27"/>
      <c r="AC9" s="27"/>
      <c r="AD9" s="27"/>
      <c r="AE9" s="27"/>
      <c r="AF9" s="27"/>
      <c r="AG9" s="27"/>
      <c r="AH9" s="27"/>
      <c r="AI9" s="27"/>
    </row>
    <row r="10" spans="1:59" customFormat="1">
      <c r="A10" s="2"/>
      <c r="B10" s="5"/>
      <c r="C10" s="5"/>
      <c r="D10" s="6"/>
      <c r="E10" s="5"/>
      <c r="F10" s="81"/>
      <c r="G10" s="5"/>
      <c r="H10" s="5"/>
      <c r="I10" s="5"/>
      <c r="J10" s="5"/>
      <c r="K10" s="5"/>
      <c r="L10" s="5"/>
      <c r="M10" s="5"/>
      <c r="N10" s="5"/>
      <c r="O10" s="5"/>
      <c r="P10" s="5"/>
      <c r="Q10" s="5"/>
      <c r="R10" s="5"/>
      <c r="S10" s="5"/>
      <c r="T10" s="5"/>
      <c r="U10" s="5"/>
      <c r="V10" s="5"/>
      <c r="W10" s="5"/>
      <c r="X10" s="5"/>
      <c r="Y10" s="5"/>
      <c r="Z10" s="5"/>
      <c r="AA10" s="5"/>
      <c r="AB10" s="27"/>
      <c r="AC10" s="27"/>
      <c r="AD10" s="27"/>
      <c r="AE10" s="27"/>
      <c r="AF10" s="27"/>
      <c r="AG10" s="27"/>
      <c r="AH10" s="27"/>
      <c r="AI10" s="27"/>
    </row>
    <row r="11" spans="1:59" customFormat="1">
      <c r="A11" s="2"/>
      <c r="B11" s="5"/>
      <c r="C11" s="5"/>
      <c r="D11" s="6"/>
      <c r="E11" s="5"/>
      <c r="F11" s="81"/>
      <c r="G11" s="5"/>
      <c r="H11" s="5"/>
      <c r="I11" s="5"/>
      <c r="J11" s="5"/>
      <c r="K11" s="5"/>
      <c r="L11" s="5"/>
      <c r="M11" s="5"/>
      <c r="N11" s="5"/>
      <c r="O11" s="5"/>
      <c r="P11" s="5"/>
      <c r="Q11" s="5"/>
      <c r="R11" s="5"/>
      <c r="S11" s="5"/>
      <c r="T11" s="5"/>
      <c r="U11" s="5"/>
      <c r="V11" s="5"/>
      <c r="W11" s="5"/>
      <c r="X11" s="5"/>
      <c r="Y11" s="5"/>
      <c r="Z11" s="5"/>
      <c r="AA11" s="5"/>
      <c r="AB11" s="27"/>
      <c r="AC11" s="27"/>
      <c r="AD11" s="27"/>
      <c r="AE11" s="27"/>
      <c r="AF11" s="27"/>
      <c r="AG11" s="27"/>
      <c r="AH11" s="27"/>
      <c r="AI11" s="27"/>
    </row>
    <row r="12" spans="1:59" customFormat="1">
      <c r="A12" s="2"/>
      <c r="B12" s="5"/>
      <c r="C12" s="5"/>
      <c r="D12" s="6"/>
      <c r="E12" s="5"/>
      <c r="F12" s="81"/>
      <c r="G12" s="5"/>
      <c r="H12" s="5"/>
      <c r="I12" s="5"/>
      <c r="J12" s="5"/>
      <c r="K12" s="5"/>
      <c r="L12" s="5"/>
      <c r="M12" s="5"/>
      <c r="N12" s="5"/>
      <c r="O12" s="5"/>
      <c r="P12" s="5"/>
      <c r="Q12" s="5"/>
      <c r="R12" s="5"/>
      <c r="S12" s="5"/>
      <c r="T12" s="5"/>
      <c r="U12" s="5"/>
      <c r="V12" s="5"/>
      <c r="W12" s="5"/>
      <c r="X12" s="5"/>
      <c r="Y12" s="5"/>
      <c r="Z12" s="5"/>
      <c r="AA12" s="5"/>
      <c r="AB12" s="27"/>
      <c r="AC12" s="27"/>
      <c r="AD12" s="27"/>
      <c r="AE12" s="27"/>
      <c r="AF12" s="27"/>
      <c r="AG12" s="27"/>
      <c r="AH12" s="27"/>
      <c r="AI12" s="27"/>
    </row>
    <row r="13" spans="1:59" s="29" customFormat="1">
      <c r="A13" s="2"/>
      <c r="B13" s="5"/>
      <c r="C13" s="5"/>
      <c r="D13" s="6"/>
      <c r="E13" s="5"/>
      <c r="F13" s="81"/>
      <c r="G13" s="5"/>
      <c r="H13" s="5"/>
      <c r="I13" s="5"/>
      <c r="J13" s="5"/>
      <c r="K13" s="5"/>
      <c r="L13" s="5"/>
      <c r="M13" s="5"/>
      <c r="N13" s="5"/>
      <c r="O13" s="5"/>
      <c r="P13" s="5"/>
      <c r="Q13" s="5"/>
      <c r="R13" s="5"/>
      <c r="S13" s="5"/>
      <c r="T13" s="5"/>
      <c r="U13" s="5"/>
      <c r="V13" s="5"/>
      <c r="W13" s="5"/>
      <c r="X13" s="5"/>
      <c r="Y13" s="5"/>
      <c r="Z13" s="5"/>
      <c r="AA13" s="5"/>
      <c r="AB13" s="58"/>
      <c r="AC13" s="58"/>
      <c r="AD13" s="58"/>
      <c r="AE13" s="58"/>
      <c r="AF13" s="58"/>
      <c r="AG13" s="58"/>
      <c r="AH13" s="58"/>
      <c r="AI13" s="58"/>
    </row>
    <row r="14" spans="1:59" s="71" customFormat="1" ht="32.700000000000003">
      <c r="A14" s="77" t="s">
        <v>539</v>
      </c>
      <c r="B14" s="5"/>
      <c r="C14" s="5"/>
      <c r="D14" s="6"/>
      <c r="E14" s="77" t="s">
        <v>540</v>
      </c>
      <c r="F14" s="81"/>
      <c r="G14" s="77" t="s">
        <v>541</v>
      </c>
      <c r="H14" s="77" t="s">
        <v>542</v>
      </c>
      <c r="I14" s="5"/>
      <c r="J14" s="5"/>
      <c r="K14" s="5"/>
      <c r="L14" s="5"/>
      <c r="M14" s="5"/>
      <c r="N14" s="5"/>
      <c r="O14" s="5"/>
      <c r="P14" s="5"/>
      <c r="Q14" s="5"/>
      <c r="R14" s="5"/>
      <c r="S14" s="5"/>
      <c r="T14" s="5"/>
      <c r="U14" s="5"/>
      <c r="V14" s="5"/>
      <c r="W14" s="5"/>
      <c r="X14" s="5"/>
      <c r="Y14" s="5"/>
      <c r="Z14" s="5"/>
      <c r="AA14" s="5"/>
    </row>
    <row r="15" spans="1:59" s="71" customFormat="1">
      <c r="A15" s="38">
        <f>MAX(A3:A13)</f>
        <v>3</v>
      </c>
      <c r="B15" s="39"/>
      <c r="C15" s="39"/>
      <c r="D15" s="39"/>
      <c r="E15" s="41">
        <f>SUM(E3:E13)</f>
        <v>26</v>
      </c>
      <c r="F15" s="39"/>
      <c r="G15" s="41">
        <f>SUM(G3:G4)</f>
        <v>2647.04</v>
      </c>
      <c r="H15" s="41">
        <f>SUM(H3:H4)</f>
        <v>5674.9806499999995</v>
      </c>
      <c r="I15" s="39"/>
      <c r="J15" s="39"/>
      <c r="K15" s="39"/>
      <c r="L15" s="39"/>
      <c r="M15" s="39"/>
      <c r="N15" s="47"/>
      <c r="O15" s="47"/>
      <c r="P15" s="47"/>
      <c r="Q15" s="47"/>
      <c r="R15" s="47"/>
      <c r="S15" s="47"/>
      <c r="T15" s="47"/>
      <c r="U15" s="47"/>
      <c r="V15" s="47"/>
      <c r="W15" s="47"/>
      <c r="X15" s="47"/>
      <c r="Y15" s="47"/>
      <c r="Z15" s="47"/>
      <c r="AA15" s="47"/>
    </row>
    <row r="16" spans="1:59">
      <c r="A16" s="78"/>
      <c r="B16" s="79"/>
      <c r="C16" s="80"/>
      <c r="D16" s="80"/>
      <c r="E16" s="80"/>
      <c r="F16" s="80"/>
      <c r="G16" s="80"/>
      <c r="H16" s="80"/>
      <c r="I16" s="80"/>
      <c r="J16" s="80"/>
      <c r="K16" s="80"/>
      <c r="L16" s="80"/>
      <c r="M16" s="80"/>
      <c r="N16" s="78"/>
      <c r="O16" s="78"/>
      <c r="P16" s="78"/>
      <c r="Q16" s="78"/>
      <c r="R16" s="78"/>
      <c r="S16" s="78"/>
      <c r="T16" s="78"/>
      <c r="U16" s="78"/>
      <c r="V16" s="78"/>
      <c r="W16" s="78"/>
      <c r="X16" s="78"/>
      <c r="Y16" s="78"/>
      <c r="Z16" s="78"/>
      <c r="AA16" s="78"/>
    </row>
    <row r="17" spans="1:27">
      <c r="A17" s="78"/>
      <c r="B17" s="79"/>
      <c r="C17" s="80"/>
      <c r="D17" s="80"/>
      <c r="E17" s="80"/>
      <c r="F17" s="80"/>
      <c r="G17" s="80"/>
      <c r="H17" s="80"/>
      <c r="I17" s="80"/>
      <c r="J17" s="80"/>
      <c r="K17" s="80"/>
      <c r="L17" s="80"/>
      <c r="M17" s="80"/>
      <c r="N17" s="78"/>
      <c r="O17" s="78"/>
      <c r="P17" s="78"/>
      <c r="Q17" s="78"/>
      <c r="R17" s="78"/>
      <c r="S17" s="78"/>
      <c r="T17" s="78"/>
      <c r="U17" s="78"/>
      <c r="V17" s="78"/>
      <c r="W17" s="78"/>
      <c r="X17" s="78"/>
      <c r="Y17" s="78"/>
      <c r="Z17" s="78"/>
      <c r="AA17" s="78"/>
    </row>
  </sheetData>
  <sheetProtection formatCells="0" insertHyperlinks="0" autoFilter="0"/>
  <autoFilter ref="B2:AA15" xr:uid="{00000000-0009-0000-0000-000006000000}"/>
  <mergeCells count="1">
    <mergeCell ref="A1:N1"/>
  </mergeCells>
  <phoneticPr fontId="43" type="noConversion"/>
  <pageMargins left="0.43307086614173201" right="0.27559055118110198" top="0.196850393700787" bottom="0.31496062992126" header="0.15748031496063" footer="0.15748031496063"/>
  <pageSetup paperSize="9" scale="77" fitToHeight="0" orientation="landscape"/>
  <headerFooter alignWithMargins="0">
    <oddFooter>&amp;C&amp;9第 &amp;P 页，共 &amp;N 页</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pageSetUpPr fitToPage="1"/>
  </sheetPr>
  <dimension ref="A1:BB11"/>
  <sheetViews>
    <sheetView workbookViewId="0">
      <pane xSplit="4" ySplit="2" topLeftCell="E3" activePane="bottomRight" state="frozen"/>
      <selection pane="topRight"/>
      <selection pane="bottomLeft"/>
      <selection pane="bottomRight" activeCell="K7" sqref="K7"/>
    </sheetView>
  </sheetViews>
  <sheetFormatPr defaultColWidth="9" defaultRowHeight="10.9" outlineLevelRow="1"/>
  <cols>
    <col min="1" max="1" width="5.109375" style="30" customWidth="1"/>
    <col min="2" max="2" width="10" style="27" customWidth="1"/>
    <col min="3" max="3" width="11.109375" style="31" customWidth="1"/>
    <col min="4" max="4" width="19" style="27" customWidth="1"/>
    <col min="5" max="5" width="4.77734375" style="27" customWidth="1"/>
    <col min="6" max="6" width="13.88671875" style="27" customWidth="1"/>
    <col min="7" max="7" width="13.109375" style="27" customWidth="1"/>
    <col min="8" max="8" width="14.6640625" style="30" customWidth="1"/>
    <col min="9" max="9" width="5.6640625" style="30" customWidth="1"/>
    <col min="10" max="11" width="10.6640625" style="27" customWidth="1"/>
    <col min="12" max="13" width="9.21875" style="30" customWidth="1"/>
    <col min="14" max="16" width="10.33203125" style="30" customWidth="1"/>
    <col min="17" max="19" width="10.33203125" style="30" hidden="1" customWidth="1"/>
    <col min="20" max="20" width="10.33203125" style="30" customWidth="1"/>
    <col min="21" max="21" width="12.6640625" style="30" customWidth="1"/>
    <col min="22" max="22" width="10.6640625" style="27" customWidth="1"/>
    <col min="23" max="23" width="14.88671875" style="27" customWidth="1"/>
    <col min="24" max="24" width="9" style="27" customWidth="1"/>
    <col min="25" max="16384" width="9" style="27"/>
  </cols>
  <sheetData>
    <row r="1" spans="1:54" ht="33.75" customHeight="1">
      <c r="A1" s="265" t="s">
        <v>1240</v>
      </c>
      <c r="B1" s="265"/>
      <c r="C1" s="265"/>
      <c r="D1" s="265"/>
      <c r="E1" s="265"/>
      <c r="F1" s="265"/>
      <c r="G1" s="265"/>
      <c r="H1" s="265"/>
      <c r="I1" s="265"/>
      <c r="J1" s="265"/>
      <c r="K1" s="265"/>
      <c r="L1" s="265"/>
      <c r="M1" s="265"/>
      <c r="N1" s="265"/>
      <c r="O1" s="265"/>
      <c r="P1" s="32"/>
      <c r="Q1" s="32"/>
      <c r="R1" s="32"/>
      <c r="S1" s="32"/>
      <c r="T1" s="32"/>
      <c r="U1" s="50"/>
      <c r="V1" s="50"/>
      <c r="W1" s="50"/>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row>
    <row r="2" spans="1:54" ht="33.75" customHeight="1">
      <c r="A2" s="33" t="s">
        <v>2</v>
      </c>
      <c r="B2" s="9" t="s">
        <v>724</v>
      </c>
      <c r="C2" s="9" t="s">
        <v>725</v>
      </c>
      <c r="D2" s="15" t="s">
        <v>5</v>
      </c>
      <c r="E2" s="15" t="s">
        <v>540</v>
      </c>
      <c r="F2" s="15" t="s">
        <v>7</v>
      </c>
      <c r="G2" s="15" t="s">
        <v>541</v>
      </c>
      <c r="H2" s="15" t="s">
        <v>9</v>
      </c>
      <c r="I2" s="15" t="s">
        <v>1241</v>
      </c>
      <c r="J2" s="15" t="s">
        <v>11</v>
      </c>
      <c r="K2" s="15" t="s">
        <v>12</v>
      </c>
      <c r="L2" s="15" t="s">
        <v>13</v>
      </c>
      <c r="M2" s="15" t="s">
        <v>14</v>
      </c>
      <c r="N2" s="15" t="s">
        <v>15</v>
      </c>
      <c r="O2" s="15" t="s">
        <v>16</v>
      </c>
      <c r="P2" s="15" t="s">
        <v>17</v>
      </c>
      <c r="Q2" s="15" t="s">
        <v>18</v>
      </c>
      <c r="R2" s="15" t="s">
        <v>19</v>
      </c>
      <c r="S2" s="15" t="s">
        <v>20</v>
      </c>
      <c r="T2" s="15" t="s">
        <v>556</v>
      </c>
      <c r="U2" s="15" t="s">
        <v>25</v>
      </c>
      <c r="V2" s="15" t="s">
        <v>1242</v>
      </c>
      <c r="W2" s="15" t="s">
        <v>25</v>
      </c>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row>
    <row r="3" spans="1:54" s="28" customFormat="1" ht="45.1" customHeight="1">
      <c r="A3" s="33">
        <v>1</v>
      </c>
      <c r="B3" s="3" t="s">
        <v>1243</v>
      </c>
      <c r="C3" s="3" t="s">
        <v>1244</v>
      </c>
      <c r="D3" s="3" t="s">
        <v>1245</v>
      </c>
      <c r="E3" s="3">
        <v>4</v>
      </c>
      <c r="F3" s="62" t="s">
        <v>1246</v>
      </c>
      <c r="G3" s="62">
        <v>5557.67</v>
      </c>
      <c r="H3" s="62">
        <v>3200</v>
      </c>
      <c r="I3" s="62" t="s">
        <v>1247</v>
      </c>
      <c r="J3" s="62" t="s">
        <v>1248</v>
      </c>
      <c r="K3" s="62" t="s">
        <v>1249</v>
      </c>
      <c r="L3" s="3" t="s">
        <v>106</v>
      </c>
      <c r="M3" s="3" t="s">
        <v>1250</v>
      </c>
      <c r="N3" s="3" t="s">
        <v>1251</v>
      </c>
      <c r="O3" s="66" t="s">
        <v>1252</v>
      </c>
      <c r="P3" s="66"/>
      <c r="Q3" s="66"/>
      <c r="R3" s="66"/>
      <c r="S3" s="66"/>
      <c r="T3" s="66"/>
      <c r="U3" s="15"/>
      <c r="V3" s="53"/>
      <c r="W3" s="54"/>
      <c r="X3" s="55"/>
    </row>
    <row r="4" spans="1:54" s="28" customFormat="1" ht="48.4">
      <c r="A4" s="33">
        <v>2</v>
      </c>
      <c r="B4" s="59" t="s">
        <v>1253</v>
      </c>
      <c r="C4" s="59" t="s">
        <v>1254</v>
      </c>
      <c r="D4" s="60" t="s">
        <v>1255</v>
      </c>
      <c r="E4" s="59">
        <v>5</v>
      </c>
      <c r="F4" s="63" t="s">
        <v>1256</v>
      </c>
      <c r="G4" s="64">
        <v>129209.84</v>
      </c>
      <c r="H4" s="64">
        <v>46984.757899999997</v>
      </c>
      <c r="I4" s="64"/>
      <c r="J4" s="64" t="s">
        <v>1257</v>
      </c>
      <c r="K4" s="64" t="s">
        <v>1258</v>
      </c>
      <c r="L4" s="59" t="s">
        <v>481</v>
      </c>
      <c r="M4" s="67" t="s">
        <v>1259</v>
      </c>
      <c r="N4" s="5" t="s">
        <v>927</v>
      </c>
      <c r="O4" s="6" t="s">
        <v>1260</v>
      </c>
      <c r="P4" s="23" t="s">
        <v>1261</v>
      </c>
      <c r="Q4" s="22"/>
      <c r="R4" s="23"/>
      <c r="S4" s="23"/>
      <c r="T4" s="23"/>
      <c r="U4" s="23"/>
      <c r="V4" s="69"/>
      <c r="W4" s="54"/>
      <c r="X4" s="55"/>
    </row>
    <row r="5" spans="1:54" s="28" customFormat="1" ht="45.1" customHeight="1">
      <c r="A5" s="33">
        <v>3</v>
      </c>
      <c r="B5" s="3" t="s">
        <v>1262</v>
      </c>
      <c r="C5" s="3" t="s">
        <v>1263</v>
      </c>
      <c r="D5" s="61" t="s">
        <v>1264</v>
      </c>
      <c r="E5" s="62">
        <v>11</v>
      </c>
      <c r="F5" s="62" t="s">
        <v>1265</v>
      </c>
      <c r="G5" s="62">
        <v>185349</v>
      </c>
      <c r="H5" s="62">
        <v>43703.3799</v>
      </c>
      <c r="I5" s="62" t="s">
        <v>447</v>
      </c>
      <c r="J5" s="62" t="s">
        <v>1266</v>
      </c>
      <c r="K5" s="62" t="s">
        <v>1267</v>
      </c>
      <c r="L5" s="62" t="s">
        <v>1268</v>
      </c>
      <c r="M5" s="62" t="s">
        <v>1269</v>
      </c>
      <c r="N5" s="62" t="s">
        <v>94</v>
      </c>
      <c r="O5" s="62" t="s">
        <v>1270</v>
      </c>
      <c r="P5" s="23" t="s">
        <v>1271</v>
      </c>
      <c r="Q5" s="68" t="s">
        <v>39</v>
      </c>
      <c r="R5" s="23" t="s">
        <v>40</v>
      </c>
      <c r="S5" s="23"/>
      <c r="T5" s="23" t="s">
        <v>1272</v>
      </c>
      <c r="U5" s="23" t="s">
        <v>1273</v>
      </c>
      <c r="V5" s="23">
        <v>2022.1</v>
      </c>
      <c r="W5" s="70"/>
      <c r="X5" s="55"/>
    </row>
    <row r="6" spans="1:54" s="28" customFormat="1" ht="45.1" customHeight="1">
      <c r="A6" s="33"/>
      <c r="B6" s="59"/>
      <c r="C6" s="59"/>
      <c r="D6" s="60"/>
      <c r="E6" s="59"/>
      <c r="F6" s="65"/>
      <c r="G6" s="59"/>
      <c r="H6" s="59"/>
      <c r="I6" s="59"/>
      <c r="J6" s="59"/>
      <c r="K6" s="59"/>
      <c r="L6" s="59"/>
      <c r="M6" s="59"/>
      <c r="N6" s="59"/>
      <c r="O6" s="59"/>
      <c r="P6" s="23"/>
      <c r="Q6" s="22"/>
      <c r="R6" s="23"/>
      <c r="S6" s="23"/>
      <c r="T6" s="23"/>
      <c r="U6" s="23"/>
      <c r="V6" s="69"/>
      <c r="W6" s="54"/>
      <c r="X6" s="55"/>
    </row>
    <row r="7" spans="1:54" s="28" customFormat="1" ht="45.1" customHeight="1">
      <c r="A7" s="33"/>
      <c r="B7" s="59"/>
      <c r="C7" s="59"/>
      <c r="D7" s="60"/>
      <c r="E7" s="59"/>
      <c r="F7" s="65"/>
      <c r="G7" s="59"/>
      <c r="H7" s="59"/>
      <c r="I7" s="59"/>
      <c r="J7" s="59"/>
      <c r="K7" s="59"/>
      <c r="L7" s="59"/>
      <c r="M7" s="59"/>
      <c r="N7" s="59"/>
      <c r="O7" s="59"/>
      <c r="P7" s="23"/>
      <c r="Q7" s="22"/>
      <c r="R7" s="23"/>
      <c r="S7" s="23"/>
      <c r="T7" s="23"/>
      <c r="U7" s="23"/>
      <c r="V7" s="69"/>
      <c r="W7" s="54"/>
      <c r="X7" s="55"/>
    </row>
    <row r="8" spans="1:54" ht="45.1" customHeight="1" outlineLevel="1">
      <c r="A8" s="36" t="s">
        <v>539</v>
      </c>
      <c r="B8" s="5"/>
      <c r="C8" s="37"/>
      <c r="D8" s="6"/>
      <c r="E8" s="5" t="s">
        <v>540</v>
      </c>
      <c r="F8" s="37"/>
      <c r="G8" s="5" t="s">
        <v>1274</v>
      </c>
      <c r="H8" s="5" t="s">
        <v>1275</v>
      </c>
      <c r="I8" s="5"/>
      <c r="J8" s="6"/>
      <c r="K8" s="6"/>
      <c r="L8" s="5"/>
      <c r="M8" s="5"/>
      <c r="N8" s="5"/>
      <c r="O8" s="5"/>
      <c r="P8" s="5"/>
      <c r="Q8" s="5"/>
      <c r="R8" s="5"/>
      <c r="S8" s="5"/>
      <c r="T8" s="5"/>
      <c r="U8" s="5"/>
      <c r="V8" s="56"/>
    </row>
    <row r="9" spans="1:54" s="29" customFormat="1" ht="32.1" customHeight="1">
      <c r="A9" s="38">
        <f>MAX(A3:A8)</f>
        <v>3</v>
      </c>
      <c r="B9" s="39"/>
      <c r="C9" s="39"/>
      <c r="D9" s="39"/>
      <c r="E9" s="41">
        <f>SUM(E3:E8)</f>
        <v>20</v>
      </c>
      <c r="F9" s="41"/>
      <c r="G9" s="41">
        <f>SUM(G3:G7)</f>
        <v>320116.51</v>
      </c>
      <c r="H9" s="41">
        <f>SUM(H3:H7)</f>
        <v>93888.137799999997</v>
      </c>
      <c r="I9" s="39"/>
      <c r="J9" s="39"/>
      <c r="K9" s="39"/>
      <c r="L9" s="39"/>
      <c r="M9" s="39"/>
      <c r="N9" s="47"/>
      <c r="O9" s="47"/>
      <c r="P9" s="47"/>
      <c r="Q9" s="47"/>
      <c r="R9" s="47"/>
      <c r="S9" s="47"/>
      <c r="T9" s="47"/>
      <c r="U9" s="47"/>
      <c r="V9" s="57"/>
      <c r="W9" s="58"/>
      <c r="X9" s="58"/>
      <c r="Y9" s="58"/>
      <c r="Z9" s="58"/>
      <c r="AA9" s="58"/>
      <c r="AB9" s="58"/>
      <c r="AC9" s="58"/>
      <c r="AD9" s="58"/>
      <c r="AE9" s="58"/>
      <c r="AF9" s="58"/>
    </row>
    <row r="10" spans="1:54" ht="45.1" customHeight="1" outlineLevel="1">
      <c r="A10" s="33"/>
      <c r="B10" s="5"/>
      <c r="C10" s="37"/>
      <c r="D10" s="6"/>
      <c r="E10" s="5"/>
      <c r="F10" s="37"/>
      <c r="G10" s="5"/>
      <c r="H10" s="5"/>
      <c r="I10" s="5"/>
      <c r="J10" s="6"/>
      <c r="K10" s="6"/>
      <c r="L10" s="5"/>
      <c r="M10" s="5"/>
      <c r="N10" s="5"/>
      <c r="O10" s="5"/>
      <c r="P10" s="5"/>
      <c r="Q10" s="5"/>
      <c r="R10" s="5"/>
      <c r="S10" s="5"/>
      <c r="T10" s="5"/>
      <c r="U10" s="5"/>
      <c r="V10" s="56"/>
    </row>
    <row r="11" spans="1:54" ht="45.1" customHeight="1" outlineLevel="1">
      <c r="A11" s="33"/>
      <c r="B11" s="5"/>
      <c r="C11" s="37"/>
      <c r="D11" s="6"/>
      <c r="E11" s="5"/>
      <c r="F11" s="37"/>
      <c r="G11" s="5"/>
      <c r="H11" s="5"/>
      <c r="I11" s="5"/>
      <c r="J11" s="6"/>
      <c r="K11" s="6"/>
      <c r="L11" s="5"/>
      <c r="M11" s="5"/>
      <c r="N11" s="5"/>
      <c r="O11" s="5"/>
      <c r="P11" s="5"/>
      <c r="Q11" s="5"/>
      <c r="R11" s="5"/>
      <c r="S11" s="5"/>
      <c r="T11" s="5"/>
      <c r="U11" s="5"/>
      <c r="V11" s="56"/>
    </row>
  </sheetData>
  <sheetProtection formatCells="0" insertHyperlinks="0" autoFilter="0"/>
  <autoFilter ref="A1:W9" xr:uid="{00000000-0009-0000-0000-000007000000}"/>
  <mergeCells count="1">
    <mergeCell ref="A1:O1"/>
  </mergeCells>
  <phoneticPr fontId="43" type="noConversion"/>
  <dataValidations count="1">
    <dataValidation type="list" allowBlank="1" showInputMessage="1" showErrorMessage="1" sqref="Q4:Q7" xr:uid="{00000000-0002-0000-07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9" scale="74" fitToHeight="0" orientation="landscape"/>
  <headerFooter alignWithMargins="0">
    <oddFooter>&amp;C&amp;9第 &amp;P 页，共 &amp;N 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A1:XEV12"/>
  <sheetViews>
    <sheetView workbookViewId="0">
      <pane xSplit="4" ySplit="2" topLeftCell="F3" activePane="bottomRight" state="frozen"/>
      <selection pane="topRight"/>
      <selection pane="bottomLeft"/>
      <selection pane="bottomRight" activeCell="J9" sqref="J9"/>
    </sheetView>
  </sheetViews>
  <sheetFormatPr defaultColWidth="9" defaultRowHeight="14.55" outlineLevelRow="1"/>
  <cols>
    <col min="1" max="1" width="5.109375" style="30" customWidth="1"/>
    <col min="2" max="2" width="10" style="27" customWidth="1"/>
    <col min="3" max="3" width="11.109375" style="31" customWidth="1"/>
    <col min="4" max="4" width="19" style="27" customWidth="1"/>
    <col min="5" max="5" width="4.77734375" style="27" customWidth="1"/>
    <col min="6" max="6" width="13.88671875" style="27" customWidth="1"/>
    <col min="7" max="7" width="13.109375" style="27" customWidth="1"/>
    <col min="8" max="8" width="14.6640625" style="30" customWidth="1"/>
    <col min="9" max="9" width="5.6640625" style="30" customWidth="1"/>
    <col min="10" max="11" width="10.6640625" style="27" customWidth="1"/>
    <col min="12" max="13" width="9.21875" style="30" customWidth="1"/>
    <col min="14" max="23" width="10.33203125" style="30" customWidth="1"/>
    <col min="24" max="24" width="12.6640625" style="30" customWidth="1"/>
    <col min="25" max="25" width="10.6640625" style="27" customWidth="1"/>
    <col min="26" max="26" width="14.88671875" style="27" customWidth="1"/>
    <col min="27" max="27" width="9" style="27" customWidth="1"/>
    <col min="28" max="16376" width="9" style="27"/>
  </cols>
  <sheetData>
    <row r="1" spans="1:57" s="27" customFormat="1" ht="33.75" customHeight="1">
      <c r="A1" s="265" t="s">
        <v>1276</v>
      </c>
      <c r="B1" s="265"/>
      <c r="C1" s="265"/>
      <c r="D1" s="265"/>
      <c r="E1" s="265"/>
      <c r="F1" s="265"/>
      <c r="G1" s="265"/>
      <c r="H1" s="265"/>
      <c r="I1" s="265"/>
      <c r="J1" s="265"/>
      <c r="K1" s="265"/>
      <c r="L1" s="265"/>
      <c r="M1" s="265"/>
      <c r="N1" s="265"/>
      <c r="O1" s="265"/>
      <c r="P1" s="32"/>
      <c r="Q1" s="32"/>
      <c r="R1" s="32"/>
      <c r="S1" s="32"/>
      <c r="T1" s="32"/>
      <c r="U1" s="32"/>
      <c r="V1" s="32"/>
      <c r="W1" s="32"/>
      <c r="X1" s="50"/>
      <c r="Y1" s="50"/>
      <c r="Z1" s="50"/>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row>
    <row r="2" spans="1:57" s="27" customFormat="1" ht="33.75" customHeight="1">
      <c r="A2" s="33" t="s">
        <v>2</v>
      </c>
      <c r="B2" s="9" t="s">
        <v>724</v>
      </c>
      <c r="C2" s="9" t="s">
        <v>725</v>
      </c>
      <c r="D2" s="15" t="s">
        <v>5</v>
      </c>
      <c r="E2" s="15" t="s">
        <v>540</v>
      </c>
      <c r="F2" s="15" t="s">
        <v>7</v>
      </c>
      <c r="G2" s="15" t="s">
        <v>541</v>
      </c>
      <c r="H2" s="15" t="s">
        <v>9</v>
      </c>
      <c r="I2" s="15" t="s">
        <v>1241</v>
      </c>
      <c r="J2" s="15" t="s">
        <v>11</v>
      </c>
      <c r="K2" s="15" t="s">
        <v>12</v>
      </c>
      <c r="L2" s="15" t="s">
        <v>13</v>
      </c>
      <c r="M2" s="15" t="s">
        <v>14</v>
      </c>
      <c r="N2" s="15" t="s">
        <v>15</v>
      </c>
      <c r="O2" s="15" t="s">
        <v>16</v>
      </c>
      <c r="P2" s="15" t="s">
        <v>17</v>
      </c>
      <c r="Q2" s="15" t="s">
        <v>18</v>
      </c>
      <c r="R2" s="15" t="s">
        <v>19</v>
      </c>
      <c r="S2" s="15" t="s">
        <v>20</v>
      </c>
      <c r="T2" s="15" t="s">
        <v>21</v>
      </c>
      <c r="U2" s="15" t="s">
        <v>556</v>
      </c>
      <c r="V2" s="15" t="s">
        <v>557</v>
      </c>
      <c r="W2" s="15" t="s">
        <v>558</v>
      </c>
      <c r="X2" s="15" t="s">
        <v>25</v>
      </c>
      <c r="Y2" s="15" t="s">
        <v>1242</v>
      </c>
      <c r="Z2" s="15" t="s">
        <v>25</v>
      </c>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row>
    <row r="3" spans="1:57" s="28" customFormat="1" ht="45.1" customHeight="1">
      <c r="A3" s="33">
        <v>2</v>
      </c>
      <c r="B3" s="5">
        <v>190080</v>
      </c>
      <c r="C3" s="5" t="s">
        <v>1277</v>
      </c>
      <c r="D3" s="6" t="s">
        <v>1278</v>
      </c>
      <c r="E3" s="5">
        <v>1</v>
      </c>
      <c r="F3" s="5" t="s">
        <v>1279</v>
      </c>
      <c r="G3" s="5">
        <v>1100</v>
      </c>
      <c r="H3" s="5">
        <v>86.5</v>
      </c>
      <c r="I3" s="42" t="s">
        <v>701</v>
      </c>
      <c r="J3" s="43" t="s">
        <v>1280</v>
      </c>
      <c r="K3" s="44" t="s">
        <v>1281</v>
      </c>
      <c r="L3" s="5" t="s">
        <v>470</v>
      </c>
      <c r="M3" s="5" t="s">
        <v>470</v>
      </c>
      <c r="N3" s="5" t="s">
        <v>1282</v>
      </c>
      <c r="O3" s="3" t="s">
        <v>1283</v>
      </c>
      <c r="P3" s="3"/>
      <c r="Q3" s="3"/>
      <c r="R3" s="3"/>
      <c r="S3" s="3"/>
      <c r="T3" s="3"/>
      <c r="U3" s="3"/>
      <c r="V3" s="3"/>
      <c r="W3" s="3"/>
      <c r="X3" s="15"/>
      <c r="Y3" s="53"/>
      <c r="Z3" s="54"/>
      <c r="AA3" s="55"/>
    </row>
    <row r="4" spans="1:57" customFormat="1" ht="87.15">
      <c r="A4" s="33">
        <v>3</v>
      </c>
      <c r="B4" s="34" t="s">
        <v>1284</v>
      </c>
      <c r="C4" s="5" t="s">
        <v>1285</v>
      </c>
      <c r="D4" s="35" t="s">
        <v>1286</v>
      </c>
      <c r="E4" s="5">
        <v>3</v>
      </c>
      <c r="F4" s="5" t="s">
        <v>1287</v>
      </c>
      <c r="G4" s="40">
        <v>13119</v>
      </c>
      <c r="H4" s="40">
        <v>1519.6585</v>
      </c>
      <c r="I4" s="5" t="s">
        <v>900</v>
      </c>
      <c r="J4" s="5" t="s">
        <v>1288</v>
      </c>
      <c r="K4" s="5" t="s">
        <v>1289</v>
      </c>
      <c r="L4" s="5" t="s">
        <v>470</v>
      </c>
      <c r="M4" s="5" t="s">
        <v>470</v>
      </c>
      <c r="N4" s="5" t="s">
        <v>1290</v>
      </c>
      <c r="O4" s="5" t="s">
        <v>1291</v>
      </c>
      <c r="P4" s="46">
        <v>44216</v>
      </c>
      <c r="Q4" s="48"/>
      <c r="R4" s="49" t="s">
        <v>40</v>
      </c>
      <c r="S4" s="5" t="s">
        <v>1292</v>
      </c>
      <c r="T4" s="5"/>
      <c r="U4" s="34" t="s">
        <v>1293</v>
      </c>
      <c r="V4" s="5" t="s">
        <v>1294</v>
      </c>
      <c r="W4" s="5" t="s">
        <v>1295</v>
      </c>
      <c r="X4" s="5" t="s">
        <v>1296</v>
      </c>
      <c r="Y4" s="27" t="s">
        <v>1297</v>
      </c>
      <c r="Z4" s="27"/>
      <c r="AA4" s="27"/>
      <c r="AB4" s="27"/>
      <c r="AC4" s="27"/>
      <c r="AD4" s="27"/>
      <c r="AE4" s="27"/>
      <c r="AF4" s="27"/>
      <c r="AG4" s="27"/>
    </row>
    <row r="5" spans="1:57" customFormat="1" ht="43.6">
      <c r="A5" s="33">
        <v>4</v>
      </c>
      <c r="B5" s="34" t="s">
        <v>1298</v>
      </c>
      <c r="C5" s="5" t="s">
        <v>1299</v>
      </c>
      <c r="D5" s="35" t="s">
        <v>1300</v>
      </c>
      <c r="E5" s="5">
        <v>3</v>
      </c>
      <c r="F5" s="5" t="s">
        <v>1301</v>
      </c>
      <c r="G5" s="40">
        <v>13142</v>
      </c>
      <c r="H5" s="40">
        <v>1275.7068999999999</v>
      </c>
      <c r="I5" s="5" t="s">
        <v>900</v>
      </c>
      <c r="J5" s="5" t="s">
        <v>1288</v>
      </c>
      <c r="K5" s="5" t="s">
        <v>1289</v>
      </c>
      <c r="L5" s="5" t="s">
        <v>470</v>
      </c>
      <c r="M5" s="5" t="s">
        <v>470</v>
      </c>
      <c r="N5" s="5" t="s">
        <v>1290</v>
      </c>
      <c r="O5" s="5" t="s">
        <v>1302</v>
      </c>
      <c r="P5" s="46">
        <v>44216</v>
      </c>
      <c r="Q5" s="48"/>
      <c r="R5" s="49" t="s">
        <v>40</v>
      </c>
      <c r="S5" s="5" t="s">
        <v>1292</v>
      </c>
      <c r="T5" s="5"/>
      <c r="U5" s="34" t="s">
        <v>1293</v>
      </c>
      <c r="V5" s="5" t="s">
        <v>1294</v>
      </c>
      <c r="W5" s="5" t="s">
        <v>1295</v>
      </c>
      <c r="X5" s="5" t="s">
        <v>1303</v>
      </c>
      <c r="Y5" s="27" t="s">
        <v>1304</v>
      </c>
      <c r="Z5" s="27"/>
      <c r="AA5" s="27"/>
      <c r="AB5" s="27"/>
      <c r="AC5" s="27"/>
      <c r="AD5" s="27"/>
      <c r="AE5" s="27"/>
      <c r="AF5" s="27"/>
      <c r="AG5" s="27"/>
    </row>
    <row r="6" spans="1:57" customFormat="1" ht="43.6">
      <c r="A6" s="33">
        <v>5</v>
      </c>
      <c r="B6" s="34" t="s">
        <v>1305</v>
      </c>
      <c r="C6" s="5" t="s">
        <v>1306</v>
      </c>
      <c r="D6" s="6" t="s">
        <v>1307</v>
      </c>
      <c r="E6" s="5">
        <v>1</v>
      </c>
      <c r="F6" s="5" t="s">
        <v>1308</v>
      </c>
      <c r="G6" s="5">
        <v>30728</v>
      </c>
      <c r="H6" s="5">
        <v>3158.152568</v>
      </c>
      <c r="I6" s="5" t="s">
        <v>900</v>
      </c>
      <c r="J6" s="5" t="s">
        <v>204</v>
      </c>
      <c r="K6" s="5" t="s">
        <v>1309</v>
      </c>
      <c r="L6" s="5" t="s">
        <v>1310</v>
      </c>
      <c r="M6" s="5" t="s">
        <v>1311</v>
      </c>
      <c r="N6" s="5" t="s">
        <v>1312</v>
      </c>
      <c r="O6" s="5" t="s">
        <v>1313</v>
      </c>
      <c r="P6" s="46">
        <v>44216</v>
      </c>
      <c r="Q6" s="48" t="s">
        <v>64</v>
      </c>
      <c r="R6" s="49" t="s">
        <v>40</v>
      </c>
      <c r="S6" s="5" t="s">
        <v>1314</v>
      </c>
      <c r="T6" s="5"/>
      <c r="U6" s="34" t="s">
        <v>1315</v>
      </c>
      <c r="V6" s="5"/>
      <c r="W6" s="5"/>
      <c r="X6" s="5" t="s">
        <v>1316</v>
      </c>
      <c r="Y6" s="27"/>
      <c r="Z6" s="27"/>
      <c r="AA6" s="27"/>
      <c r="AB6" s="27"/>
      <c r="AC6" s="27"/>
      <c r="AD6" s="27"/>
      <c r="AE6" s="27"/>
      <c r="AF6" s="27"/>
      <c r="AG6" s="27"/>
    </row>
    <row r="7" spans="1:57" s="28" customFormat="1" ht="45.1" customHeight="1">
      <c r="A7" s="33"/>
      <c r="B7" s="3"/>
      <c r="C7" s="3"/>
      <c r="D7" s="3"/>
      <c r="E7" s="3"/>
      <c r="F7" s="3"/>
      <c r="G7" s="3"/>
      <c r="H7" s="3"/>
      <c r="I7" s="3"/>
      <c r="J7" s="45"/>
      <c r="K7" s="3"/>
      <c r="L7" s="3"/>
      <c r="M7" s="3"/>
      <c r="N7" s="3"/>
      <c r="O7" s="3"/>
      <c r="P7" s="3"/>
      <c r="Q7" s="3"/>
      <c r="R7" s="3"/>
      <c r="S7" s="3"/>
      <c r="T7" s="3"/>
      <c r="U7" s="3"/>
      <c r="V7" s="3"/>
      <c r="W7" s="3"/>
      <c r="X7" s="15"/>
      <c r="Y7" s="53"/>
      <c r="Z7" s="54"/>
      <c r="AA7" s="55"/>
    </row>
    <row r="8" spans="1:57" s="28" customFormat="1" ht="45.1" customHeight="1">
      <c r="A8" s="33"/>
      <c r="B8" s="3"/>
      <c r="C8" s="3"/>
      <c r="D8" s="3"/>
      <c r="E8" s="3"/>
      <c r="F8" s="3"/>
      <c r="G8" s="3"/>
      <c r="H8" s="3"/>
      <c r="I8" s="3"/>
      <c r="J8" s="45"/>
      <c r="K8" s="3"/>
      <c r="L8" s="3"/>
      <c r="M8" s="3"/>
      <c r="N8" s="3"/>
      <c r="O8" s="3"/>
      <c r="P8" s="3"/>
      <c r="Q8" s="3"/>
      <c r="R8" s="3"/>
      <c r="S8" s="3"/>
      <c r="T8" s="3"/>
      <c r="U8" s="3"/>
      <c r="V8" s="3"/>
      <c r="W8" s="3"/>
      <c r="X8" s="15"/>
      <c r="Y8" s="53"/>
      <c r="Z8" s="54"/>
      <c r="AA8" s="55"/>
    </row>
    <row r="9" spans="1:57" ht="45.1" customHeight="1" outlineLevel="1">
      <c r="A9" s="36" t="s">
        <v>539</v>
      </c>
      <c r="B9" s="5"/>
      <c r="C9" s="37"/>
      <c r="D9" s="6"/>
      <c r="E9" s="5" t="s">
        <v>540</v>
      </c>
      <c r="F9" s="37"/>
      <c r="G9" s="5" t="s">
        <v>1274</v>
      </c>
      <c r="H9" s="5" t="s">
        <v>1275</v>
      </c>
      <c r="I9" s="5"/>
      <c r="J9" s="6"/>
      <c r="K9" s="6"/>
      <c r="L9" s="5"/>
      <c r="M9" s="5"/>
      <c r="N9" s="5"/>
      <c r="O9" s="5"/>
      <c r="P9" s="5"/>
      <c r="Q9" s="5"/>
      <c r="R9" s="5"/>
      <c r="S9" s="5"/>
      <c r="T9" s="5"/>
      <c r="U9" s="5"/>
      <c r="V9" s="5"/>
      <c r="W9" s="5"/>
      <c r="X9" s="5"/>
      <c r="Y9" s="56"/>
    </row>
    <row r="10" spans="1:57" s="29" customFormat="1" ht="32.1" customHeight="1">
      <c r="A10" s="38">
        <f>MAX(A3:A9)</f>
        <v>5</v>
      </c>
      <c r="B10" s="39"/>
      <c r="C10" s="39"/>
      <c r="D10" s="39"/>
      <c r="E10" s="41">
        <f>SUM(E3:E9)</f>
        <v>8</v>
      </c>
      <c r="F10" s="41"/>
      <c r="G10" s="41">
        <f>SUM(G3:G9)</f>
        <v>58089</v>
      </c>
      <c r="H10" s="41">
        <f>SUM(H3:H9)</f>
        <v>6040.0179680000001</v>
      </c>
      <c r="I10" s="39"/>
      <c r="J10" s="39"/>
      <c r="K10" s="39"/>
      <c r="L10" s="39"/>
      <c r="M10" s="39"/>
      <c r="N10" s="47"/>
      <c r="O10" s="47"/>
      <c r="P10" s="47"/>
      <c r="Q10" s="47"/>
      <c r="R10" s="47"/>
      <c r="S10" s="47"/>
      <c r="T10" s="47"/>
      <c r="U10" s="47"/>
      <c r="V10" s="47"/>
      <c r="W10" s="47"/>
      <c r="X10" s="47"/>
      <c r="Y10" s="57"/>
      <c r="Z10" s="58"/>
      <c r="AA10" s="58"/>
      <c r="AB10" s="58"/>
      <c r="AC10" s="58"/>
      <c r="AD10" s="58"/>
      <c r="AE10" s="58"/>
      <c r="AF10" s="58"/>
      <c r="AG10" s="58"/>
      <c r="AH10" s="58"/>
      <c r="AI10" s="58"/>
    </row>
    <row r="11" spans="1:57" ht="45.1" customHeight="1" outlineLevel="1">
      <c r="A11" s="33"/>
      <c r="B11" s="5"/>
      <c r="C11" s="37"/>
      <c r="D11" s="6"/>
      <c r="E11" s="5"/>
      <c r="F11" s="37"/>
      <c r="G11" s="5"/>
      <c r="H11" s="5"/>
      <c r="I11" s="5"/>
      <c r="J11" s="6"/>
      <c r="K11" s="6"/>
      <c r="L11" s="5"/>
      <c r="M11" s="5"/>
      <c r="N11" s="5"/>
      <c r="O11" s="5"/>
      <c r="P11" s="5"/>
      <c r="Q11" s="5"/>
      <c r="R11" s="5"/>
      <c r="S11" s="5"/>
      <c r="T11" s="5"/>
      <c r="U11" s="5"/>
      <c r="V11" s="5"/>
      <c r="W11" s="5"/>
      <c r="X11" s="5"/>
      <c r="Y11" s="56"/>
    </row>
    <row r="12" spans="1:57" ht="45.1" customHeight="1" outlineLevel="1">
      <c r="A12" s="33"/>
      <c r="B12" s="5"/>
      <c r="C12" s="37"/>
      <c r="D12" s="6"/>
      <c r="E12" s="5"/>
      <c r="F12" s="37"/>
      <c r="G12" s="5"/>
      <c r="H12" s="5"/>
      <c r="I12" s="5"/>
      <c r="J12" s="6"/>
      <c r="K12" s="6"/>
      <c r="L12" s="5"/>
      <c r="M12" s="5"/>
      <c r="N12" s="5"/>
      <c r="O12" s="5"/>
      <c r="P12" s="5"/>
      <c r="Q12" s="5"/>
      <c r="R12" s="5"/>
      <c r="S12" s="5"/>
      <c r="T12" s="5"/>
      <c r="U12" s="5"/>
      <c r="V12" s="5"/>
      <c r="W12" s="5"/>
      <c r="X12" s="5"/>
      <c r="Y12" s="56"/>
    </row>
  </sheetData>
  <sheetProtection formatCells="0" insertHyperlinks="0" autoFilter="0"/>
  <autoFilter ref="A1:Z10" xr:uid="{00000000-0009-0000-0000-000008000000}"/>
  <mergeCells count="1">
    <mergeCell ref="A1:O1"/>
  </mergeCells>
  <phoneticPr fontId="43" type="noConversion"/>
  <dataValidations count="1">
    <dataValidation type="list" allowBlank="1" showInputMessage="1" showErrorMessage="1" sqref="Q4:Q6" xr:uid="{00000000-0002-0000-0800-000000000000}">
      <formula1>"低风险      1次,一般风险  建3次  装1次  且3月,较大风险  建4次  装2次  且3月,重大风险  每月1次"</formula1>
    </dataValidation>
  </dataValidations>
  <pageMargins left="0.43307086614173201" right="0.27559055118110198" top="0.196850393700787" bottom="0.31496062992126" header="0.15748031496063" footer="0.15748031496063"/>
  <pageSetup paperSize="9" scale="74" fitToHeight="0" orientation="landscape"/>
  <headerFooter alignWithMargins="0">
    <oddFooter>&amp;C&amp;9第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16</vt:i4>
      </vt:variant>
    </vt:vector>
  </HeadingPairs>
  <TitlesOfParts>
    <vt:vector size="26" baseType="lpstr">
      <vt:lpstr>房建（在施）</vt:lpstr>
      <vt:lpstr>装修（在施）</vt:lpstr>
      <vt:lpstr>市政（在施）</vt:lpstr>
      <vt:lpstr>竣工项目</vt:lpstr>
      <vt:lpstr>房建（完工未验）</vt:lpstr>
      <vt:lpstr>装修（完工未验）</vt:lpstr>
      <vt:lpstr>市政（完工未验）</vt:lpstr>
      <vt:lpstr>房建 ( 停工 )</vt:lpstr>
      <vt:lpstr>装修 ( 停工 )</vt:lpstr>
      <vt:lpstr>二组 已撤证</vt:lpstr>
      <vt:lpstr>'房建 ( 停工 )'!Print_Area</vt:lpstr>
      <vt:lpstr>'房建（完工未验）'!Print_Area</vt:lpstr>
      <vt:lpstr>'房建（在施）'!Print_Area</vt:lpstr>
      <vt:lpstr>'市政（完工未验）'!Print_Area</vt:lpstr>
      <vt:lpstr>'市政（在施）'!Print_Area</vt:lpstr>
      <vt:lpstr>'装修 ( 停工 )'!Print_Area</vt:lpstr>
      <vt:lpstr>'装修（完工未验）'!Print_Area</vt:lpstr>
      <vt:lpstr>'装修（在施）'!Print_Area</vt:lpstr>
      <vt:lpstr>'房建 ( 停工 )'!Print_Titles</vt:lpstr>
      <vt:lpstr>'房建（完工未验）'!Print_Titles</vt:lpstr>
      <vt:lpstr>'房建（在施）'!Print_Titles</vt:lpstr>
      <vt:lpstr>'市政（完工未验）'!Print_Titles</vt:lpstr>
      <vt:lpstr>'市政（在施）'!Print_Titles</vt:lpstr>
      <vt:lpstr>'装修 ( 停工 )'!Print_Titles</vt:lpstr>
      <vt:lpstr>'装修（完工未验）'!Print_Titles</vt:lpstr>
      <vt:lpstr>'装修（在施）'!Print_Titles</vt:lpstr>
    </vt:vector>
  </TitlesOfParts>
  <Company>Lenovo (Beijing)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26082</cp:lastModifiedBy>
  <cp:lastPrinted>2019-07-09T15:39:00Z</cp:lastPrinted>
  <dcterms:created xsi:type="dcterms:W3CDTF">2009-09-16T15:50:00Z</dcterms:created>
  <dcterms:modified xsi:type="dcterms:W3CDTF">2023-02-03T09:08:41Z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2052-11.8.2.10337</vt:lpwstr>
  </property>
  <property fmtid="{D5CDD505-2E9C-101B-9397-08002B2CF9AE}" pid="3" name="KSOReadingLayout">
    <vt:bool>false</vt:bool>
  </property>
  <property fmtid="{D5CDD505-2E9C-101B-9397-08002B2CF9AE}" pid="4" name="ICV">
    <vt:lpwstr>0EA6F11E44E646008DBDD562E5ED24F5</vt:lpwstr>
  </property>
</Properties>
</file>