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13_ncr:1_{B6F4F752-6EFA-4BA3-99EE-7D2C2B8A174C}" xr6:coauthVersionLast="45" xr6:coauthVersionMax="45" xr10:uidLastSave="{00000000-0000-0000-0000-000000000000}"/>
  <bookViews>
    <workbookView xWindow="-120" yWindow="-120" windowWidth="20730" windowHeight="11760" xr2:uid="{3ADA358F-A549-5048-A1EC-4F6F0C6D7D1D}"/>
  </bookViews>
  <sheets>
    <sheet name="BEHAVIOURABILITY" sheetId="1" r:id="rId1"/>
    <sheet name="Quest. Apicoltore hobbista" sheetId="6" r:id="rId2"/>
    <sheet name="Quest. Imprenditore apistico" sheetId="2" r:id="rId3"/>
    <sheet name="Quest. Apicolt. professionista" sheetId="5" r:id="rId4"/>
    <sheet name="MEDIE" sheetId="3" r:id="rId5"/>
    <sheet name="Tab. Risultati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  <c r="C23" i="3" s="1"/>
  <c r="C26" i="3" s="1"/>
  <c r="C25" i="3" l="1"/>
  <c r="C24" i="3"/>
  <c r="H3" i="5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6" i="6"/>
  <c r="H15" i="6"/>
  <c r="H14" i="6"/>
  <c r="H13" i="6"/>
  <c r="H10" i="6"/>
  <c r="H9" i="6"/>
  <c r="H8" i="6"/>
  <c r="H7" i="6"/>
  <c r="H6" i="6"/>
  <c r="H5" i="6"/>
  <c r="H4" i="6"/>
  <c r="H3" i="6"/>
  <c r="H34" i="5"/>
  <c r="H33" i="5"/>
  <c r="H32" i="5"/>
  <c r="H31" i="5"/>
  <c r="H30" i="5"/>
  <c r="H29" i="5"/>
  <c r="H28" i="5"/>
  <c r="H27" i="5"/>
  <c r="H24" i="5"/>
  <c r="H23" i="5"/>
  <c r="H22" i="5"/>
  <c r="H21" i="5"/>
  <c r="H20" i="5"/>
  <c r="H19" i="5"/>
  <c r="H18" i="5"/>
  <c r="H17" i="5"/>
  <c r="H16" i="5"/>
  <c r="H15" i="5"/>
  <c r="H14" i="5"/>
  <c r="H13" i="5"/>
  <c r="H10" i="5"/>
  <c r="H9" i="5"/>
  <c r="H8" i="5"/>
  <c r="H7" i="5"/>
  <c r="H6" i="5"/>
  <c r="H5" i="5"/>
  <c r="H4" i="5"/>
  <c r="H28" i="2"/>
  <c r="H29" i="2"/>
  <c r="H30" i="2"/>
  <c r="H31" i="2"/>
  <c r="H32" i="2"/>
  <c r="H33" i="2"/>
  <c r="H34" i="2"/>
  <c r="H27" i="2"/>
  <c r="H14" i="2"/>
  <c r="H15" i="2"/>
  <c r="H16" i="2"/>
  <c r="H17" i="2"/>
  <c r="H18" i="2"/>
  <c r="H19" i="2"/>
  <c r="H20" i="2"/>
  <c r="H21" i="2"/>
  <c r="H22" i="2"/>
  <c r="H23" i="2"/>
  <c r="H24" i="2"/>
  <c r="H4" i="2"/>
  <c r="H5" i="2"/>
  <c r="H6" i="2"/>
  <c r="H7" i="2"/>
  <c r="H8" i="2"/>
  <c r="H9" i="2"/>
  <c r="H10" i="2"/>
  <c r="H13" i="2"/>
  <c r="H3" i="2"/>
  <c r="C34" i="3" l="1"/>
  <c r="C33" i="3"/>
  <c r="C56" i="3"/>
  <c r="C40" i="3"/>
  <c r="C39" i="3"/>
  <c r="C38" i="3"/>
  <c r="C60" i="3"/>
  <c r="C52" i="3"/>
  <c r="C8" i="3"/>
  <c r="C16" i="3"/>
  <c r="C11" i="3"/>
  <c r="C61" i="3"/>
  <c r="C53" i="3"/>
  <c r="C48" i="3"/>
  <c r="C57" i="3"/>
  <c r="C49" i="3"/>
  <c r="C35" i="3"/>
  <c r="C28" i="3"/>
  <c r="C3" i="3"/>
  <c r="C4" i="3"/>
  <c r="C12" i="3"/>
  <c r="C30" i="3"/>
  <c r="C7" i="3"/>
  <c r="C15" i="3"/>
  <c r="C29" i="3"/>
  <c r="C36" i="3" l="1"/>
  <c r="B5" i="8" s="1"/>
  <c r="C58" i="3"/>
  <c r="C41" i="3"/>
  <c r="B6" i="8" s="1"/>
  <c r="C13" i="3"/>
  <c r="C5" i="8" s="1"/>
  <c r="C9" i="3"/>
  <c r="C4" i="8" s="1"/>
  <c r="C54" i="3"/>
  <c r="D5" i="8" s="1"/>
  <c r="C62" i="3"/>
  <c r="B3" i="8"/>
  <c r="C17" i="3"/>
  <c r="C6" i="8" s="1"/>
  <c r="C5" i="3"/>
  <c r="C3" i="8" s="1"/>
  <c r="C31" i="3"/>
  <c r="B4" i="8" s="1"/>
  <c r="C50" i="3"/>
  <c r="D3" i="8" s="1"/>
</calcChain>
</file>

<file path=xl/sharedStrings.xml><?xml version="1.0" encoding="utf-8"?>
<sst xmlns="http://schemas.openxmlformats.org/spreadsheetml/2006/main" count="463" uniqueCount="63">
  <si>
    <t>Self-Efficacy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</si>
  <si>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</si>
  <si>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</si>
  <si>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</si>
  <si>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</si>
  <si>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</si>
  <si>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</si>
  <si>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</si>
  <si>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il tuo livello di disinvoltura nell'esecuzione del task?</t>
  </si>
  <si>
    <t>T1_SE2</t>
  </si>
  <si>
    <t>Come valuti le tue abilità nell'eseguire il task come dovrebbe essere eseguite?</t>
  </si>
  <si>
    <t>T2_SE1</t>
  </si>
  <si>
    <t>T2_SE2</t>
  </si>
  <si>
    <t>T3_SE1</t>
  </si>
  <si>
    <t>T3_SE2</t>
  </si>
  <si>
    <t>T4_SE1</t>
  </si>
  <si>
    <t>T4_SE2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</si>
  <si>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</si>
  <si>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</si>
  <si>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</si>
  <si>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</si>
  <si>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</si>
  <si>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</si>
  <si>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contesto in cui il task si svolge?</t>
  </si>
  <si>
    <t>T2_KS1</t>
  </si>
  <si>
    <t>T2_KS2</t>
  </si>
  <si>
    <t>T2_KS3</t>
  </si>
  <si>
    <t>T3_KS1</t>
  </si>
  <si>
    <t>T3_KS2</t>
  </si>
  <si>
    <t>T3_KS3</t>
  </si>
  <si>
    <t>T4_KS1</t>
  </si>
  <si>
    <t>T4_KS2</t>
  </si>
  <si>
    <t>T4_KS3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</si>
  <si>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</si>
  <si>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</si>
  <si>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</si>
  <si>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</si>
  <si>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Pensi di avere il controllo del task?</t>
  </si>
  <si>
    <t>T3_PC1</t>
  </si>
  <si>
    <t>T3_PC2</t>
  </si>
  <si>
    <t>Task</t>
  </si>
  <si>
    <t>IKS</t>
  </si>
  <si>
    <t>ISE</t>
  </si>
  <si>
    <t>IPC</t>
  </si>
  <si>
    <t>IMOT</t>
  </si>
  <si>
    <t>T1</t>
  </si>
  <si>
    <t>T2</t>
  </si>
  <si>
    <t>T3</t>
  </si>
  <si>
    <t>T4</t>
  </si>
  <si>
    <t>Media</t>
  </si>
  <si>
    <t>Media Totale</t>
  </si>
  <si>
    <t>x</t>
  </si>
  <si>
    <t>T2_PC1</t>
  </si>
  <si>
    <t>T2_PC2</t>
  </si>
  <si>
    <t>T4_PC2</t>
  </si>
  <si>
    <t>T4_PC1</t>
  </si>
  <si>
    <t>T5_SE1</t>
  </si>
  <si>
    <t>T5_SE2</t>
  </si>
  <si>
    <t>T5_KS1</t>
  </si>
  <si>
    <t>T5_KS2</t>
  </si>
  <si>
    <t>T5_KS3</t>
  </si>
  <si>
    <t>T5_PC1</t>
  </si>
  <si>
    <t>T5_PC2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</si>
</sst>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1" xfId="0" applyBorder="1"/>
    <xf numFmtId="0" fontId="3" fillId="3" borderId="1" xfId="0" applyFont="1" applyFill="1" applyBorder="1"/>
    <xf numFmtId="0" fontId="4" fillId="4" borderId="1" xfId="1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4" borderId="1" xfId="0" applyFont="1" applyFill="1" applyBorder="1"/>
    <xf numFmtId="0" fontId="0" fillId="0" borderId="1" xfId="0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 applyFill="1" applyBorder="1"/>
    <xf numFmtId="0" fontId="3" fillId="0" borderId="0" xfId="0" applyFont="1" applyFill="1" applyBorder="1"/>
    <xf numFmtId="0" fontId="6" fillId="5" borderId="0" xfId="0" applyFont="1" applyFill="1"/>
    <xf numFmtId="0" fontId="2" fillId="5" borderId="0" xfId="0" applyFont="1" applyFill="1"/>
    <xf numFmtId="0" fontId="6" fillId="0" borderId="0" xfId="0" applyFont="1"/>
    <xf numFmtId="0" fontId="4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4" xfId="0" applyBorder="1"/>
    <xf numFmtId="0" fontId="4" fillId="5" borderId="4" xfId="0" applyFont="1" applyFill="1" applyBorder="1" applyAlignment="1">
      <alignment horizontal="right"/>
    </xf>
    <xf numFmtId="0" fontId="0" fillId="8" borderId="4" xfId="0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5" fillId="0" borderId="4" xfId="0" applyFont="1" applyBorder="1"/>
    <xf numFmtId="0" fontId="3" fillId="6" borderId="6" xfId="0" applyFont="1" applyFill="1" applyBorder="1"/>
    <xf numFmtId="0" fontId="3" fillId="7" borderId="6" xfId="0" applyFont="1" applyFill="1" applyBorder="1"/>
    <xf numFmtId="0" fontId="0" fillId="0" borderId="0" xfId="0" applyFill="1" applyBorder="1" applyAlignment="1">
      <alignment wrapText="1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/>
    <xf numFmtId="0" fontId="0" fillId="0" borderId="4" xfId="0" applyBorder="1" applyAlignment="1">
      <alignment wrapText="1"/>
    </xf>
    <xf numFmtId="0" fontId="4" fillId="4" borderId="4" xfId="0" applyFont="1" applyFill="1" applyBorder="1"/>
    <xf numFmtId="0" fontId="4" fillId="0" borderId="7" xfId="0" applyFont="1" applyFill="1" applyBorder="1" applyAlignment="1">
      <alignment horizontal="right"/>
    </xf>
    <xf numFmtId="0" fontId="0" fillId="0" borderId="8" xfId="0" applyBorder="1"/>
    <xf numFmtId="0" fontId="4" fillId="5" borderId="8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center"/>
    </xf>
    <xf numFmtId="0" fontId="0" fillId="0" borderId="5" xfId="0" applyFill="1" applyBorder="1"/>
    <xf numFmtId="0" fontId="0" fillId="0" borderId="3" xfId="0" applyFill="1" applyBorder="1"/>
    <xf numFmtId="0" fontId="4" fillId="5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4" fillId="4" borderId="6" xfId="0" applyFont="1" applyFill="1" applyBorder="1"/>
    <xf numFmtId="0" fontId="4" fillId="5" borderId="6" xfId="0" applyFont="1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3" fillId="3" borderId="2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1" xfId="0" applyBorder="1"/>
    <xf numFmtId="0" fontId="3" fillId="3" borderId="1" xfId="0" applyFont="1" applyFill="1" applyBorder="1"/>
    <xf numFmtId="0" fontId="4" fillId="4" borderId="1" xfId="1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4" borderId="1" xfId="0" applyFont="1" applyFill="1" applyBorder="1"/>
    <xf numFmtId="0" fontId="0" fillId="0" borderId="1" xfId="0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3" borderId="2" xfId="0" applyFont="1" applyFill="1" applyBorder="1" applyAlignment="1">
      <alignment horizontal="center"/>
    </xf>
  </cellXfs>
  <cellStyles count="2">
    <cellStyle name="40% - Colore 1" xfId="1" builtinId="31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9E8016-AFF4-404B-B46D-2186674471AE}" name="Tabella3" displayName="Tabella3" ref="A2:E6" totalsRowShown="0">
  <autoFilter ref="A2:E6" xr:uid="{5C14BAD4-ECE1-454D-8AD3-3EF9A415BE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B9A18D9-9AE7-B944-BD89-23A9980AF2F6}" name="Task" dataDxfId="3"/>
    <tableColumn id="2" xr3:uid="{E15EC095-7DCF-604D-A321-2F4BC421CD4F}" name="IKS" dataDxfId="2">
      <calculatedColumnFormula>MEDIE!C30</calculatedColumnFormula>
    </tableColumn>
    <tableColumn id="3" xr3:uid="{686AEBEF-05B3-DB4B-A5F1-2C2504E5B928}" name="ISE" dataDxfId="1">
      <calculatedColumnFormula>MEDIE!C11</calculatedColumnFormula>
    </tableColumn>
    <tableColumn id="4" xr3:uid="{5118153F-2854-2F46-A46B-91AB5EAB1003}" name="IPC" dataDxfId="0">
      <calculatedColumnFormula>MEDIE!C50</calculatedColumnFormula>
    </tableColumn>
    <tableColumn id="5" xr3:uid="{0295AD2E-7C75-5C42-8271-549A04FC9498}" name="IM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9305-33D8-F341-9DCD-919873C1C5A5}">
  <dimension ref="A2:H37"/>
  <sheetViews>
    <sheetView tabSelected="1" topLeftCell="B1" workbookViewId="0">
      <selection activeCell="E34" sqref="E34"/>
    </sheetView>
  </sheetViews>
  <sheetFormatPr defaultColWidth="11" defaultRowHeight="15.75" x14ac:dyDescent="0.25"/>
  <cols>
    <col min="2" max="2" width="56" customWidth="1"/>
    <col min="3" max="6" width="20.875" customWidth="1"/>
  </cols>
  <sheetData>
    <row r="2" spans="1:8" x14ac:dyDescent="0.25">
      <c r="A2" s="50"/>
      <c r="B2" s="55" t="s">
        <v>0</v>
      </c>
      <c r="C2" s="55" t="s">
        <v>1</v>
      </c>
      <c r="D2" s="55" t="s">
        <v>2</v>
      </c>
      <c r="E2" s="65" t="s">
        <v>3</v>
      </c>
      <c r="F2" s="65" t="s">
        <v>4</v>
      </c>
      <c r="G2" s="65" t="s">
        <v>5</v>
      </c>
      <c r="H2" s="55" t="s">
        <v>6</v>
      </c>
    </row>
    <row r="3" spans="1:8" x14ac:dyDescent="0.25">
      <c r="A3" s="52" t="s">
        <v>7</v>
      </c>
      <c r="B3" s="51" t="s">
        <v>8</v>
      </c>
      <c r="C3" s="51"/>
      <c r="D3" s="63"/>
      <c r="E3" s="62"/>
      <c r="F3" s="62"/>
      <c r="G3" s="62" t="s">
        <v>51</v>
      </c>
      <c r="H3" s="64">
        <v>5</v>
      </c>
    </row>
    <row r="4" spans="1:8" x14ac:dyDescent="0.25">
      <c r="A4" s="53" t="s">
        <v>9</v>
      </c>
      <c r="B4" s="51" t="s">
        <v>10</v>
      </c>
      <c r="C4" s="51"/>
      <c r="D4" s="63"/>
      <c r="E4" s="62"/>
      <c r="F4" s="62"/>
      <c r="G4" s="62" t="s">
        <v>51</v>
      </c>
      <c r="H4" s="64">
        <v>5</v>
      </c>
    </row>
    <row r="5" spans="1:8" x14ac:dyDescent="0.25">
      <c r="A5" s="52" t="s">
        <v>11</v>
      </c>
      <c r="B5" s="51" t="s">
        <v>8</v>
      </c>
      <c r="C5" s="51"/>
      <c r="D5" s="63"/>
      <c r="E5" s="62"/>
      <c r="F5" s="62" t="s">
        <v>51</v>
      </c>
      <c r="G5" s="62"/>
      <c r="H5" s="64">
        <v>4</v>
      </c>
    </row>
    <row r="6" spans="1:8" x14ac:dyDescent="0.25">
      <c r="A6" s="53" t="s">
        <v>12</v>
      </c>
      <c r="B6" s="51" t="s">
        <v>10</v>
      </c>
      <c r="C6" s="51"/>
      <c r="D6" s="63"/>
      <c r="E6" s="62"/>
      <c r="F6" s="62" t="s">
        <v>51</v>
      </c>
      <c r="G6" s="62"/>
      <c r="H6" s="64">
        <v>4</v>
      </c>
    </row>
    <row r="7" spans="1:8" x14ac:dyDescent="0.25">
      <c r="A7" s="52" t="s">
        <v>13</v>
      </c>
      <c r="B7" s="51" t="s">
        <v>8</v>
      </c>
      <c r="C7" s="51"/>
      <c r="D7" s="63"/>
      <c r="E7" s="62" t="s">
        <v>51</v>
      </c>
      <c r="F7" s="62"/>
      <c r="G7" s="62"/>
      <c r="H7" s="64">
        <v>3</v>
      </c>
    </row>
    <row r="8" spans="1:8" x14ac:dyDescent="0.25">
      <c r="A8" s="54" t="s">
        <v>14</v>
      </c>
      <c r="B8" s="51" t="s">
        <v>10</v>
      </c>
      <c r="C8" s="51"/>
      <c r="D8" s="63"/>
      <c r="E8" s="62"/>
      <c r="F8" s="62" t="s">
        <v>51</v>
      </c>
      <c r="G8" s="62"/>
      <c r="H8" s="64">
        <v>4</v>
      </c>
    </row>
    <row r="9" spans="1:8" x14ac:dyDescent="0.25">
      <c r="A9" s="52" t="s">
        <v>15</v>
      </c>
      <c r="B9" s="51" t="s">
        <v>8</v>
      </c>
      <c r="C9" s="51"/>
      <c r="D9" s="63"/>
      <c r="E9" s="62"/>
      <c r="F9" s="62" t="s">
        <v>51</v>
      </c>
      <c r="G9" s="62"/>
      <c r="H9" s="64">
        <v>4</v>
      </c>
    </row>
    <row r="10" spans="1:8" x14ac:dyDescent="0.25">
      <c r="A10" s="54" t="s">
        <v>16</v>
      </c>
      <c r="B10" s="51" t="s">
        <v>10</v>
      </c>
      <c r="C10" s="51"/>
      <c r="D10" s="63"/>
      <c r="E10" s="62"/>
      <c r="F10" s="62"/>
      <c r="G10" s="62" t="s">
        <v>51</v>
      </c>
      <c r="H10" s="64">
        <v>5</v>
      </c>
    </row>
    <row r="11" spans="1:8" x14ac:dyDescent="0.25">
      <c r="A11" s="52" t="s">
        <v>56</v>
      </c>
      <c r="B11" s="51" t="s">
        <v>8</v>
      </c>
      <c r="C11" s="51"/>
      <c r="D11" s="63"/>
      <c r="E11" s="62"/>
      <c r="F11" s="62" t="s">
        <v>51</v>
      </c>
      <c r="G11" s="62"/>
      <c r="H11" s="64">
        <v>4</v>
      </c>
    </row>
    <row r="12" spans="1:8" x14ac:dyDescent="0.25">
      <c r="A12" s="54" t="s">
        <v>57</v>
      </c>
      <c r="B12" s="51" t="s">
        <v>10</v>
      </c>
      <c r="C12" s="51"/>
      <c r="D12" s="63"/>
      <c r="E12" s="62"/>
      <c r="F12" s="62" t="s">
        <v>51</v>
      </c>
      <c r="G12" s="62"/>
      <c r="H12" s="64">
        <v>4</v>
      </c>
    </row>
    <row r="13" spans="1:8" x14ac:dyDescent="0.25">
      <c r="A13" s="50"/>
      <c r="B13" s="50"/>
      <c r="C13" s="50"/>
      <c r="D13" s="50"/>
      <c r="E13" s="50"/>
      <c r="F13" s="50"/>
      <c r="G13" s="50"/>
      <c r="H13" s="50"/>
    </row>
    <row r="14" spans="1:8" x14ac:dyDescent="0.25">
      <c r="A14" s="50"/>
      <c r="B14" s="57" t="s">
        <v>17</v>
      </c>
      <c r="C14" s="50"/>
      <c r="D14" s="50"/>
      <c r="E14" s="50"/>
      <c r="F14" s="50"/>
      <c r="G14" s="50"/>
      <c r="H14" s="50"/>
    </row>
    <row r="15" spans="1:8" x14ac:dyDescent="0.25">
      <c r="A15" s="58" t="s">
        <v>18</v>
      </c>
      <c r="B15" s="56" t="s">
        <v>19</v>
      </c>
      <c r="C15" s="51"/>
      <c r="D15" s="63"/>
      <c r="E15" s="62"/>
      <c r="F15" s="62" t="s">
        <v>51</v>
      </c>
      <c r="G15" s="64"/>
      <c r="H15" s="51">
        <v>4</v>
      </c>
    </row>
    <row r="16" spans="1:8" x14ac:dyDescent="0.25">
      <c r="A16" s="59" t="s">
        <v>20</v>
      </c>
      <c r="B16" s="56" t="s">
        <v>21</v>
      </c>
      <c r="C16" s="51"/>
      <c r="D16" s="63"/>
      <c r="E16" s="62"/>
      <c r="F16" s="62" t="s">
        <v>51</v>
      </c>
      <c r="G16" s="64"/>
      <c r="H16" s="51">
        <v>4</v>
      </c>
    </row>
    <row r="17" spans="1:8" ht="31.5" x14ac:dyDescent="0.25">
      <c r="A17" s="58" t="s">
        <v>22</v>
      </c>
      <c r="B17" s="56" t="s">
        <v>23</v>
      </c>
      <c r="C17" s="51"/>
      <c r="D17" s="63"/>
      <c r="E17" s="62"/>
      <c r="F17" s="62" t="s">
        <v>51</v>
      </c>
      <c r="G17" s="64"/>
      <c r="H17" s="51">
        <v>4</v>
      </c>
    </row>
    <row r="18" spans="1:8" x14ac:dyDescent="0.25">
      <c r="A18" s="59" t="s">
        <v>24</v>
      </c>
      <c r="B18" s="56" t="s">
        <v>19</v>
      </c>
      <c r="C18" s="51"/>
      <c r="D18" s="63"/>
      <c r="E18" s="62" t="s">
        <v>51</v>
      </c>
      <c r="F18" s="62"/>
      <c r="G18" s="64"/>
      <c r="H18" s="51">
        <v>3</v>
      </c>
    </row>
    <row r="19" spans="1:8" x14ac:dyDescent="0.25">
      <c r="A19" s="58" t="s">
        <v>25</v>
      </c>
      <c r="B19" s="56" t="s">
        <v>21</v>
      </c>
      <c r="C19" s="51"/>
      <c r="D19" s="63"/>
      <c r="E19" s="62"/>
      <c r="F19" s="62" t="s">
        <v>51</v>
      </c>
      <c r="G19" s="64"/>
      <c r="H19" s="51">
        <v>4</v>
      </c>
    </row>
    <row r="20" spans="1:8" ht="31.5" x14ac:dyDescent="0.25">
      <c r="A20" s="59" t="s">
        <v>26</v>
      </c>
      <c r="B20" s="56" t="s">
        <v>23</v>
      </c>
      <c r="C20" s="51"/>
      <c r="D20" s="63"/>
      <c r="E20" s="62"/>
      <c r="F20" s="62" t="s">
        <v>51</v>
      </c>
      <c r="G20" s="64"/>
      <c r="H20" s="51">
        <v>4</v>
      </c>
    </row>
    <row r="21" spans="1:8" x14ac:dyDescent="0.25">
      <c r="A21" s="58" t="s">
        <v>27</v>
      </c>
      <c r="B21" s="56" t="s">
        <v>19</v>
      </c>
      <c r="C21" s="51"/>
      <c r="D21" s="63"/>
      <c r="E21" s="62" t="s">
        <v>51</v>
      </c>
      <c r="F21" s="62"/>
      <c r="G21" s="64"/>
      <c r="H21" s="51">
        <v>3</v>
      </c>
    </row>
    <row r="22" spans="1:8" x14ac:dyDescent="0.25">
      <c r="A22" s="59" t="s">
        <v>28</v>
      </c>
      <c r="B22" s="56" t="s">
        <v>21</v>
      </c>
      <c r="C22" s="51"/>
      <c r="D22" s="63"/>
      <c r="E22" s="62"/>
      <c r="F22" s="62" t="s">
        <v>51</v>
      </c>
      <c r="G22" s="64"/>
      <c r="H22" s="51">
        <v>4</v>
      </c>
    </row>
    <row r="23" spans="1:8" ht="31.5" x14ac:dyDescent="0.25">
      <c r="A23" s="58" t="s">
        <v>29</v>
      </c>
      <c r="B23" s="56" t="s">
        <v>23</v>
      </c>
      <c r="C23" s="51"/>
      <c r="D23" s="63"/>
      <c r="E23" s="62"/>
      <c r="F23" s="62" t="s">
        <v>51</v>
      </c>
      <c r="G23" s="64"/>
      <c r="H23" s="51">
        <v>4</v>
      </c>
    </row>
    <row r="24" spans="1:8" x14ac:dyDescent="0.25">
      <c r="A24" s="59" t="s">
        <v>30</v>
      </c>
      <c r="B24" s="56" t="s">
        <v>19</v>
      </c>
      <c r="C24" s="51"/>
      <c r="D24" s="63"/>
      <c r="E24" s="62"/>
      <c r="F24" s="62" t="s">
        <v>51</v>
      </c>
      <c r="G24" s="64"/>
      <c r="H24" s="51">
        <v>4</v>
      </c>
    </row>
    <row r="25" spans="1:8" x14ac:dyDescent="0.25">
      <c r="A25" s="58" t="s">
        <v>31</v>
      </c>
      <c r="B25" s="56" t="s">
        <v>21</v>
      </c>
      <c r="C25" s="51"/>
      <c r="D25" s="63"/>
      <c r="E25" s="62"/>
      <c r="F25" s="62" t="s">
        <v>51</v>
      </c>
      <c r="G25" s="64"/>
      <c r="H25" s="51">
        <v>4</v>
      </c>
    </row>
    <row r="26" spans="1:8" ht="31.5" x14ac:dyDescent="0.25">
      <c r="A26" s="59" t="s">
        <v>32</v>
      </c>
      <c r="B26" s="56" t="s">
        <v>23</v>
      </c>
      <c r="C26" s="51"/>
      <c r="D26" s="63"/>
      <c r="E26" s="62"/>
      <c r="F26" s="62" t="s">
        <v>51</v>
      </c>
      <c r="G26" s="64"/>
      <c r="H26" s="51">
        <v>4</v>
      </c>
    </row>
    <row r="27" spans="1:8" x14ac:dyDescent="0.25">
      <c r="A27" s="58" t="s">
        <v>58</v>
      </c>
      <c r="B27" s="56" t="s">
        <v>19</v>
      </c>
      <c r="C27" s="51"/>
      <c r="D27" s="63"/>
      <c r="E27" s="62" t="s">
        <v>51</v>
      </c>
      <c r="F27" s="62"/>
      <c r="G27" s="64"/>
      <c r="H27" s="51">
        <v>3</v>
      </c>
    </row>
    <row r="28" spans="1:8" x14ac:dyDescent="0.25">
      <c r="A28" s="59" t="s">
        <v>59</v>
      </c>
      <c r="B28" s="56" t="s">
        <v>21</v>
      </c>
      <c r="C28" s="51"/>
      <c r="D28" s="63"/>
      <c r="E28" s="62"/>
      <c r="F28" s="62" t="s">
        <v>51</v>
      </c>
      <c r="G28" s="64"/>
      <c r="H28" s="51">
        <v>4</v>
      </c>
    </row>
    <row r="29" spans="1:8" ht="31.5" x14ac:dyDescent="0.25">
      <c r="A29" s="58" t="s">
        <v>60</v>
      </c>
      <c r="B29" s="56" t="s">
        <v>23</v>
      </c>
      <c r="C29" s="51"/>
      <c r="D29" s="63"/>
      <c r="E29" s="62"/>
      <c r="F29" s="62" t="s">
        <v>51</v>
      </c>
      <c r="G29" s="64"/>
      <c r="H29" s="51">
        <v>4</v>
      </c>
    </row>
    <row r="31" spans="1:8" x14ac:dyDescent="0.25">
      <c r="A31" s="49"/>
      <c r="B31" s="61" t="s">
        <v>33</v>
      </c>
      <c r="C31" s="49"/>
      <c r="D31" s="49"/>
      <c r="E31" s="49"/>
      <c r="F31" s="49"/>
      <c r="G31" s="49"/>
      <c r="H31" s="49"/>
    </row>
    <row r="32" spans="1:8" ht="31.5" x14ac:dyDescent="0.25">
      <c r="A32" s="58" t="s">
        <v>34</v>
      </c>
      <c r="B32" s="60" t="s">
        <v>35</v>
      </c>
      <c r="C32" s="51"/>
      <c r="D32" s="63"/>
      <c r="E32" s="62"/>
      <c r="F32" s="62" t="s">
        <v>51</v>
      </c>
      <c r="G32" s="64"/>
      <c r="H32" s="51">
        <v>4</v>
      </c>
    </row>
    <row r="33" spans="1:8" x14ac:dyDescent="0.25">
      <c r="A33" s="59" t="s">
        <v>36</v>
      </c>
      <c r="B33" s="60" t="s">
        <v>37</v>
      </c>
      <c r="C33" s="51"/>
      <c r="D33" s="63"/>
      <c r="E33" s="62"/>
      <c r="F33" s="62" t="s">
        <v>51</v>
      </c>
      <c r="G33" s="64"/>
      <c r="H33" s="51">
        <v>4</v>
      </c>
    </row>
    <row r="34" spans="1:8" ht="31.5" x14ac:dyDescent="0.25">
      <c r="A34" s="58" t="s">
        <v>38</v>
      </c>
      <c r="B34" s="60" t="s">
        <v>35</v>
      </c>
      <c r="C34" s="51"/>
      <c r="D34" s="63"/>
      <c r="E34" s="62" t="s">
        <v>51</v>
      </c>
      <c r="F34" s="62"/>
      <c r="G34" s="64"/>
      <c r="H34" s="51">
        <v>3</v>
      </c>
    </row>
    <row r="35" spans="1:8" x14ac:dyDescent="0.25">
      <c r="A35" s="59" t="s">
        <v>39</v>
      </c>
      <c r="B35" s="60" t="s">
        <v>37</v>
      </c>
      <c r="C35" s="51"/>
      <c r="D35" s="63"/>
      <c r="E35" s="62" t="s">
        <v>51</v>
      </c>
      <c r="F35" s="62"/>
      <c r="G35" s="64"/>
      <c r="H35" s="51">
        <v>3</v>
      </c>
    </row>
    <row r="36" spans="1:8" ht="31.5" x14ac:dyDescent="0.25">
      <c r="A36" s="58" t="s">
        <v>61</v>
      </c>
      <c r="B36" s="60" t="s">
        <v>35</v>
      </c>
      <c r="C36" s="51"/>
      <c r="D36" s="63"/>
      <c r="E36" s="62"/>
      <c r="F36" s="62" t="s">
        <v>51</v>
      </c>
      <c r="G36" s="64"/>
      <c r="H36" s="51">
        <v>4</v>
      </c>
    </row>
    <row r="37" spans="1:8" x14ac:dyDescent="0.25">
      <c r="A37" s="59" t="s">
        <v>62</v>
      </c>
      <c r="B37" s="60" t="s">
        <v>37</v>
      </c>
      <c r="C37" s="51"/>
      <c r="D37" s="63"/>
      <c r="E37" s="62"/>
      <c r="F37" s="62" t="s">
        <v>51</v>
      </c>
      <c r="G37" s="64"/>
      <c r="H37" s="5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66BD-B6AC-784F-B2F9-968D7EBBA84F}">
  <dimension ref="A2:H34"/>
  <sheetViews>
    <sheetView topLeftCell="A13" workbookViewId="0">
      <selection activeCell="B35" sqref="B35"/>
    </sheetView>
  </sheetViews>
  <sheetFormatPr defaultColWidth="11" defaultRowHeight="15.75" x14ac:dyDescent="0.25"/>
  <cols>
    <col min="2" max="2" width="68.625" customWidth="1"/>
  </cols>
  <sheetData>
    <row r="2" spans="1:8" x14ac:dyDescent="0.25">
      <c r="A2" s="1"/>
      <c r="B2" s="6" t="s">
        <v>0</v>
      </c>
      <c r="C2" s="6" t="s">
        <v>1</v>
      </c>
      <c r="D2" s="6" t="s">
        <v>2</v>
      </c>
      <c r="E2" s="48" t="s">
        <v>3</v>
      </c>
      <c r="F2" s="48" t="s">
        <v>4</v>
      </c>
      <c r="G2" s="48" t="s">
        <v>5</v>
      </c>
      <c r="H2" s="6" t="s">
        <v>6</v>
      </c>
    </row>
    <row r="3" spans="1:8" x14ac:dyDescent="0.25">
      <c r="A3" s="3" t="s">
        <v>7</v>
      </c>
      <c r="B3" s="2" t="s">
        <v>8</v>
      </c>
      <c r="C3" s="2"/>
      <c r="D3" s="46"/>
      <c r="E3" s="21"/>
      <c r="F3" s="21"/>
      <c r="G3" s="21" t="s">
        <v>51</v>
      </c>
      <c r="H3" s="47">
        <f>IF(C3="x", 1)+IF(D3="x", 2)+IF(E3="x", 3)+IF(F3="x", 4)+IF(G3="x", 5)</f>
        <v>5</v>
      </c>
    </row>
    <row r="4" spans="1:8" x14ac:dyDescent="0.25">
      <c r="A4" s="4" t="s">
        <v>9</v>
      </c>
      <c r="B4" s="2" t="s">
        <v>10</v>
      </c>
      <c r="C4" s="2"/>
      <c r="D4" s="46"/>
      <c r="E4" s="21"/>
      <c r="F4" s="21"/>
      <c r="G4" s="21" t="s">
        <v>51</v>
      </c>
      <c r="H4" s="47">
        <f t="shared" ref="H4:H24" si="0">IF(C4="x", 1)+IF(D4="x", 2)+IF(E4="x", 3)+IF(F4="x", 4)+IF(G4="x", 5)</f>
        <v>5</v>
      </c>
    </row>
    <row r="5" spans="1:8" x14ac:dyDescent="0.25">
      <c r="A5" s="3" t="s">
        <v>11</v>
      </c>
      <c r="B5" s="2" t="s">
        <v>8</v>
      </c>
      <c r="C5" s="2"/>
      <c r="D5" s="46"/>
      <c r="E5" s="21"/>
      <c r="F5" s="21" t="s">
        <v>51</v>
      </c>
      <c r="G5" s="21"/>
      <c r="H5" s="47">
        <f t="shared" si="0"/>
        <v>4</v>
      </c>
    </row>
    <row r="6" spans="1:8" x14ac:dyDescent="0.25">
      <c r="A6" s="4" t="s">
        <v>12</v>
      </c>
      <c r="B6" s="2" t="s">
        <v>10</v>
      </c>
      <c r="C6" s="2"/>
      <c r="D6" s="46"/>
      <c r="E6" s="21"/>
      <c r="F6" s="21" t="s">
        <v>51</v>
      </c>
      <c r="G6" s="21"/>
      <c r="H6" s="47">
        <f t="shared" si="0"/>
        <v>4</v>
      </c>
    </row>
    <row r="7" spans="1:8" x14ac:dyDescent="0.25">
      <c r="A7" s="3" t="s">
        <v>13</v>
      </c>
      <c r="B7" s="2" t="s">
        <v>8</v>
      </c>
      <c r="C7" s="2"/>
      <c r="D7" s="46"/>
      <c r="E7" s="21" t="s">
        <v>51</v>
      </c>
      <c r="F7" s="21"/>
      <c r="G7" s="21"/>
      <c r="H7" s="47">
        <f t="shared" si="0"/>
        <v>3</v>
      </c>
    </row>
    <row r="8" spans="1:8" x14ac:dyDescent="0.25">
      <c r="A8" s="5" t="s">
        <v>14</v>
      </c>
      <c r="B8" s="2" t="s">
        <v>10</v>
      </c>
      <c r="C8" s="2"/>
      <c r="D8" s="46"/>
      <c r="E8" s="21"/>
      <c r="F8" s="21" t="s">
        <v>51</v>
      </c>
      <c r="G8" s="21"/>
      <c r="H8" s="47">
        <f t="shared" si="0"/>
        <v>4</v>
      </c>
    </row>
    <row r="9" spans="1:8" x14ac:dyDescent="0.25">
      <c r="A9" s="3" t="s">
        <v>15</v>
      </c>
      <c r="B9" s="2" t="s">
        <v>8</v>
      </c>
      <c r="C9" s="2"/>
      <c r="D9" s="46"/>
      <c r="E9" s="21"/>
      <c r="F9" s="21" t="s">
        <v>51</v>
      </c>
      <c r="G9" s="21"/>
      <c r="H9" s="47">
        <f t="shared" si="0"/>
        <v>4</v>
      </c>
    </row>
    <row r="10" spans="1:8" x14ac:dyDescent="0.25">
      <c r="A10" s="5" t="s">
        <v>16</v>
      </c>
      <c r="B10" s="2" t="s">
        <v>10</v>
      </c>
      <c r="C10" s="2"/>
      <c r="D10" s="46"/>
      <c r="E10" s="21"/>
      <c r="F10" s="21"/>
      <c r="G10" s="21" t="s">
        <v>51</v>
      </c>
      <c r="H10" s="47">
        <f t="shared" si="0"/>
        <v>5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8" t="s">
        <v>17</v>
      </c>
      <c r="C12" s="1"/>
      <c r="D12" s="1"/>
      <c r="E12" s="1"/>
      <c r="F12" s="1"/>
      <c r="G12" s="1"/>
      <c r="H12" s="1"/>
    </row>
    <row r="13" spans="1:8" x14ac:dyDescent="0.25">
      <c r="A13" s="9" t="s">
        <v>18</v>
      </c>
      <c r="B13" s="7" t="s">
        <v>19</v>
      </c>
      <c r="C13" s="2"/>
      <c r="D13" s="46"/>
      <c r="E13" s="21"/>
      <c r="F13" s="21" t="s">
        <v>51</v>
      </c>
      <c r="G13" s="47"/>
      <c r="H13" s="2">
        <f t="shared" si="0"/>
        <v>4</v>
      </c>
    </row>
    <row r="14" spans="1:8" x14ac:dyDescent="0.25">
      <c r="A14" s="10" t="s">
        <v>20</v>
      </c>
      <c r="B14" s="7" t="s">
        <v>21</v>
      </c>
      <c r="C14" s="2"/>
      <c r="D14" s="46"/>
      <c r="E14" s="21"/>
      <c r="F14" s="21" t="s">
        <v>51</v>
      </c>
      <c r="G14" s="47"/>
      <c r="H14" s="2">
        <f t="shared" si="0"/>
        <v>4</v>
      </c>
    </row>
    <row r="15" spans="1:8" x14ac:dyDescent="0.25">
      <c r="A15" s="9" t="s">
        <v>22</v>
      </c>
      <c r="B15" s="7" t="s">
        <v>23</v>
      </c>
      <c r="C15" s="2"/>
      <c r="D15" s="46"/>
      <c r="E15" s="21"/>
      <c r="F15" s="21" t="s">
        <v>51</v>
      </c>
      <c r="G15" s="47"/>
      <c r="H15" s="2">
        <f t="shared" si="0"/>
        <v>4</v>
      </c>
    </row>
    <row r="16" spans="1:8" x14ac:dyDescent="0.25">
      <c r="A16" s="10" t="s">
        <v>24</v>
      </c>
      <c r="B16" s="7" t="s">
        <v>19</v>
      </c>
      <c r="C16" s="2"/>
      <c r="D16" s="46"/>
      <c r="E16" s="21" t="s">
        <v>51</v>
      </c>
      <c r="F16" s="21"/>
      <c r="G16" s="47"/>
      <c r="H16" s="2">
        <f t="shared" si="0"/>
        <v>3</v>
      </c>
    </row>
    <row r="17" spans="1:8" x14ac:dyDescent="0.25">
      <c r="A17" s="9" t="s">
        <v>25</v>
      </c>
      <c r="B17" s="7" t="s">
        <v>21</v>
      </c>
      <c r="C17" s="2"/>
      <c r="D17" s="46"/>
      <c r="E17" s="21"/>
      <c r="F17" s="21" t="s">
        <v>51</v>
      </c>
      <c r="G17" s="47"/>
      <c r="H17" s="2">
        <f t="shared" si="0"/>
        <v>4</v>
      </c>
    </row>
    <row r="18" spans="1:8" x14ac:dyDescent="0.25">
      <c r="A18" s="10" t="s">
        <v>26</v>
      </c>
      <c r="B18" s="7" t="s">
        <v>23</v>
      </c>
      <c r="C18" s="2"/>
      <c r="D18" s="46"/>
      <c r="E18" s="21"/>
      <c r="F18" s="21" t="s">
        <v>51</v>
      </c>
      <c r="G18" s="47"/>
      <c r="H18" s="2">
        <f t="shared" si="0"/>
        <v>4</v>
      </c>
    </row>
    <row r="19" spans="1:8" x14ac:dyDescent="0.25">
      <c r="A19" s="9" t="s">
        <v>27</v>
      </c>
      <c r="B19" s="7" t="s">
        <v>19</v>
      </c>
      <c r="C19" s="2"/>
      <c r="D19" s="46"/>
      <c r="E19" s="21" t="s">
        <v>51</v>
      </c>
      <c r="F19" s="21"/>
      <c r="G19" s="47"/>
      <c r="H19" s="2">
        <f t="shared" si="0"/>
        <v>3</v>
      </c>
    </row>
    <row r="20" spans="1:8" x14ac:dyDescent="0.25">
      <c r="A20" s="10" t="s">
        <v>28</v>
      </c>
      <c r="B20" s="7" t="s">
        <v>21</v>
      </c>
      <c r="C20" s="2"/>
      <c r="D20" s="46"/>
      <c r="E20" s="21"/>
      <c r="F20" s="21" t="s">
        <v>51</v>
      </c>
      <c r="G20" s="47"/>
      <c r="H20" s="2">
        <f t="shared" si="0"/>
        <v>4</v>
      </c>
    </row>
    <row r="21" spans="1:8" x14ac:dyDescent="0.25">
      <c r="A21" s="9" t="s">
        <v>29</v>
      </c>
      <c r="B21" s="7" t="s">
        <v>23</v>
      </c>
      <c r="C21" s="2"/>
      <c r="D21" s="46"/>
      <c r="E21" s="21"/>
      <c r="F21" s="21" t="s">
        <v>51</v>
      </c>
      <c r="G21" s="47"/>
      <c r="H21" s="2">
        <f t="shared" si="0"/>
        <v>4</v>
      </c>
    </row>
    <row r="22" spans="1:8" x14ac:dyDescent="0.25">
      <c r="A22" s="10" t="s">
        <v>30</v>
      </c>
      <c r="B22" s="7" t="s">
        <v>19</v>
      </c>
      <c r="C22" s="2"/>
      <c r="D22" s="46"/>
      <c r="E22" s="21"/>
      <c r="F22" s="21" t="s">
        <v>51</v>
      </c>
      <c r="G22" s="47"/>
      <c r="H22" s="2">
        <f t="shared" si="0"/>
        <v>4</v>
      </c>
    </row>
    <row r="23" spans="1:8" x14ac:dyDescent="0.25">
      <c r="A23" s="9" t="s">
        <v>31</v>
      </c>
      <c r="B23" s="7" t="s">
        <v>21</v>
      </c>
      <c r="C23" s="2"/>
      <c r="D23" s="46"/>
      <c r="E23" s="21"/>
      <c r="F23" s="21" t="s">
        <v>51</v>
      </c>
      <c r="G23" s="47"/>
      <c r="H23" s="2">
        <f t="shared" si="0"/>
        <v>4</v>
      </c>
    </row>
    <row r="24" spans="1:8" x14ac:dyDescent="0.25">
      <c r="A24" s="10" t="s">
        <v>32</v>
      </c>
      <c r="B24" s="7" t="s">
        <v>23</v>
      </c>
      <c r="C24" s="2"/>
      <c r="D24" s="46"/>
      <c r="E24" s="21"/>
      <c r="F24" s="21" t="s">
        <v>51</v>
      </c>
      <c r="G24" s="47"/>
      <c r="H24" s="2">
        <f t="shared" si="0"/>
        <v>4</v>
      </c>
    </row>
    <row r="26" spans="1:8" x14ac:dyDescent="0.25">
      <c r="B26" s="12" t="s">
        <v>33</v>
      </c>
    </row>
    <row r="27" spans="1:8" ht="31.5" x14ac:dyDescent="0.25">
      <c r="A27" s="9" t="s">
        <v>34</v>
      </c>
      <c r="B27" s="11" t="s">
        <v>35</v>
      </c>
      <c r="C27" s="2"/>
      <c r="D27" s="46"/>
      <c r="E27" s="21"/>
      <c r="F27" s="21" t="s">
        <v>51</v>
      </c>
      <c r="G27" s="47"/>
      <c r="H27" s="2">
        <f t="shared" ref="H27:H34" si="1">IF(C27="x", 1)+IF(D27="x", 2)+IF(E27="x", 3)+IF(F27="x", 4)+IF(G27="x", 5)</f>
        <v>4</v>
      </c>
    </row>
    <row r="28" spans="1:8" x14ac:dyDescent="0.25">
      <c r="A28" s="10" t="s">
        <v>36</v>
      </c>
      <c r="B28" s="11" t="s">
        <v>37</v>
      </c>
      <c r="C28" s="2"/>
      <c r="D28" s="46"/>
      <c r="E28" s="21"/>
      <c r="F28" s="21" t="s">
        <v>51</v>
      </c>
      <c r="G28" s="47"/>
      <c r="H28" s="2">
        <f t="shared" si="1"/>
        <v>4</v>
      </c>
    </row>
    <row r="29" spans="1:8" ht="31.5" x14ac:dyDescent="0.25">
      <c r="A29" s="9" t="s">
        <v>52</v>
      </c>
      <c r="B29" s="11" t="s">
        <v>35</v>
      </c>
      <c r="C29" s="2"/>
      <c r="D29" s="46"/>
      <c r="E29" s="21" t="s">
        <v>51</v>
      </c>
      <c r="F29" s="21"/>
      <c r="G29" s="47"/>
      <c r="H29" s="2">
        <f t="shared" si="1"/>
        <v>3</v>
      </c>
    </row>
    <row r="30" spans="1:8" x14ac:dyDescent="0.25">
      <c r="A30" s="10" t="s">
        <v>53</v>
      </c>
      <c r="B30" s="11" t="s">
        <v>37</v>
      </c>
      <c r="C30" s="2"/>
      <c r="D30" s="46"/>
      <c r="E30" s="21" t="s">
        <v>51</v>
      </c>
      <c r="F30" s="21"/>
      <c r="G30" s="47"/>
      <c r="H30" s="2">
        <f t="shared" si="1"/>
        <v>3</v>
      </c>
    </row>
    <row r="31" spans="1:8" ht="31.5" x14ac:dyDescent="0.25">
      <c r="A31" s="9" t="s">
        <v>38</v>
      </c>
      <c r="B31" s="11" t="s">
        <v>35</v>
      </c>
      <c r="C31" s="2"/>
      <c r="D31" s="46"/>
      <c r="E31" s="21"/>
      <c r="F31" s="21" t="s">
        <v>51</v>
      </c>
      <c r="G31" s="47"/>
      <c r="H31" s="2">
        <f t="shared" si="1"/>
        <v>4</v>
      </c>
    </row>
    <row r="32" spans="1:8" x14ac:dyDescent="0.25">
      <c r="A32" s="10" t="s">
        <v>39</v>
      </c>
      <c r="B32" s="11" t="s">
        <v>37</v>
      </c>
      <c r="C32" s="2"/>
      <c r="D32" s="46"/>
      <c r="E32" s="21"/>
      <c r="F32" s="21" t="s">
        <v>51</v>
      </c>
      <c r="G32" s="47"/>
      <c r="H32" s="2">
        <f t="shared" si="1"/>
        <v>4</v>
      </c>
    </row>
    <row r="33" spans="1:8" ht="31.5" x14ac:dyDescent="0.25">
      <c r="A33" s="9" t="s">
        <v>55</v>
      </c>
      <c r="B33" s="11" t="s">
        <v>35</v>
      </c>
      <c r="C33" s="2"/>
      <c r="D33" s="46"/>
      <c r="E33" s="21"/>
      <c r="F33" s="21" t="s">
        <v>51</v>
      </c>
      <c r="G33" s="47"/>
      <c r="H33" s="2">
        <f t="shared" si="1"/>
        <v>4</v>
      </c>
    </row>
    <row r="34" spans="1:8" x14ac:dyDescent="0.25">
      <c r="A34" s="10" t="s">
        <v>54</v>
      </c>
      <c r="B34" s="11" t="s">
        <v>37</v>
      </c>
      <c r="C34" s="2"/>
      <c r="D34" s="46"/>
      <c r="E34" s="21" t="s">
        <v>51</v>
      </c>
      <c r="F34" s="21"/>
      <c r="G34" s="47"/>
      <c r="H34" s="2">
        <f t="shared" si="1"/>
        <v>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BCFF-A199-6144-B6DB-0F8BFE558D01}">
  <dimension ref="A2:H34"/>
  <sheetViews>
    <sheetView topLeftCell="A37" zoomScale="81" workbookViewId="0">
      <selection activeCell="J34" sqref="J34"/>
    </sheetView>
  </sheetViews>
  <sheetFormatPr defaultColWidth="11" defaultRowHeight="15.75" x14ac:dyDescent="0.25"/>
  <cols>
    <col min="2" max="2" width="68" customWidth="1"/>
  </cols>
  <sheetData>
    <row r="2" spans="1:8" x14ac:dyDescent="0.25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 x14ac:dyDescent="0.25">
      <c r="A3" s="3" t="s">
        <v>7</v>
      </c>
      <c r="B3" s="2" t="s">
        <v>8</v>
      </c>
      <c r="C3" s="2"/>
      <c r="D3" s="2"/>
      <c r="E3" s="2"/>
      <c r="F3" s="2"/>
      <c r="G3" s="2" t="s">
        <v>51</v>
      </c>
      <c r="H3" s="2">
        <f>IF(C3="x", 1)+IF(D3="x", 2)+IF(E3="x", 3)+IF(F3="x", 4)+IF(G3="x", 5)</f>
        <v>5</v>
      </c>
    </row>
    <row r="4" spans="1:8" x14ac:dyDescent="0.25">
      <c r="A4" s="4" t="s">
        <v>9</v>
      </c>
      <c r="B4" s="2" t="s">
        <v>10</v>
      </c>
      <c r="C4" s="2"/>
      <c r="D4" s="2"/>
      <c r="E4" s="2"/>
      <c r="F4" s="2"/>
      <c r="G4" s="2" t="s">
        <v>51</v>
      </c>
      <c r="H4" s="2">
        <f t="shared" ref="H4:H24" si="0">IF(C4="x", 1)+IF(D4="x", 2)+IF(E4="x", 3)+IF(F4="x", 4)+IF(G4="x", 5)</f>
        <v>5</v>
      </c>
    </row>
    <row r="5" spans="1:8" x14ac:dyDescent="0.25">
      <c r="A5" s="3" t="s">
        <v>11</v>
      </c>
      <c r="B5" s="2" t="s">
        <v>8</v>
      </c>
      <c r="C5" s="2"/>
      <c r="D5" s="2"/>
      <c r="E5" s="2"/>
      <c r="F5" s="2" t="s">
        <v>51</v>
      </c>
      <c r="G5" s="2"/>
      <c r="H5" s="2">
        <f t="shared" si="0"/>
        <v>4</v>
      </c>
    </row>
    <row r="6" spans="1:8" x14ac:dyDescent="0.25">
      <c r="A6" s="4" t="s">
        <v>12</v>
      </c>
      <c r="B6" s="2" t="s">
        <v>10</v>
      </c>
      <c r="C6" s="2"/>
      <c r="D6" s="2"/>
      <c r="E6" s="2"/>
      <c r="F6" s="2"/>
      <c r="G6" s="2" t="s">
        <v>51</v>
      </c>
      <c r="H6" s="2">
        <f t="shared" si="0"/>
        <v>5</v>
      </c>
    </row>
    <row r="7" spans="1:8" x14ac:dyDescent="0.25">
      <c r="A7" s="3" t="s">
        <v>13</v>
      </c>
      <c r="B7" s="2" t="s">
        <v>8</v>
      </c>
      <c r="C7" s="2"/>
      <c r="D7" s="2"/>
      <c r="E7" s="2"/>
      <c r="F7" s="2"/>
      <c r="G7" s="2" t="s">
        <v>51</v>
      </c>
      <c r="H7" s="2">
        <f t="shared" si="0"/>
        <v>5</v>
      </c>
    </row>
    <row r="8" spans="1:8" x14ac:dyDescent="0.25">
      <c r="A8" s="5" t="s">
        <v>14</v>
      </c>
      <c r="B8" s="2" t="s">
        <v>10</v>
      </c>
      <c r="C8" s="2"/>
      <c r="D8" s="2"/>
      <c r="E8" s="2"/>
      <c r="F8" s="2" t="s">
        <v>51</v>
      </c>
      <c r="G8" s="2"/>
      <c r="H8" s="2">
        <f t="shared" si="0"/>
        <v>4</v>
      </c>
    </row>
    <row r="9" spans="1:8" x14ac:dyDescent="0.25">
      <c r="A9" s="3" t="s">
        <v>15</v>
      </c>
      <c r="B9" s="2" t="s">
        <v>8</v>
      </c>
      <c r="C9" s="2"/>
      <c r="D9" s="2"/>
      <c r="E9" s="2"/>
      <c r="F9" s="2"/>
      <c r="G9" s="2" t="s">
        <v>51</v>
      </c>
      <c r="H9" s="2">
        <f t="shared" si="0"/>
        <v>5</v>
      </c>
    </row>
    <row r="10" spans="1:8" x14ac:dyDescent="0.25">
      <c r="A10" s="5" t="s">
        <v>16</v>
      </c>
      <c r="B10" s="2" t="s">
        <v>10</v>
      </c>
      <c r="C10" s="2"/>
      <c r="D10" s="2"/>
      <c r="E10" s="2"/>
      <c r="F10" s="2"/>
      <c r="G10" s="2" t="s">
        <v>51</v>
      </c>
      <c r="H10" s="2">
        <f t="shared" si="0"/>
        <v>5</v>
      </c>
    </row>
    <row r="11" spans="1:8" x14ac:dyDescent="0.25">
      <c r="A11" s="1"/>
      <c r="B11" s="1"/>
      <c r="C11" s="1"/>
      <c r="D11" s="1"/>
      <c r="E11" s="1"/>
      <c r="F11" s="1"/>
      <c r="G11" s="45"/>
      <c r="H11" s="1"/>
    </row>
    <row r="12" spans="1:8" x14ac:dyDescent="0.25">
      <c r="A12" s="1"/>
      <c r="B12" s="8" t="s">
        <v>17</v>
      </c>
      <c r="C12" s="1"/>
      <c r="D12" s="1"/>
      <c r="E12" s="1"/>
      <c r="F12" s="1"/>
      <c r="G12" s="1"/>
      <c r="H12" s="1"/>
    </row>
    <row r="13" spans="1:8" x14ac:dyDescent="0.25">
      <c r="A13" s="9" t="s">
        <v>18</v>
      </c>
      <c r="B13" s="7" t="s">
        <v>19</v>
      </c>
      <c r="C13" s="2"/>
      <c r="D13" s="2"/>
      <c r="E13" s="2"/>
      <c r="F13" s="2"/>
      <c r="G13" s="2" t="s">
        <v>51</v>
      </c>
      <c r="H13" s="2">
        <f t="shared" si="0"/>
        <v>5</v>
      </c>
    </row>
    <row r="14" spans="1:8" x14ac:dyDescent="0.25">
      <c r="A14" s="10" t="s">
        <v>20</v>
      </c>
      <c r="B14" s="7" t="s">
        <v>21</v>
      </c>
      <c r="C14" s="2"/>
      <c r="D14" s="2"/>
      <c r="E14" s="2"/>
      <c r="F14" s="2"/>
      <c r="G14" s="2" t="s">
        <v>51</v>
      </c>
      <c r="H14" s="2">
        <f t="shared" si="0"/>
        <v>5</v>
      </c>
    </row>
    <row r="15" spans="1:8" x14ac:dyDescent="0.25">
      <c r="A15" s="9" t="s">
        <v>22</v>
      </c>
      <c r="B15" s="7" t="s">
        <v>23</v>
      </c>
      <c r="C15" s="2"/>
      <c r="D15" s="2"/>
      <c r="E15" s="2"/>
      <c r="F15" s="2"/>
      <c r="G15" s="2" t="s">
        <v>51</v>
      </c>
      <c r="H15" s="2">
        <f t="shared" si="0"/>
        <v>5</v>
      </c>
    </row>
    <row r="16" spans="1:8" x14ac:dyDescent="0.25">
      <c r="A16" s="10" t="s">
        <v>24</v>
      </c>
      <c r="B16" s="7" t="s">
        <v>19</v>
      </c>
      <c r="C16" s="2"/>
      <c r="D16" s="2"/>
      <c r="E16" s="2"/>
      <c r="F16" s="2" t="s">
        <v>51</v>
      </c>
      <c r="G16" s="2"/>
      <c r="H16" s="2">
        <f t="shared" si="0"/>
        <v>4</v>
      </c>
    </row>
    <row r="17" spans="1:8" x14ac:dyDescent="0.25">
      <c r="A17" s="9" t="s">
        <v>25</v>
      </c>
      <c r="B17" s="7" t="s">
        <v>21</v>
      </c>
      <c r="C17" s="2"/>
      <c r="D17" s="2"/>
      <c r="E17" s="2"/>
      <c r="F17" s="2"/>
      <c r="G17" s="2" t="s">
        <v>51</v>
      </c>
      <c r="H17" s="2">
        <f t="shared" si="0"/>
        <v>5</v>
      </c>
    </row>
    <row r="18" spans="1:8" x14ac:dyDescent="0.25">
      <c r="A18" s="10" t="s">
        <v>26</v>
      </c>
      <c r="B18" s="7" t="s">
        <v>23</v>
      </c>
      <c r="C18" s="2"/>
      <c r="D18" s="2"/>
      <c r="E18" s="2"/>
      <c r="F18" s="2" t="s">
        <v>51</v>
      </c>
      <c r="G18" s="2"/>
      <c r="H18" s="2">
        <f t="shared" si="0"/>
        <v>4</v>
      </c>
    </row>
    <row r="19" spans="1:8" x14ac:dyDescent="0.25">
      <c r="A19" s="9" t="s">
        <v>27</v>
      </c>
      <c r="B19" s="7" t="s">
        <v>19</v>
      </c>
      <c r="C19" s="2"/>
      <c r="D19" s="2"/>
      <c r="E19" s="2"/>
      <c r="F19" s="2"/>
      <c r="G19" s="2" t="s">
        <v>51</v>
      </c>
      <c r="H19" s="2">
        <f t="shared" si="0"/>
        <v>5</v>
      </c>
    </row>
    <row r="20" spans="1:8" x14ac:dyDescent="0.25">
      <c r="A20" s="10" t="s">
        <v>28</v>
      </c>
      <c r="B20" s="7" t="s">
        <v>21</v>
      </c>
      <c r="C20" s="2"/>
      <c r="D20" s="2"/>
      <c r="E20" s="2"/>
      <c r="F20" s="2"/>
      <c r="G20" s="2" t="s">
        <v>51</v>
      </c>
      <c r="H20" s="2">
        <f t="shared" si="0"/>
        <v>5</v>
      </c>
    </row>
    <row r="21" spans="1:8" x14ac:dyDescent="0.25">
      <c r="A21" s="9" t="s">
        <v>29</v>
      </c>
      <c r="B21" s="7" t="s">
        <v>23</v>
      </c>
      <c r="C21" s="2"/>
      <c r="D21" s="2"/>
      <c r="E21" s="2"/>
      <c r="F21" s="2"/>
      <c r="G21" s="2" t="s">
        <v>51</v>
      </c>
      <c r="H21" s="2">
        <f t="shared" si="0"/>
        <v>5</v>
      </c>
    </row>
    <row r="22" spans="1:8" x14ac:dyDescent="0.25">
      <c r="A22" s="10" t="s">
        <v>30</v>
      </c>
      <c r="B22" s="7" t="s">
        <v>19</v>
      </c>
      <c r="C22" s="2"/>
      <c r="D22" s="2"/>
      <c r="E22" s="2"/>
      <c r="F22" s="2" t="s">
        <v>51</v>
      </c>
      <c r="G22" s="2"/>
      <c r="H22" s="2">
        <f t="shared" si="0"/>
        <v>4</v>
      </c>
    </row>
    <row r="23" spans="1:8" x14ac:dyDescent="0.25">
      <c r="A23" s="9" t="s">
        <v>31</v>
      </c>
      <c r="B23" s="7" t="s">
        <v>21</v>
      </c>
      <c r="C23" s="2"/>
      <c r="D23" s="2"/>
      <c r="E23" s="2"/>
      <c r="F23" s="2"/>
      <c r="G23" s="2" t="s">
        <v>51</v>
      </c>
      <c r="H23" s="2">
        <f t="shared" si="0"/>
        <v>5</v>
      </c>
    </row>
    <row r="24" spans="1:8" x14ac:dyDescent="0.25">
      <c r="A24" s="10" t="s">
        <v>32</v>
      </c>
      <c r="B24" s="7" t="s">
        <v>23</v>
      </c>
      <c r="C24" s="2"/>
      <c r="D24" s="2"/>
      <c r="E24" s="2"/>
      <c r="F24" s="2" t="s">
        <v>51</v>
      </c>
      <c r="G24" s="2"/>
      <c r="H24" s="2">
        <f t="shared" si="0"/>
        <v>4</v>
      </c>
    </row>
    <row r="26" spans="1:8" x14ac:dyDescent="0.25">
      <c r="B26" s="12" t="s">
        <v>33</v>
      </c>
    </row>
    <row r="27" spans="1:8" ht="31.5" x14ac:dyDescent="0.25">
      <c r="A27" s="9" t="s">
        <v>34</v>
      </c>
      <c r="B27" s="11" t="s">
        <v>35</v>
      </c>
      <c r="C27" s="2"/>
      <c r="D27" s="2"/>
      <c r="E27" s="2"/>
      <c r="F27" s="2"/>
      <c r="G27" s="2" t="s">
        <v>51</v>
      </c>
      <c r="H27" s="2">
        <f t="shared" ref="H27:H34" si="1">IF(C27="x", 1)+IF(D27="x", 2)+IF(E27="x", 3)+IF(F27="x", 4)+IF(G27="x", 5)</f>
        <v>5</v>
      </c>
    </row>
    <row r="28" spans="1:8" x14ac:dyDescent="0.25">
      <c r="A28" s="10" t="s">
        <v>36</v>
      </c>
      <c r="B28" s="11" t="s">
        <v>37</v>
      </c>
      <c r="C28" s="2"/>
      <c r="D28" s="2"/>
      <c r="E28" s="2"/>
      <c r="F28" s="2"/>
      <c r="G28" s="2" t="s">
        <v>51</v>
      </c>
      <c r="H28" s="2">
        <f t="shared" si="1"/>
        <v>5</v>
      </c>
    </row>
    <row r="29" spans="1:8" ht="31.5" x14ac:dyDescent="0.25">
      <c r="A29" s="9" t="s">
        <v>52</v>
      </c>
      <c r="B29" s="11" t="s">
        <v>35</v>
      </c>
      <c r="C29" s="2"/>
      <c r="D29" s="2"/>
      <c r="E29" s="2"/>
      <c r="F29" s="2"/>
      <c r="G29" s="2" t="s">
        <v>51</v>
      </c>
      <c r="H29" s="2">
        <f t="shared" si="1"/>
        <v>5</v>
      </c>
    </row>
    <row r="30" spans="1:8" x14ac:dyDescent="0.25">
      <c r="A30" s="10" t="s">
        <v>53</v>
      </c>
      <c r="B30" s="11" t="s">
        <v>37</v>
      </c>
      <c r="C30" s="2"/>
      <c r="D30" s="2"/>
      <c r="E30" s="2"/>
      <c r="F30" s="2"/>
      <c r="G30" s="2" t="s">
        <v>51</v>
      </c>
      <c r="H30" s="2">
        <f t="shared" si="1"/>
        <v>5</v>
      </c>
    </row>
    <row r="31" spans="1:8" ht="31.5" x14ac:dyDescent="0.25">
      <c r="A31" s="9" t="s">
        <v>38</v>
      </c>
      <c r="B31" s="11" t="s">
        <v>35</v>
      </c>
      <c r="C31" s="2"/>
      <c r="D31" s="2"/>
      <c r="E31" s="2"/>
      <c r="F31" s="2"/>
      <c r="G31" s="2" t="s">
        <v>51</v>
      </c>
      <c r="H31" s="2">
        <f t="shared" si="1"/>
        <v>5</v>
      </c>
    </row>
    <row r="32" spans="1:8" x14ac:dyDescent="0.25">
      <c r="A32" s="10" t="s">
        <v>39</v>
      </c>
      <c r="B32" s="11" t="s">
        <v>37</v>
      </c>
      <c r="C32" s="2"/>
      <c r="D32" s="2"/>
      <c r="E32" s="2"/>
      <c r="F32" s="2"/>
      <c r="G32" s="2" t="s">
        <v>51</v>
      </c>
      <c r="H32" s="2">
        <f t="shared" si="1"/>
        <v>5</v>
      </c>
    </row>
    <row r="33" spans="1:8" ht="31.5" x14ac:dyDescent="0.25">
      <c r="A33" s="9" t="s">
        <v>55</v>
      </c>
      <c r="B33" s="11" t="s">
        <v>35</v>
      </c>
      <c r="C33" s="2"/>
      <c r="D33" s="2"/>
      <c r="E33" s="2"/>
      <c r="F33" s="2"/>
      <c r="G33" s="2" t="s">
        <v>51</v>
      </c>
      <c r="H33" s="2">
        <f t="shared" si="1"/>
        <v>5</v>
      </c>
    </row>
    <row r="34" spans="1:8" x14ac:dyDescent="0.25">
      <c r="A34" s="10" t="s">
        <v>54</v>
      </c>
      <c r="B34" s="11" t="s">
        <v>37</v>
      </c>
      <c r="C34" s="2"/>
      <c r="D34" s="2"/>
      <c r="E34" s="2"/>
      <c r="F34" s="2" t="s">
        <v>51</v>
      </c>
      <c r="G34" s="2"/>
      <c r="H34" s="2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BA3E-1F77-3947-AC10-B87B7E08D330}">
  <dimension ref="A2:H34"/>
  <sheetViews>
    <sheetView workbookViewId="0">
      <selection activeCell="J33" sqref="J33"/>
    </sheetView>
  </sheetViews>
  <sheetFormatPr defaultColWidth="11" defaultRowHeight="15.75" x14ac:dyDescent="0.25"/>
  <cols>
    <col min="2" max="2" width="68" customWidth="1"/>
  </cols>
  <sheetData>
    <row r="2" spans="1:8" x14ac:dyDescent="0.25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 x14ac:dyDescent="0.25">
      <c r="A3" s="3" t="s">
        <v>7</v>
      </c>
      <c r="B3" s="2" t="s">
        <v>8</v>
      </c>
      <c r="C3" s="2"/>
      <c r="D3" s="2"/>
      <c r="E3" s="2"/>
      <c r="F3" s="2"/>
      <c r="G3" s="2" t="s">
        <v>51</v>
      </c>
      <c r="H3" s="2">
        <f>IF(C3="x", 1)+IF(D3="x", 2)+IF(E3="x", 3)+IF(F3="x", 4)+IF(G3="x", 5)</f>
        <v>5</v>
      </c>
    </row>
    <row r="4" spans="1:8" x14ac:dyDescent="0.25">
      <c r="A4" s="4" t="s">
        <v>9</v>
      </c>
      <c r="B4" s="2" t="s">
        <v>10</v>
      </c>
      <c r="C4" s="2"/>
      <c r="D4" s="2"/>
      <c r="E4" s="2"/>
      <c r="F4" s="2"/>
      <c r="G4" s="2" t="s">
        <v>51</v>
      </c>
      <c r="H4" s="2">
        <f t="shared" ref="H4:H24" si="0">IF(C4="x", 1)+IF(D4="x", 2)+IF(E4="x", 3)+IF(F4="x", 4)+IF(G4="x", 5)</f>
        <v>5</v>
      </c>
    </row>
    <row r="5" spans="1:8" x14ac:dyDescent="0.25">
      <c r="A5" s="3" t="s">
        <v>11</v>
      </c>
      <c r="B5" s="2" t="s">
        <v>8</v>
      </c>
      <c r="C5" s="2"/>
      <c r="D5" s="2"/>
      <c r="E5" s="2"/>
      <c r="F5" s="2"/>
      <c r="G5" s="2" t="s">
        <v>51</v>
      </c>
      <c r="H5" s="2">
        <f t="shared" si="0"/>
        <v>5</v>
      </c>
    </row>
    <row r="6" spans="1:8" x14ac:dyDescent="0.25">
      <c r="A6" s="4" t="s">
        <v>12</v>
      </c>
      <c r="B6" s="2" t="s">
        <v>10</v>
      </c>
      <c r="C6" s="2"/>
      <c r="D6" s="2"/>
      <c r="E6" s="2"/>
      <c r="F6" s="2"/>
      <c r="G6" s="2" t="s">
        <v>51</v>
      </c>
      <c r="H6" s="2">
        <f t="shared" si="0"/>
        <v>5</v>
      </c>
    </row>
    <row r="7" spans="1:8" x14ac:dyDescent="0.25">
      <c r="A7" s="3" t="s">
        <v>13</v>
      </c>
      <c r="B7" s="2" t="s">
        <v>8</v>
      </c>
      <c r="C7" s="2"/>
      <c r="D7" s="2"/>
      <c r="E7" s="2"/>
      <c r="F7" s="2"/>
      <c r="G7" s="2" t="s">
        <v>51</v>
      </c>
      <c r="H7" s="2">
        <f t="shared" si="0"/>
        <v>5</v>
      </c>
    </row>
    <row r="8" spans="1:8" x14ac:dyDescent="0.25">
      <c r="A8" s="5" t="s">
        <v>14</v>
      </c>
      <c r="B8" s="2" t="s">
        <v>10</v>
      </c>
      <c r="C8" s="2"/>
      <c r="D8" s="2"/>
      <c r="E8" s="2"/>
      <c r="F8" s="2"/>
      <c r="G8" s="2" t="s">
        <v>51</v>
      </c>
      <c r="H8" s="2">
        <f t="shared" si="0"/>
        <v>5</v>
      </c>
    </row>
    <row r="9" spans="1:8" x14ac:dyDescent="0.25">
      <c r="A9" s="3" t="s">
        <v>15</v>
      </c>
      <c r="B9" s="2" t="s">
        <v>8</v>
      </c>
      <c r="C9" s="2"/>
      <c r="D9" s="2"/>
      <c r="E9" s="2"/>
      <c r="F9" s="2" t="s">
        <v>51</v>
      </c>
      <c r="G9" s="2"/>
      <c r="H9" s="2">
        <f t="shared" si="0"/>
        <v>4</v>
      </c>
    </row>
    <row r="10" spans="1:8" x14ac:dyDescent="0.25">
      <c r="A10" s="5" t="s">
        <v>16</v>
      </c>
      <c r="B10" s="2" t="s">
        <v>10</v>
      </c>
      <c r="C10" s="2"/>
      <c r="D10" s="2"/>
      <c r="E10" s="2"/>
      <c r="F10" s="2"/>
      <c r="G10" s="2" t="s">
        <v>51</v>
      </c>
      <c r="H10" s="2">
        <f t="shared" si="0"/>
        <v>5</v>
      </c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8" t="s">
        <v>17</v>
      </c>
      <c r="C12" s="1"/>
      <c r="D12" s="1"/>
      <c r="E12" s="1"/>
      <c r="F12" s="1"/>
      <c r="G12" s="1"/>
      <c r="H12" s="1"/>
    </row>
    <row r="13" spans="1:8" x14ac:dyDescent="0.25">
      <c r="A13" s="9" t="s">
        <v>18</v>
      </c>
      <c r="B13" s="7" t="s">
        <v>19</v>
      </c>
      <c r="C13" s="2"/>
      <c r="D13" s="2"/>
      <c r="E13" s="2"/>
      <c r="F13" s="2"/>
      <c r="G13" s="2" t="s">
        <v>51</v>
      </c>
      <c r="H13" s="2">
        <f t="shared" si="0"/>
        <v>5</v>
      </c>
    </row>
    <row r="14" spans="1:8" x14ac:dyDescent="0.25">
      <c r="A14" s="10" t="s">
        <v>20</v>
      </c>
      <c r="B14" s="7" t="s">
        <v>21</v>
      </c>
      <c r="C14" s="2"/>
      <c r="D14" s="2"/>
      <c r="E14" s="2"/>
      <c r="F14" s="2"/>
      <c r="G14" s="2" t="s">
        <v>51</v>
      </c>
      <c r="H14" s="2">
        <f t="shared" si="0"/>
        <v>5</v>
      </c>
    </row>
    <row r="15" spans="1:8" x14ac:dyDescent="0.25">
      <c r="A15" s="9" t="s">
        <v>22</v>
      </c>
      <c r="B15" s="7" t="s">
        <v>23</v>
      </c>
      <c r="C15" s="2"/>
      <c r="D15" s="2"/>
      <c r="E15" s="2"/>
      <c r="F15" s="2" t="s">
        <v>51</v>
      </c>
      <c r="G15" s="2"/>
      <c r="H15" s="2">
        <f t="shared" si="0"/>
        <v>4</v>
      </c>
    </row>
    <row r="16" spans="1:8" x14ac:dyDescent="0.25">
      <c r="A16" s="10" t="s">
        <v>24</v>
      </c>
      <c r="B16" s="7" t="s">
        <v>19</v>
      </c>
      <c r="C16" s="2"/>
      <c r="D16" s="2"/>
      <c r="E16" s="2"/>
      <c r="F16" s="2"/>
      <c r="G16" s="2" t="s">
        <v>51</v>
      </c>
      <c r="H16" s="2">
        <f t="shared" si="0"/>
        <v>5</v>
      </c>
    </row>
    <row r="17" spans="1:8" x14ac:dyDescent="0.25">
      <c r="A17" s="9" t="s">
        <v>25</v>
      </c>
      <c r="B17" s="7" t="s">
        <v>21</v>
      </c>
      <c r="C17" s="2"/>
      <c r="D17" s="2"/>
      <c r="E17" s="2"/>
      <c r="F17" s="2"/>
      <c r="G17" s="2" t="s">
        <v>51</v>
      </c>
      <c r="H17" s="2">
        <f t="shared" si="0"/>
        <v>5</v>
      </c>
    </row>
    <row r="18" spans="1:8" x14ac:dyDescent="0.25">
      <c r="A18" s="10" t="s">
        <v>26</v>
      </c>
      <c r="B18" s="7" t="s">
        <v>23</v>
      </c>
      <c r="C18" s="2"/>
      <c r="D18" s="2"/>
      <c r="E18" s="2"/>
      <c r="F18" s="2" t="s">
        <v>51</v>
      </c>
      <c r="G18" s="2"/>
      <c r="H18" s="2">
        <f t="shared" si="0"/>
        <v>4</v>
      </c>
    </row>
    <row r="19" spans="1:8" x14ac:dyDescent="0.25">
      <c r="A19" s="9" t="s">
        <v>27</v>
      </c>
      <c r="B19" s="7" t="s">
        <v>19</v>
      </c>
      <c r="C19" s="2"/>
      <c r="D19" s="2"/>
      <c r="E19" s="2"/>
      <c r="F19" s="2"/>
      <c r="G19" s="2" t="s">
        <v>51</v>
      </c>
      <c r="H19" s="2">
        <f t="shared" si="0"/>
        <v>5</v>
      </c>
    </row>
    <row r="20" spans="1:8" x14ac:dyDescent="0.25">
      <c r="A20" s="10" t="s">
        <v>28</v>
      </c>
      <c r="B20" s="7" t="s">
        <v>21</v>
      </c>
      <c r="C20" s="2"/>
      <c r="D20" s="2"/>
      <c r="E20" s="2"/>
      <c r="F20" s="2"/>
      <c r="G20" s="2" t="s">
        <v>51</v>
      </c>
      <c r="H20" s="2">
        <f t="shared" si="0"/>
        <v>5</v>
      </c>
    </row>
    <row r="21" spans="1:8" x14ac:dyDescent="0.25">
      <c r="A21" s="9" t="s">
        <v>29</v>
      </c>
      <c r="B21" s="7" t="s">
        <v>23</v>
      </c>
      <c r="C21" s="2"/>
      <c r="D21" s="2"/>
      <c r="E21" s="2"/>
      <c r="F21" s="2"/>
      <c r="G21" s="2" t="s">
        <v>51</v>
      </c>
      <c r="H21" s="2">
        <f t="shared" si="0"/>
        <v>5</v>
      </c>
    </row>
    <row r="22" spans="1:8" x14ac:dyDescent="0.25">
      <c r="A22" s="10" t="s">
        <v>30</v>
      </c>
      <c r="B22" s="7" t="s">
        <v>19</v>
      </c>
      <c r="C22" s="2"/>
      <c r="D22" s="2"/>
      <c r="E22" s="2"/>
      <c r="F22" s="2"/>
      <c r="G22" s="2" t="s">
        <v>51</v>
      </c>
      <c r="H22" s="2">
        <f t="shared" si="0"/>
        <v>5</v>
      </c>
    </row>
    <row r="23" spans="1:8" x14ac:dyDescent="0.25">
      <c r="A23" s="9" t="s">
        <v>31</v>
      </c>
      <c r="B23" s="7" t="s">
        <v>21</v>
      </c>
      <c r="C23" s="2"/>
      <c r="D23" s="2"/>
      <c r="E23" s="2"/>
      <c r="F23" s="2" t="s">
        <v>51</v>
      </c>
      <c r="G23" s="2"/>
      <c r="H23" s="2">
        <f t="shared" si="0"/>
        <v>4</v>
      </c>
    </row>
    <row r="24" spans="1:8" x14ac:dyDescent="0.25">
      <c r="A24" s="10" t="s">
        <v>32</v>
      </c>
      <c r="B24" s="7" t="s">
        <v>23</v>
      </c>
      <c r="C24" s="2"/>
      <c r="D24" s="2"/>
      <c r="E24" s="2"/>
      <c r="F24" s="2"/>
      <c r="G24" s="2" t="s">
        <v>51</v>
      </c>
      <c r="H24" s="2">
        <f t="shared" si="0"/>
        <v>5</v>
      </c>
    </row>
    <row r="26" spans="1:8" x14ac:dyDescent="0.25">
      <c r="B26" s="12" t="s">
        <v>33</v>
      </c>
    </row>
    <row r="27" spans="1:8" ht="31.5" x14ac:dyDescent="0.25">
      <c r="A27" s="9" t="s">
        <v>34</v>
      </c>
      <c r="B27" s="11" t="s">
        <v>35</v>
      </c>
      <c r="C27" s="2"/>
      <c r="D27" s="2"/>
      <c r="E27" s="2"/>
      <c r="F27" s="2"/>
      <c r="G27" s="2" t="s">
        <v>51</v>
      </c>
      <c r="H27" s="2">
        <f t="shared" ref="H27:H34" si="1">IF(C27="x", 1)+IF(D27="x", 2)+IF(E27="x", 3)+IF(F27="x", 4)+IF(G27="x", 5)</f>
        <v>5</v>
      </c>
    </row>
    <row r="28" spans="1:8" x14ac:dyDescent="0.25">
      <c r="A28" s="10" t="s">
        <v>36</v>
      </c>
      <c r="B28" s="11" t="s">
        <v>37</v>
      </c>
      <c r="C28" s="2"/>
      <c r="D28" s="2"/>
      <c r="E28" s="2"/>
      <c r="F28" s="2" t="s">
        <v>51</v>
      </c>
      <c r="G28" s="2"/>
      <c r="H28" s="2">
        <f t="shared" si="1"/>
        <v>4</v>
      </c>
    </row>
    <row r="29" spans="1:8" ht="31.5" x14ac:dyDescent="0.25">
      <c r="A29" s="9" t="s">
        <v>52</v>
      </c>
      <c r="B29" s="11" t="s">
        <v>35</v>
      </c>
      <c r="C29" s="2"/>
      <c r="D29" s="2"/>
      <c r="E29" s="2"/>
      <c r="F29" s="2"/>
      <c r="G29" s="2" t="s">
        <v>51</v>
      </c>
      <c r="H29" s="2">
        <f t="shared" si="1"/>
        <v>5</v>
      </c>
    </row>
    <row r="30" spans="1:8" x14ac:dyDescent="0.25">
      <c r="A30" s="10" t="s">
        <v>53</v>
      </c>
      <c r="B30" s="11" t="s">
        <v>37</v>
      </c>
      <c r="C30" s="2"/>
      <c r="D30" s="2"/>
      <c r="E30" s="2"/>
      <c r="F30" s="2"/>
      <c r="G30" s="2" t="s">
        <v>51</v>
      </c>
      <c r="H30" s="2">
        <f t="shared" si="1"/>
        <v>5</v>
      </c>
    </row>
    <row r="31" spans="1:8" ht="31.5" x14ac:dyDescent="0.25">
      <c r="A31" s="9" t="s">
        <v>38</v>
      </c>
      <c r="B31" s="11" t="s">
        <v>35</v>
      </c>
      <c r="C31" s="2"/>
      <c r="D31" s="2"/>
      <c r="E31" s="2"/>
      <c r="F31" s="2"/>
      <c r="G31" s="2" t="s">
        <v>51</v>
      </c>
      <c r="H31" s="2">
        <f t="shared" si="1"/>
        <v>5</v>
      </c>
    </row>
    <row r="32" spans="1:8" x14ac:dyDescent="0.25">
      <c r="A32" s="10" t="s">
        <v>39</v>
      </c>
      <c r="B32" s="11" t="s">
        <v>37</v>
      </c>
      <c r="C32" s="2"/>
      <c r="D32" s="2"/>
      <c r="E32" s="2"/>
      <c r="F32" s="2"/>
      <c r="G32" s="2" t="s">
        <v>51</v>
      </c>
      <c r="H32" s="2">
        <f t="shared" si="1"/>
        <v>5</v>
      </c>
    </row>
    <row r="33" spans="1:8" ht="31.5" x14ac:dyDescent="0.25">
      <c r="A33" s="9" t="s">
        <v>55</v>
      </c>
      <c r="B33" s="11" t="s">
        <v>35</v>
      </c>
      <c r="C33" s="2"/>
      <c r="D33" s="2"/>
      <c r="E33" s="2"/>
      <c r="F33" s="2"/>
      <c r="G33" s="2" t="s">
        <v>51</v>
      </c>
      <c r="H33" s="2">
        <f t="shared" si="1"/>
        <v>5</v>
      </c>
    </row>
    <row r="34" spans="1:8" x14ac:dyDescent="0.25">
      <c r="A34" s="10" t="s">
        <v>54</v>
      </c>
      <c r="B34" s="11" t="s">
        <v>37</v>
      </c>
      <c r="C34" s="2"/>
      <c r="D34" s="2"/>
      <c r="E34" s="2"/>
      <c r="F34" s="2" t="s">
        <v>51</v>
      </c>
      <c r="G34" s="2"/>
      <c r="H34" s="2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EDD3-7118-FA48-A3A4-E9B1D7F89AFD}">
  <dimension ref="A2:C63"/>
  <sheetViews>
    <sheetView workbookViewId="0">
      <selection activeCell="C22" sqref="C22"/>
    </sheetView>
  </sheetViews>
  <sheetFormatPr defaultColWidth="11" defaultRowHeight="15.75" x14ac:dyDescent="0.25"/>
  <cols>
    <col min="2" max="2" width="68" customWidth="1"/>
    <col min="3" max="9" width="11" customWidth="1"/>
  </cols>
  <sheetData>
    <row r="2" spans="1:3" x14ac:dyDescent="0.25">
      <c r="A2" s="13"/>
      <c r="B2" s="6" t="s">
        <v>0</v>
      </c>
      <c r="C2" s="30" t="s">
        <v>49</v>
      </c>
    </row>
    <row r="3" spans="1:3" x14ac:dyDescent="0.25">
      <c r="A3" s="24" t="s">
        <v>7</v>
      </c>
      <c r="B3" s="35" t="s">
        <v>8</v>
      </c>
      <c r="C3" s="21">
        <f>AVERAGE('Quest. Imprenditore apistico'!H3, 'Quest. Apicoltore hobbista'!H3, 'Quest. Apicolt. professionista'!H3)</f>
        <v>5</v>
      </c>
    </row>
    <row r="4" spans="1:3" x14ac:dyDescent="0.25">
      <c r="A4" s="25" t="s">
        <v>9</v>
      </c>
      <c r="B4" s="35" t="s">
        <v>10</v>
      </c>
      <c r="C4" s="21">
        <f>AVERAGE('Quest. Imprenditore apistico'!H4, 'Quest. Apicoltore hobbista'!H4, 'Quest. Apicolt. professionista'!H4)</f>
        <v>5</v>
      </c>
    </row>
    <row r="5" spans="1:3" x14ac:dyDescent="0.25">
      <c r="A5" s="15"/>
      <c r="B5" s="36" t="s">
        <v>50</v>
      </c>
      <c r="C5" s="23">
        <f>AVERAGE(C3,C4)</f>
        <v>5</v>
      </c>
    </row>
    <row r="6" spans="1:3" x14ac:dyDescent="0.25">
      <c r="A6" s="15"/>
      <c r="B6" s="34"/>
      <c r="C6" s="20"/>
    </row>
    <row r="7" spans="1:3" x14ac:dyDescent="0.25">
      <c r="A7" s="24" t="s">
        <v>11</v>
      </c>
      <c r="B7" s="21" t="s">
        <v>8</v>
      </c>
      <c r="C7" s="21">
        <f>AVERAGE('Quest. Imprenditore apistico'!H5, 'Quest. Apicoltore hobbista'!H5, 'Quest. Apicolt. professionista'!H5)</f>
        <v>4.333333333333333</v>
      </c>
    </row>
    <row r="8" spans="1:3" x14ac:dyDescent="0.25">
      <c r="A8" s="25" t="s">
        <v>12</v>
      </c>
      <c r="B8" s="21" t="s">
        <v>10</v>
      </c>
      <c r="C8" s="21">
        <f>AVERAGE('Quest. Imprenditore apistico'!H6, 'Quest. Apicoltore hobbista'!H6, 'Quest. Apicolt. professionista'!H6)</f>
        <v>4.666666666666667</v>
      </c>
    </row>
    <row r="9" spans="1:3" x14ac:dyDescent="0.25">
      <c r="A9" s="15"/>
      <c r="B9" s="22" t="s">
        <v>50</v>
      </c>
      <c r="C9" s="23">
        <f>AVERAGE(C7,C8)</f>
        <v>4.5</v>
      </c>
    </row>
    <row r="10" spans="1:3" x14ac:dyDescent="0.25">
      <c r="A10" s="15"/>
      <c r="B10" s="19"/>
      <c r="C10" s="20"/>
    </row>
    <row r="11" spans="1:3" x14ac:dyDescent="0.25">
      <c r="A11" s="24" t="s">
        <v>13</v>
      </c>
      <c r="B11" s="21" t="s">
        <v>8</v>
      </c>
      <c r="C11" s="21">
        <f>AVERAGE('Quest. Imprenditore apistico'!H7, 'Quest. Apicoltore hobbista'!H7, 'Quest. Apicolt. professionista'!H7)</f>
        <v>4.333333333333333</v>
      </c>
    </row>
    <row r="12" spans="1:3" x14ac:dyDescent="0.25">
      <c r="A12" s="25" t="s">
        <v>14</v>
      </c>
      <c r="B12" s="21" t="s">
        <v>10</v>
      </c>
      <c r="C12" s="21">
        <f>AVERAGE('Quest. Imprenditore apistico'!H8, 'Quest. Apicoltore hobbista'!H8, 'Quest. Apicolt. professionista'!H8)</f>
        <v>4.333333333333333</v>
      </c>
    </row>
    <row r="13" spans="1:3" x14ac:dyDescent="0.25">
      <c r="A13" s="15"/>
      <c r="B13" s="22" t="s">
        <v>50</v>
      </c>
      <c r="C13" s="23">
        <f>AVERAGE(C11,C12)</f>
        <v>4.333333333333333</v>
      </c>
    </row>
    <row r="14" spans="1:3" x14ac:dyDescent="0.25">
      <c r="A14" s="15"/>
      <c r="B14" s="19"/>
      <c r="C14" s="20"/>
    </row>
    <row r="15" spans="1:3" x14ac:dyDescent="0.25">
      <c r="A15" s="27" t="s">
        <v>15</v>
      </c>
      <c r="B15" s="21" t="s">
        <v>8</v>
      </c>
      <c r="C15" s="26">
        <f>AVERAGE('Quest. Imprenditore apistico'!H9, 'Quest. Apicoltore hobbista'!H9, 'Quest. Apicolt. professionista'!H9)</f>
        <v>4.333333333333333</v>
      </c>
    </row>
    <row r="16" spans="1:3" x14ac:dyDescent="0.25">
      <c r="A16" s="28" t="s">
        <v>16</v>
      </c>
      <c r="B16" s="21" t="s">
        <v>10</v>
      </c>
      <c r="C16" s="26">
        <f>AVERAGE('Quest. Imprenditore apistico'!H10, 'Quest. Apicoltore hobbista'!H10, 'Quest. Apicolt. professionista'!H10)</f>
        <v>5</v>
      </c>
    </row>
    <row r="17" spans="1:3" x14ac:dyDescent="0.25">
      <c r="A17" s="15"/>
      <c r="B17" s="22" t="s">
        <v>50</v>
      </c>
      <c r="C17" s="23">
        <f>AVERAGE(C15,C16)</f>
        <v>4.6666666666666661</v>
      </c>
    </row>
    <row r="18" spans="1:3" x14ac:dyDescent="0.25">
      <c r="A18" s="15"/>
      <c r="B18" s="19"/>
      <c r="C18" s="20"/>
    </row>
    <row r="19" spans="1:3" x14ac:dyDescent="0.25">
      <c r="A19" s="15"/>
      <c r="B19" s="19"/>
      <c r="C19" s="20"/>
    </row>
    <row r="20" spans="1:3" x14ac:dyDescent="0.25">
      <c r="A20" s="15"/>
      <c r="B20" s="19"/>
      <c r="C20" s="20"/>
    </row>
    <row r="22" spans="1:3" x14ac:dyDescent="0.25">
      <c r="A22" s="1"/>
      <c r="B22" s="38" t="s">
        <v>17</v>
      </c>
      <c r="C22" s="23" t="e">
        <f t="shared" ref="C22:C25" si="0">AVERAGE(C19,C20,C21)</f>
        <v>#DIV/0!</v>
      </c>
    </row>
    <row r="23" spans="1:3" x14ac:dyDescent="0.25">
      <c r="A23" s="31" t="s">
        <v>18</v>
      </c>
      <c r="B23" s="32" t="s">
        <v>19</v>
      </c>
      <c r="C23" s="23" t="e">
        <f t="shared" si="0"/>
        <v>#DIV/0!</v>
      </c>
    </row>
    <row r="24" spans="1:3" x14ac:dyDescent="0.25">
      <c r="A24" s="33" t="s">
        <v>20</v>
      </c>
      <c r="B24" s="32" t="s">
        <v>21</v>
      </c>
      <c r="C24" s="23" t="e">
        <f t="shared" si="0"/>
        <v>#DIV/0!</v>
      </c>
    </row>
    <row r="25" spans="1:3" x14ac:dyDescent="0.25">
      <c r="A25" s="31" t="s">
        <v>22</v>
      </c>
      <c r="B25" s="32" t="s">
        <v>23</v>
      </c>
      <c r="C25" s="23" t="e">
        <f t="shared" si="0"/>
        <v>#DIV/0!</v>
      </c>
    </row>
    <row r="26" spans="1:3" x14ac:dyDescent="0.25">
      <c r="A26" s="14"/>
      <c r="B26" s="22" t="s">
        <v>50</v>
      </c>
      <c r="C26" s="23" t="e">
        <f>AVERAGE(C23,C24,C25)</f>
        <v>#DIV/0!</v>
      </c>
    </row>
    <row r="27" spans="1:3" x14ac:dyDescent="0.25">
      <c r="A27" s="14"/>
      <c r="B27" s="29"/>
      <c r="C27" s="20"/>
    </row>
    <row r="28" spans="1:3" x14ac:dyDescent="0.25">
      <c r="A28" s="31" t="s">
        <v>24</v>
      </c>
      <c r="B28" s="32" t="s">
        <v>19</v>
      </c>
      <c r="C28" s="21">
        <f>AVERAGE('Quest. Imprenditore apistico'!H16,'Quest. Apicoltore hobbista'!H16,'Quest. Apicolt. professionista'!H16)</f>
        <v>4</v>
      </c>
    </row>
    <row r="29" spans="1:3" x14ac:dyDescent="0.25">
      <c r="A29" s="33" t="s">
        <v>25</v>
      </c>
      <c r="B29" s="32" t="s">
        <v>21</v>
      </c>
      <c r="C29" s="21">
        <f>AVERAGE('Quest. Imprenditore apistico'!H17,'Quest. Apicoltore hobbista'!H17,'Quest. Apicolt. professionista'!H17)</f>
        <v>4.666666666666667</v>
      </c>
    </row>
    <row r="30" spans="1:3" x14ac:dyDescent="0.25">
      <c r="A30" s="31" t="s">
        <v>26</v>
      </c>
      <c r="B30" s="32" t="s">
        <v>23</v>
      </c>
      <c r="C30" s="21">
        <f>AVERAGE('Quest. Imprenditore apistico'!H18,'Quest. Apicoltore hobbista'!H18,'Quest. Apicolt. professionista'!H18)</f>
        <v>4</v>
      </c>
    </row>
    <row r="31" spans="1:3" x14ac:dyDescent="0.25">
      <c r="A31" s="14"/>
      <c r="B31" s="22" t="s">
        <v>50</v>
      </c>
      <c r="C31" s="23">
        <f>AVERAGE(C28,C29,C30)</f>
        <v>4.2222222222222223</v>
      </c>
    </row>
    <row r="32" spans="1:3" x14ac:dyDescent="0.25">
      <c r="A32" s="14"/>
      <c r="B32" s="29"/>
      <c r="C32" s="20"/>
    </row>
    <row r="33" spans="1:3" ht="18" customHeight="1" x14ac:dyDescent="0.25">
      <c r="A33" s="31" t="s">
        <v>27</v>
      </c>
      <c r="B33" s="32" t="s">
        <v>19</v>
      </c>
      <c r="C33" s="21">
        <f>AVERAGE('Quest. Imprenditore apistico'!H19,'Quest. Apicoltore hobbista'!H19,'Quest. Apicolt. professionista'!H19)</f>
        <v>4.333333333333333</v>
      </c>
    </row>
    <row r="34" spans="1:3" x14ac:dyDescent="0.25">
      <c r="A34" s="33" t="s">
        <v>28</v>
      </c>
      <c r="B34" s="32" t="s">
        <v>21</v>
      </c>
      <c r="C34" s="21">
        <f>AVERAGE('Quest. Imprenditore apistico'!H20,'Quest. Apicoltore hobbista'!H20,'Quest. Apicolt. professionista'!H20)</f>
        <v>4.666666666666667</v>
      </c>
    </row>
    <row r="35" spans="1:3" x14ac:dyDescent="0.25">
      <c r="A35" s="31" t="s">
        <v>29</v>
      </c>
      <c r="B35" s="32" t="s">
        <v>23</v>
      </c>
      <c r="C35" s="21">
        <f>AVERAGE('Quest. Imprenditore apistico'!H21,'Quest. Apicoltore hobbista'!H21,'Quest. Apicolt. professionista'!H21)</f>
        <v>4.666666666666667</v>
      </c>
    </row>
    <row r="36" spans="1:3" x14ac:dyDescent="0.25">
      <c r="A36" s="14"/>
      <c r="B36" s="37" t="s">
        <v>50</v>
      </c>
      <c r="C36" s="23">
        <f>AVERAGE(C33,C34,C35)</f>
        <v>4.5555555555555562</v>
      </c>
    </row>
    <row r="37" spans="1:3" x14ac:dyDescent="0.25">
      <c r="A37" s="14"/>
      <c r="B37" s="29"/>
      <c r="C37" s="20"/>
    </row>
    <row r="38" spans="1:3" x14ac:dyDescent="0.25">
      <c r="A38" s="31" t="s">
        <v>30</v>
      </c>
      <c r="B38" s="32" t="s">
        <v>19</v>
      </c>
      <c r="C38" s="21">
        <f>AVERAGE('Quest. Imprenditore apistico'!H22,'Quest. Apicoltore hobbista'!H22,'Quest. Apicolt. professionista'!H22)</f>
        <v>4.333333333333333</v>
      </c>
    </row>
    <row r="39" spans="1:3" x14ac:dyDescent="0.25">
      <c r="A39" s="33" t="s">
        <v>31</v>
      </c>
      <c r="B39" s="32" t="s">
        <v>21</v>
      </c>
      <c r="C39" s="21">
        <f>AVERAGE('Quest. Imprenditore apistico'!H23,'Quest. Apicoltore hobbista'!H23,'Quest. Apicolt. professionista'!H23)</f>
        <v>4.333333333333333</v>
      </c>
    </row>
    <row r="40" spans="1:3" x14ac:dyDescent="0.25">
      <c r="A40" s="31" t="s">
        <v>32</v>
      </c>
      <c r="B40" s="32" t="s">
        <v>23</v>
      </c>
      <c r="C40" s="21">
        <f>AVERAGE('Quest. Imprenditore apistico'!H24,'Quest. Apicoltore hobbista'!H24,'Quest. Apicolt. professionista'!H24)</f>
        <v>4.333333333333333</v>
      </c>
    </row>
    <row r="41" spans="1:3" x14ac:dyDescent="0.25">
      <c r="A41" s="14"/>
      <c r="B41" s="37" t="s">
        <v>50</v>
      </c>
      <c r="C41" s="23">
        <f>AVERAGE(C38,C39,C40)</f>
        <v>4.333333333333333</v>
      </c>
    </row>
    <row r="42" spans="1:3" x14ac:dyDescent="0.25">
      <c r="A42" s="14"/>
      <c r="B42" s="29"/>
      <c r="C42" s="20"/>
    </row>
    <row r="43" spans="1:3" x14ac:dyDescent="0.25">
      <c r="A43" s="14"/>
      <c r="B43" s="29"/>
      <c r="C43" s="20"/>
    </row>
    <row r="44" spans="1:3" x14ac:dyDescent="0.25">
      <c r="A44" s="14"/>
      <c r="B44" s="29"/>
      <c r="C44" s="39"/>
    </row>
    <row r="45" spans="1:3" x14ac:dyDescent="0.25">
      <c r="A45" s="14"/>
      <c r="B45" s="29"/>
      <c r="C45" s="40"/>
    </row>
    <row r="47" spans="1:3" x14ac:dyDescent="0.25">
      <c r="B47" s="41" t="s">
        <v>33</v>
      </c>
      <c r="C47" s="30" t="s">
        <v>49</v>
      </c>
    </row>
    <row r="48" spans="1:3" ht="31.5" x14ac:dyDescent="0.25">
      <c r="A48" s="31" t="s">
        <v>34</v>
      </c>
      <c r="B48" s="42" t="s">
        <v>35</v>
      </c>
      <c r="C48" s="21">
        <f>AVERAGE('Quest. Imprenditore apistico'!H27,'Quest. Apicoltore hobbista'!H27,'Quest. Apicolt. professionista'!H27)</f>
        <v>4.666666666666667</v>
      </c>
    </row>
    <row r="49" spans="1:3" x14ac:dyDescent="0.25">
      <c r="A49" s="43" t="s">
        <v>36</v>
      </c>
      <c r="B49" s="42" t="s">
        <v>37</v>
      </c>
      <c r="C49" s="21">
        <f>AVERAGE('Quest. Imprenditore apistico'!H28,'Quest. Apicoltore hobbista'!H28,'Quest. Apicolt. professionista'!H28)</f>
        <v>4.333333333333333</v>
      </c>
    </row>
    <row r="50" spans="1:3" x14ac:dyDescent="0.25">
      <c r="A50" s="14"/>
      <c r="B50" s="22" t="s">
        <v>50</v>
      </c>
      <c r="C50" s="23">
        <f>AVERAGE(C48,C49)</f>
        <v>4.5</v>
      </c>
    </row>
    <row r="51" spans="1:3" x14ac:dyDescent="0.25">
      <c r="A51" s="14"/>
      <c r="B51" s="29"/>
      <c r="C51" s="39"/>
    </row>
    <row r="52" spans="1:3" ht="31.5" x14ac:dyDescent="0.25">
      <c r="A52" s="31" t="s">
        <v>52</v>
      </c>
      <c r="B52" s="42" t="s">
        <v>35</v>
      </c>
      <c r="C52" s="21">
        <f>AVERAGE('Quest. Imprenditore apistico'!H29,'Quest. Apicoltore hobbista'!H29,'Quest. Apicolt. professionista'!H29)</f>
        <v>4.333333333333333</v>
      </c>
    </row>
    <row r="53" spans="1:3" x14ac:dyDescent="0.25">
      <c r="A53" s="33" t="s">
        <v>53</v>
      </c>
      <c r="B53" s="42" t="s">
        <v>37</v>
      </c>
      <c r="C53" s="21">
        <f>AVERAGE('Quest. Imprenditore apistico'!H30,'Quest. Apicoltore hobbista'!H30,'Quest. Apicolt. professionista'!H30)</f>
        <v>4.333333333333333</v>
      </c>
    </row>
    <row r="54" spans="1:3" x14ac:dyDescent="0.25">
      <c r="A54" s="14"/>
      <c r="B54" s="22" t="s">
        <v>50</v>
      </c>
      <c r="C54" s="23">
        <f>AVERAGE(C52,C53)</f>
        <v>4.333333333333333</v>
      </c>
    </row>
    <row r="55" spans="1:3" x14ac:dyDescent="0.25">
      <c r="A55" s="14"/>
      <c r="B55" s="29"/>
      <c r="C55" s="39"/>
    </row>
    <row r="56" spans="1:3" ht="31.5" x14ac:dyDescent="0.25">
      <c r="A56" s="44" t="s">
        <v>38</v>
      </c>
      <c r="B56" s="42" t="s">
        <v>35</v>
      </c>
      <c r="C56" s="21">
        <f>AVERAGE('Quest. Imprenditore apistico'!H31,'Quest. Apicoltore hobbista'!H31,'Quest. Apicolt. professionista'!H31)</f>
        <v>4.666666666666667</v>
      </c>
    </row>
    <row r="57" spans="1:3" x14ac:dyDescent="0.25">
      <c r="A57" s="43" t="s">
        <v>39</v>
      </c>
      <c r="B57" s="42" t="s">
        <v>37</v>
      </c>
      <c r="C57" s="21">
        <f>AVERAGE('Quest. Imprenditore apistico'!H32,'Quest. Apicoltore hobbista'!H32,'Quest. Apicolt. professionista'!H32)</f>
        <v>4.666666666666667</v>
      </c>
    </row>
    <row r="58" spans="1:3" x14ac:dyDescent="0.25">
      <c r="A58" s="14"/>
      <c r="B58" s="22" t="s">
        <v>50</v>
      </c>
      <c r="C58" s="23">
        <f>AVERAGE(C56,C57)</f>
        <v>4.666666666666667</v>
      </c>
    </row>
    <row r="59" spans="1:3" x14ac:dyDescent="0.25">
      <c r="A59" s="14"/>
      <c r="B59" s="29"/>
      <c r="C59" s="39"/>
    </row>
    <row r="60" spans="1:3" ht="31.5" x14ac:dyDescent="0.25">
      <c r="A60" s="31" t="s">
        <v>55</v>
      </c>
      <c r="B60" s="42" t="s">
        <v>35</v>
      </c>
      <c r="C60" s="21">
        <f>AVERAGE('Quest. Imprenditore apistico'!H33,'Quest. Apicoltore hobbista'!H33,'Quest. Apicolt. professionista'!H33)</f>
        <v>4.666666666666667</v>
      </c>
    </row>
    <row r="61" spans="1:3" x14ac:dyDescent="0.25">
      <c r="A61" s="33" t="s">
        <v>54</v>
      </c>
      <c r="B61" s="42" t="s">
        <v>37</v>
      </c>
      <c r="C61" s="21">
        <f>AVERAGE('Quest. Imprenditore apistico'!H34,'Quest. Apicoltore hobbista'!H34,'Quest. Apicolt. professionista'!H34)</f>
        <v>3.6666666666666665</v>
      </c>
    </row>
    <row r="62" spans="1:3" x14ac:dyDescent="0.25">
      <c r="A62" s="14"/>
      <c r="B62" s="22" t="s">
        <v>50</v>
      </c>
      <c r="C62" s="23">
        <f>AVERAGE(C60,C61)</f>
        <v>4.166666666666667</v>
      </c>
    </row>
    <row r="63" spans="1:3" x14ac:dyDescent="0.25">
      <c r="A63" s="14"/>
      <c r="B63" s="29"/>
      <c r="C6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66ED-31D3-7D4E-B434-736D0F65C593}">
  <dimension ref="A2:E6"/>
  <sheetViews>
    <sheetView zoomScale="125" workbookViewId="0">
      <selection activeCell="C12" sqref="C12"/>
    </sheetView>
  </sheetViews>
  <sheetFormatPr defaultColWidth="11" defaultRowHeight="15.75" x14ac:dyDescent="0.25"/>
  <sheetData>
    <row r="2" spans="1:5" ht="18.75" x14ac:dyDescent="0.3">
      <c r="A2" s="16" t="s">
        <v>40</v>
      </c>
      <c r="B2" s="18" t="s">
        <v>41</v>
      </c>
      <c r="C2" s="18" t="s">
        <v>42</v>
      </c>
      <c r="D2" s="18" t="s">
        <v>43</v>
      </c>
      <c r="E2" s="18" t="s">
        <v>44</v>
      </c>
    </row>
    <row r="3" spans="1:5" ht="18.75" x14ac:dyDescent="0.3">
      <c r="A3" s="17" t="s">
        <v>45</v>
      </c>
      <c r="B3" t="e">
        <f>MEDIE!C26</f>
        <v>#DIV/0!</v>
      </c>
      <c r="C3">
        <f>MEDIE!C5</f>
        <v>5</v>
      </c>
      <c r="D3">
        <f>MEDIE!C50</f>
        <v>4.5</v>
      </c>
    </row>
    <row r="4" spans="1:5" ht="18.75" x14ac:dyDescent="0.3">
      <c r="A4" s="17" t="s">
        <v>46</v>
      </c>
      <c r="B4">
        <f>MEDIE!C31</f>
        <v>4.2222222222222223</v>
      </c>
      <c r="C4">
        <f>MEDIE!C9</f>
        <v>4.5</v>
      </c>
    </row>
    <row r="5" spans="1:5" ht="18.75" x14ac:dyDescent="0.3">
      <c r="A5" s="17" t="s">
        <v>47</v>
      </c>
      <c r="B5">
        <f>MEDIE!C36</f>
        <v>4.5555555555555562</v>
      </c>
      <c r="C5">
        <f>MEDIE!C13</f>
        <v>4.333333333333333</v>
      </c>
      <c r="D5">
        <f>MEDIE!C54</f>
        <v>4.333333333333333</v>
      </c>
    </row>
    <row r="6" spans="1:5" ht="18.75" x14ac:dyDescent="0.3">
      <c r="A6" s="17" t="s">
        <v>48</v>
      </c>
      <c r="B6">
        <f>MEDIE!C41</f>
        <v>4.333333333333333</v>
      </c>
      <c r="C6">
        <f>MEDIE!C17</f>
        <v>4.6666666666666661</v>
      </c>
    </row>
  </sheetData>
  <pageMargins left="0.7" right="0.7" top="0.75" bottom="0.75" header="0.3" footer="0.3"/>
  <ignoredErrors>
    <ignoredError sqref="B3:C3 B5:B6 D5 C4 C6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 Apicoltore hobbista</vt:lpstr>
      <vt:lpstr>Quest. Imprenditore apistico</vt:lpstr>
      <vt:lpstr>Quest. Apicolt. professionista</vt:lpstr>
      <vt:lpstr>MEDIE</vt:lpstr>
      <vt:lpstr>Tab. 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Manuel Pisciotta</cp:lastModifiedBy>
  <cp:revision/>
  <dcterms:created xsi:type="dcterms:W3CDTF">2020-04-06T11:36:38Z</dcterms:created>
  <dcterms:modified xsi:type="dcterms:W3CDTF">2020-09-10T09:12:12Z</dcterms:modified>
  <cp:category/>
  <cp:contentStatus/>
</cp:coreProperties>
</file>