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esh Mark - I\Documents\data analytics\udemy\excel\"/>
    </mc:Choice>
  </mc:AlternateContent>
  <bookViews>
    <workbookView xWindow="0" yWindow="0" windowWidth="20490" windowHeight="8445" firstSheet="2" activeTab="9"/>
  </bookViews>
  <sheets>
    <sheet name="count" sheetId="1" r:id="rId1"/>
    <sheet name="round" sheetId="2" r:id="rId2"/>
    <sheet name="sum" sheetId="3" r:id="rId3"/>
    <sheet name="average" sheetId="4" r:id="rId4"/>
    <sheet name="subtotal" sheetId="5" r:id="rId5"/>
    <sheet name="grandtotal" sheetId="6" r:id="rId6"/>
    <sheet name="power" sheetId="7" r:id="rId7"/>
    <sheet name="mod" sheetId="8" r:id="rId8"/>
    <sheet name="int and truncate" sheetId="9" r:id="rId9"/>
    <sheet name="min max" sheetId="10" r:id="rId10"/>
  </sheets>
  <definedNames>
    <definedName name="_xlnm._FilterDatabase" localSheetId="4" hidden="1">subtotal!$B$3:$E$15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0" l="1"/>
  <c r="I9" i="10"/>
  <c r="I8" i="10"/>
  <c r="H10" i="10"/>
  <c r="H9" i="10"/>
  <c r="H8" i="10"/>
  <c r="B15" i="10"/>
  <c r="C15" i="10"/>
  <c r="D15" i="10"/>
  <c r="C13" i="9" l="1"/>
  <c r="C14" i="9"/>
  <c r="C12" i="9"/>
  <c r="C6" i="9"/>
  <c r="C7" i="9"/>
  <c r="C5" i="9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4" i="8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3" i="7"/>
  <c r="G27" i="6"/>
  <c r="G25" i="6"/>
  <c r="G23" i="6"/>
  <c r="G21" i="6"/>
  <c r="G19" i="6"/>
  <c r="G17" i="6"/>
  <c r="G15" i="6"/>
  <c r="G13" i="6"/>
  <c r="G11" i="6"/>
  <c r="G9" i="6"/>
  <c r="G7" i="6"/>
  <c r="G5" i="6"/>
  <c r="G28" i="6" s="1"/>
  <c r="C18" i="5"/>
  <c r="G6" i="4"/>
  <c r="H9" i="3"/>
  <c r="G7" i="2"/>
  <c r="G8" i="2"/>
  <c r="G9" i="2"/>
  <c r="G10" i="2"/>
  <c r="G11" i="2"/>
  <c r="F7" i="2"/>
  <c r="F8" i="2"/>
  <c r="F9" i="2"/>
  <c r="F10" i="2"/>
  <c r="F11" i="2"/>
  <c r="G6" i="2"/>
  <c r="F6" i="2"/>
  <c r="H8" i="1"/>
  <c r="H7" i="1"/>
</calcChain>
</file>

<file path=xl/sharedStrings.xml><?xml version="1.0" encoding="utf-8"?>
<sst xmlns="http://schemas.openxmlformats.org/spreadsheetml/2006/main" count="180" uniqueCount="50">
  <si>
    <t>Mouse</t>
  </si>
  <si>
    <t>Dominic Redman</t>
  </si>
  <si>
    <t>Laptop</t>
  </si>
  <si>
    <t>Armando Williams</t>
  </si>
  <si>
    <t>Keyboard</t>
  </si>
  <si>
    <t>Edward Blevins</t>
  </si>
  <si>
    <t>Microphone</t>
  </si>
  <si>
    <t>Jose Kennedy</t>
  </si>
  <si>
    <t>Mobile</t>
  </si>
  <si>
    <t>Harlan Calabro</t>
  </si>
  <si>
    <t>James Butler</t>
  </si>
  <si>
    <t>Nellie Defelice</t>
  </si>
  <si>
    <t>Michael Mora</t>
  </si>
  <si>
    <t>John Stclair</t>
  </si>
  <si>
    <t>James Montemayor</t>
  </si>
  <si>
    <t>Tessie Butler</t>
  </si>
  <si>
    <t>Melanie Ray</t>
  </si>
  <si>
    <t>Sales</t>
  </si>
  <si>
    <t>Item Slod</t>
  </si>
  <si>
    <t>Customer Name</t>
  </si>
  <si>
    <t>SL</t>
  </si>
  <si>
    <t>COUNT</t>
  </si>
  <si>
    <t>Salary</t>
  </si>
  <si>
    <t>ROUND</t>
  </si>
  <si>
    <t>SUM</t>
  </si>
  <si>
    <t>AVERAGE</t>
  </si>
  <si>
    <t>Subtotal Value</t>
  </si>
  <si>
    <t>Total Value</t>
  </si>
  <si>
    <t>4 Total</t>
  </si>
  <si>
    <t>7 Total</t>
  </si>
  <si>
    <t>10 Total</t>
  </si>
  <si>
    <t>2 Total</t>
  </si>
  <si>
    <t>6 Total</t>
  </si>
  <si>
    <t>11 Total</t>
  </si>
  <si>
    <t>3 Total</t>
  </si>
  <si>
    <t>9 Total</t>
  </si>
  <si>
    <t>1 Total</t>
  </si>
  <si>
    <t>8 Total</t>
  </si>
  <si>
    <t>5 Total</t>
  </si>
  <si>
    <t>12 Total</t>
  </si>
  <si>
    <t>Grand Total</t>
  </si>
  <si>
    <t>Result</t>
  </si>
  <si>
    <t>Value 2</t>
  </si>
  <si>
    <t>Value 1</t>
  </si>
  <si>
    <t>Value</t>
  </si>
  <si>
    <t>Architecture</t>
  </si>
  <si>
    <t>Data Mining</t>
  </si>
  <si>
    <t>Circuits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</si>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</sst>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44" formatCode="_(&quot;$&quot;* #,##0.00_);_(&quot;$&quot;* \(#,##0.00\);_(&quot;$&quot;* &quot;-&quot;??_);_(@_)"/>
    <numFmt numFmtId="168" formatCode="&quot;$&quot;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6" fontId="0" fillId="0" borderId="1" xfId="0" applyNumberFormat="1" applyBorder="1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6" fontId="0" fillId="0" borderId="0" xfId="0" applyNumberFormat="1"/>
    <xf numFmtId="168" fontId="3" fillId="7" borderId="1" xfId="1" applyNumberFormat="1" applyFont="1" applyFill="1" applyBorder="1"/>
    <xf numFmtId="0" fontId="3" fillId="4" borderId="1" xfId="0" applyFont="1" applyFill="1" applyBorder="1"/>
    <xf numFmtId="6" fontId="3" fillId="8" borderId="1" xfId="0" applyNumberFormat="1" applyFont="1" applyFill="1" applyBorder="1"/>
    <xf numFmtId="0" fontId="3" fillId="3" borderId="1" xfId="0" applyFont="1" applyFill="1" applyBorder="1"/>
    <xf numFmtId="0" fontId="2" fillId="0" borderId="1" xfId="0" applyFont="1" applyBorder="1"/>
    <xf numFmtId="0" fontId="0" fillId="0" borderId="0" xfId="0" applyBorder="1"/>
    <xf numFmtId="6" fontId="0" fillId="0" borderId="0" xfId="0" applyNumberFormat="1" applyBorder="1"/>
    <xf numFmtId="0" fontId="2" fillId="0" borderId="0" xfId="0" applyFont="1" applyBorder="1"/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3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12</xdr:row>
      <xdr:rowOff>123825</xdr:rowOff>
    </xdr:from>
    <xdr:to>
      <xdr:col>9</xdr:col>
      <xdr:colOff>266700</xdr:colOff>
      <xdr:row>15</xdr:row>
      <xdr:rowOff>76200</xdr:rowOff>
    </xdr:to>
    <xdr:sp macro="" textlink="">
      <xdr:nvSpPr>
        <xdr:cNvPr id="2" name="TextBox 1"/>
        <xdr:cNvSpPr txBox="1"/>
      </xdr:nvSpPr>
      <xdr:spPr>
        <a:xfrm>
          <a:off x="6172200" y="2409825"/>
          <a:ext cx="1466850" cy="523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=count(E5:E16)</a:t>
          </a:r>
        </a:p>
        <a:p>
          <a:r>
            <a:rPr lang="en-US" sz="1100"/>
            <a:t>= count(D5:D16)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962025</xdr:colOff>
      <xdr:row>12</xdr:row>
      <xdr:rowOff>161925</xdr:rowOff>
    </xdr:from>
    <xdr:to>
      <xdr:col>3</xdr:col>
      <xdr:colOff>733425</xdr:colOff>
      <xdr:row>15</xdr:row>
      <xdr:rowOff>123825</xdr:rowOff>
    </xdr:to>
    <xdr:sp macro="" textlink="">
      <xdr:nvSpPr>
        <xdr:cNvPr id="2" name="TextBox 1"/>
        <xdr:cNvSpPr txBox="1"/>
      </xdr:nvSpPr>
      <xdr:spPr>
        <a:xfrm>
          <a:off x="2600325" y="2447925"/>
          <a:ext cx="1209675" cy="53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=round(D5,0)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=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round(D5,1)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13</xdr:row>
      <xdr:rowOff>133351</xdr:rowOff>
    </xdr:from>
    <xdr:to>
      <xdr:col>8</xdr:col>
      <xdr:colOff>523875</xdr:colOff>
      <xdr:row>15</xdr:row>
      <xdr:rowOff>95251</xdr:rowOff>
    </xdr:to>
    <xdr:sp macro="" textlink="">
      <xdr:nvSpPr>
        <xdr:cNvPr id="2" name="TextBox 1"/>
        <xdr:cNvSpPr txBox="1"/>
      </xdr:nvSpPr>
      <xdr:spPr>
        <a:xfrm>
          <a:off x="7162800" y="2609851"/>
          <a:ext cx="1038225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=sum(E4:E15)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12</xdr:row>
      <xdr:rowOff>66675</xdr:rowOff>
    </xdr:from>
    <xdr:to>
      <xdr:col>8</xdr:col>
      <xdr:colOff>247650</xdr:colOff>
      <xdr:row>13</xdr:row>
      <xdr:rowOff>114300</xdr:rowOff>
    </xdr:to>
    <xdr:sp macro="" textlink="">
      <xdr:nvSpPr>
        <xdr:cNvPr id="2" name="TextBox 1"/>
        <xdr:cNvSpPr txBox="1"/>
      </xdr:nvSpPr>
      <xdr:spPr>
        <a:xfrm>
          <a:off x="6734175" y="2352675"/>
          <a:ext cx="1295400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=average(E4:E15)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85726</xdr:colOff>
      <xdr:row>6</xdr:row>
      <xdr:rowOff>171451</xdr:rowOff>
    </xdr:from>
    <xdr:to>
      <xdr:col>9</xdr:col>
      <xdr:colOff>447676</xdr:colOff>
      <xdr:row>15</xdr:row>
      <xdr:rowOff>95250</xdr:rowOff>
    </xdr:to>
    <xdr:sp macro="" textlink="">
      <xdr:nvSpPr>
        <xdr:cNvPr id="2" name="TextBox 1"/>
        <xdr:cNvSpPr txBox="1"/>
      </xdr:nvSpPr>
      <xdr:spPr>
        <a:xfrm>
          <a:off x="7029451" y="742951"/>
          <a:ext cx="1581150" cy="4952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=sum(E4:E15)</a:t>
          </a:r>
        </a:p>
        <a:p>
          <a:r>
            <a:rPr lang="en-US" sz="1100"/>
            <a:t>=subtotal(109,E4:E15)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4</xdr:row>
      <xdr:rowOff>180975</xdr:rowOff>
    </xdr:from>
    <xdr:to>
      <xdr:col>10</xdr:col>
      <xdr:colOff>390525</xdr:colOff>
      <xdr:row>7</xdr:row>
      <xdr:rowOff>47625</xdr:rowOff>
    </xdr:to>
    <xdr:sp macro="" textlink="">
      <xdr:nvSpPr>
        <xdr:cNvPr id="2" name="TextBox 1"/>
        <xdr:cNvSpPr txBox="1"/>
      </xdr:nvSpPr>
      <xdr:spPr>
        <a:xfrm>
          <a:off x="5105400" y="942975"/>
          <a:ext cx="1381125" cy="438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=power(b3, 4)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222831</xdr:colOff>
      <xdr:row>3</xdr:row>
      <xdr:rowOff>133349</xdr:rowOff>
    </xdr:from>
    <xdr:ext cx="72444" cy="102635"/>
    <xdr:sp macro="" textlink="">
      <xdr:nvSpPr>
        <xdr:cNvPr id="2" name="TextBox 1"/>
        <xdr:cNvSpPr txBox="1"/>
      </xdr:nvSpPr>
      <xdr:spPr>
        <a:xfrm flipH="1">
          <a:off x="8795331" y="704849"/>
          <a:ext cx="72444" cy="1026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6</xdr:col>
      <xdr:colOff>466726</xdr:colOff>
      <xdr:row>6</xdr:row>
      <xdr:rowOff>66675</xdr:rowOff>
    </xdr:from>
    <xdr:to>
      <xdr:col>8</xdr:col>
      <xdr:colOff>276226</xdr:colOff>
      <xdr:row>7</xdr:row>
      <xdr:rowOff>123825</xdr:rowOff>
    </xdr:to>
    <xdr:sp macro="" textlink="">
      <xdr:nvSpPr>
        <xdr:cNvPr id="3" name="TextBox 2"/>
        <xdr:cNvSpPr txBox="1"/>
      </xdr:nvSpPr>
      <xdr:spPr>
        <a:xfrm>
          <a:off x="9039226" y="1209675"/>
          <a:ext cx="102870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= mod(b4,c4)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4</xdr:row>
      <xdr:rowOff>95250</xdr:rowOff>
    </xdr:from>
    <xdr:to>
      <xdr:col>9</xdr:col>
      <xdr:colOff>333375</xdr:colOff>
      <xdr:row>7</xdr:row>
      <xdr:rowOff>38100</xdr:rowOff>
    </xdr:to>
    <xdr:sp macro="" textlink="">
      <xdr:nvSpPr>
        <xdr:cNvPr id="2" name="TextBox 1"/>
        <xdr:cNvSpPr txBox="1"/>
      </xdr:nvSpPr>
      <xdr:spPr>
        <a:xfrm>
          <a:off x="6629400" y="857250"/>
          <a:ext cx="1247775" cy="514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=int(B5)</a:t>
          </a:r>
        </a:p>
        <a:p>
          <a:r>
            <a:rPr lang="en-US" sz="1100"/>
            <a:t>=trunc(B5,</a:t>
          </a:r>
          <a:r>
            <a:rPr lang="en-US" sz="1100" baseline="0"/>
            <a:t> 2)</a:t>
          </a:r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600076</xdr:colOff>
      <xdr:row>6</xdr:row>
      <xdr:rowOff>142876</xdr:rowOff>
    </xdr:from>
    <xdr:to>
      <xdr:col>13</xdr:col>
      <xdr:colOff>390526</xdr:colOff>
      <xdr:row>13</xdr:row>
      <xdr:rowOff>57151</xdr:rowOff>
    </xdr:to>
    <xdr:sp macro="" textlink="">
      <xdr:nvSpPr>
        <xdr:cNvPr id="2" name="TextBox 1"/>
        <xdr:cNvSpPr txBox="1"/>
      </xdr:nvSpPr>
      <xdr:spPr>
        <a:xfrm>
          <a:off x="9248776" y="1285876"/>
          <a:ext cx="1009650" cy="129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max(B5:B14)</a:t>
          </a:r>
        </a:p>
        <a:p>
          <a:r>
            <a:rPr lang="en-US" sz="1100"/>
            <a:t>max(C5:C14)</a:t>
          </a:r>
        </a:p>
        <a:p>
          <a:r>
            <a:rPr lang="en-US" sz="1100"/>
            <a:t>max(D5:D14)</a:t>
          </a:r>
        </a:p>
        <a:p>
          <a:endParaRPr lang="en-US" sz="1100"/>
        </a:p>
        <a:p>
          <a:r>
            <a:rPr lang="en-US" sz="1100"/>
            <a:t>min(B5:B14)</a:t>
          </a:r>
        </a:p>
        <a:p>
          <a:r>
            <a:rPr lang="en-US" sz="1100"/>
            <a:t>min(C5:C14)</a:t>
          </a:r>
        </a:p>
        <a:p>
          <a:r>
            <a:rPr lang="en-US" sz="1100"/>
            <a:t>min(D5:D14)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16"/>
  <sheetViews>
    <sheetView workbookViewId="0">
      <selection activeCell="H9" sqref="H9"/>
    </sheetView>
  </sheetViews>
  <sheetFormatPr defaultRowHeight="15" x14ac:dyDescent="0.25"/>
  <cols>
    <col min="2" max="2" width="15" customWidth="1"/>
    <col min="3" max="3" width="21" customWidth="1"/>
    <col min="4" max="4" width="19.7109375" customWidth="1"/>
  </cols>
  <sheetData>
    <row r="4" spans="2:8" x14ac:dyDescent="0.25">
      <c r="B4" s="3" t="s">
        <v>20</v>
      </c>
      <c r="C4" s="3" t="s">
        <v>19</v>
      </c>
      <c r="D4" s="3" t="s">
        <v>18</v>
      </c>
      <c r="E4" s="3" t="s">
        <v>17</v>
      </c>
    </row>
    <row r="5" spans="2:8" x14ac:dyDescent="0.25">
      <c r="B5" s="2">
        <v>1</v>
      </c>
      <c r="C5" s="2" t="s">
        <v>16</v>
      </c>
      <c r="D5" s="2" t="s">
        <v>8</v>
      </c>
      <c r="E5" s="1">
        <v>1100</v>
      </c>
    </row>
    <row r="6" spans="2:8" x14ac:dyDescent="0.25">
      <c r="B6" s="2">
        <v>2</v>
      </c>
      <c r="C6" s="2" t="s">
        <v>15</v>
      </c>
      <c r="D6" s="2" t="s">
        <v>2</v>
      </c>
      <c r="E6" s="1">
        <v>1300</v>
      </c>
      <c r="H6" s="4" t="s">
        <v>21</v>
      </c>
    </row>
    <row r="7" spans="2:8" x14ac:dyDescent="0.25">
      <c r="B7" s="2">
        <v>3</v>
      </c>
      <c r="C7" s="2" t="s">
        <v>14</v>
      </c>
      <c r="D7" s="2" t="s">
        <v>6</v>
      </c>
      <c r="E7" s="1">
        <v>1750</v>
      </c>
      <c r="H7">
        <f>COUNT(E5:E16)</f>
        <v>12</v>
      </c>
    </row>
    <row r="8" spans="2:8" x14ac:dyDescent="0.25">
      <c r="B8" s="2">
        <v>4</v>
      </c>
      <c r="C8" s="2" t="s">
        <v>13</v>
      </c>
      <c r="D8" s="2" t="s">
        <v>4</v>
      </c>
      <c r="E8" s="1">
        <v>650</v>
      </c>
      <c r="H8">
        <f xml:space="preserve"> COUNT(D5:D16)</f>
        <v>0</v>
      </c>
    </row>
    <row r="9" spans="2:8" x14ac:dyDescent="0.25">
      <c r="B9" s="2">
        <v>5</v>
      </c>
      <c r="C9" s="2" t="s">
        <v>12</v>
      </c>
      <c r="D9" s="2" t="s">
        <v>0</v>
      </c>
      <c r="E9" s="1">
        <v>1750</v>
      </c>
    </row>
    <row r="10" spans="2:8" x14ac:dyDescent="0.25">
      <c r="B10" s="2">
        <v>6</v>
      </c>
      <c r="C10" s="2" t="s">
        <v>11</v>
      </c>
      <c r="D10" s="2" t="s">
        <v>2</v>
      </c>
      <c r="E10" s="1">
        <v>920</v>
      </c>
    </row>
    <row r="11" spans="2:8" x14ac:dyDescent="0.25">
      <c r="B11" s="2">
        <v>7</v>
      </c>
      <c r="C11" s="2" t="s">
        <v>10</v>
      </c>
      <c r="D11" s="2" t="s">
        <v>4</v>
      </c>
      <c r="E11" s="1">
        <v>235</v>
      </c>
    </row>
    <row r="12" spans="2:8" x14ac:dyDescent="0.25">
      <c r="B12" s="2">
        <v>8</v>
      </c>
      <c r="C12" s="2" t="s">
        <v>9</v>
      </c>
      <c r="D12" s="2" t="s">
        <v>8</v>
      </c>
      <c r="E12" s="1">
        <v>1600</v>
      </c>
    </row>
    <row r="13" spans="2:8" x14ac:dyDescent="0.25">
      <c r="B13" s="2">
        <v>9</v>
      </c>
      <c r="C13" s="2" t="s">
        <v>7</v>
      </c>
      <c r="D13" s="2" t="s">
        <v>6</v>
      </c>
      <c r="E13" s="1">
        <v>350</v>
      </c>
    </row>
    <row r="14" spans="2:8" x14ac:dyDescent="0.25">
      <c r="B14" s="2">
        <v>10</v>
      </c>
      <c r="C14" s="2" t="s">
        <v>5</v>
      </c>
      <c r="D14" s="2" t="s">
        <v>4</v>
      </c>
      <c r="E14" s="1">
        <v>250</v>
      </c>
    </row>
    <row r="15" spans="2:8" x14ac:dyDescent="0.25">
      <c r="B15" s="2">
        <v>11</v>
      </c>
      <c r="C15" s="2" t="s">
        <v>3</v>
      </c>
      <c r="D15" s="2" t="s">
        <v>2</v>
      </c>
      <c r="E15" s="1">
        <v>5650</v>
      </c>
    </row>
    <row r="16" spans="2:8" x14ac:dyDescent="0.25">
      <c r="B16" s="2">
        <v>12</v>
      </c>
      <c r="C16" s="2" t="s">
        <v>1</v>
      </c>
      <c r="D16" s="2" t="s">
        <v>0</v>
      </c>
      <c r="E16" s="1">
        <v>452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5"/>
  <sheetViews>
    <sheetView tabSelected="1" workbookViewId="0">
      <selection activeCell="N18" sqref="N18"/>
    </sheetView>
  </sheetViews>
  <sheetFormatPr defaultRowHeight="15" x14ac:dyDescent="0.25"/>
  <cols>
    <col min="2" max="2" width="20.28515625" customWidth="1"/>
    <col min="3" max="3" width="18" customWidth="1"/>
    <col min="4" max="4" width="18.28515625" customWidth="1"/>
  </cols>
  <sheetData>
    <row r="4" spans="2:9" x14ac:dyDescent="0.25">
      <c r="B4" s="5" t="s">
        <v>47</v>
      </c>
      <c r="C4" s="5" t="s">
        <v>46</v>
      </c>
      <c r="D4" s="5" t="s">
        <v>45</v>
      </c>
    </row>
    <row r="5" spans="2:9" x14ac:dyDescent="0.25">
      <c r="B5" s="2">
        <v>75</v>
      </c>
      <c r="C5" s="2">
        <v>84</v>
      </c>
      <c r="D5" s="2">
        <v>58</v>
      </c>
    </row>
    <row r="6" spans="2:9" x14ac:dyDescent="0.25">
      <c r="B6" s="2">
        <v>52</v>
      </c>
      <c r="C6" s="2">
        <v>62</v>
      </c>
      <c r="D6" s="2">
        <v>95</v>
      </c>
    </row>
    <row r="7" spans="2:9" ht="18.75" x14ac:dyDescent="0.3">
      <c r="B7" s="2">
        <v>65</v>
      </c>
      <c r="C7" s="2">
        <v>53</v>
      </c>
      <c r="D7" s="2">
        <v>72</v>
      </c>
      <c r="H7" s="19" t="s">
        <v>49</v>
      </c>
      <c r="I7" s="19" t="s">
        <v>48</v>
      </c>
    </row>
    <row r="8" spans="2:9" x14ac:dyDescent="0.25">
      <c r="B8" s="2">
        <v>84</v>
      </c>
      <c r="C8" s="2">
        <v>48</v>
      </c>
      <c r="D8" s="2">
        <v>16</v>
      </c>
      <c r="H8" s="2">
        <f>MAX(B5:B14)</f>
        <v>84</v>
      </c>
      <c r="I8" s="2">
        <f>MIN(B5:B14)</f>
        <v>25</v>
      </c>
    </row>
    <row r="9" spans="2:9" x14ac:dyDescent="0.25">
      <c r="B9" s="2">
        <v>45</v>
      </c>
      <c r="C9" s="2">
        <v>85</v>
      </c>
      <c r="D9" s="2">
        <v>48</v>
      </c>
      <c r="H9">
        <f>MAX(C5:C14)</f>
        <v>96</v>
      </c>
      <c r="I9">
        <f>MIN(C5:C14)</f>
        <v>28</v>
      </c>
    </row>
    <row r="10" spans="2:9" x14ac:dyDescent="0.25">
      <c r="B10" s="2">
        <v>25</v>
      </c>
      <c r="C10" s="2">
        <v>96</v>
      </c>
      <c r="D10" s="2">
        <v>29</v>
      </c>
      <c r="H10">
        <f>MAX(D5:D14)</f>
        <v>95</v>
      </c>
      <c r="I10">
        <f>MIN(D5:D14)</f>
        <v>16</v>
      </c>
    </row>
    <row r="11" spans="2:9" x14ac:dyDescent="0.25">
      <c r="B11" s="2">
        <v>74</v>
      </c>
      <c r="C11" s="2">
        <v>75</v>
      </c>
      <c r="D11" s="2">
        <v>75</v>
      </c>
    </row>
    <row r="12" spans="2:9" x14ac:dyDescent="0.25">
      <c r="B12" s="2">
        <v>63</v>
      </c>
      <c r="C12" s="2">
        <v>48</v>
      </c>
      <c r="D12" s="2">
        <v>36</v>
      </c>
    </row>
    <row r="13" spans="2:9" x14ac:dyDescent="0.25">
      <c r="B13" s="2">
        <v>35</v>
      </c>
      <c r="C13" s="2">
        <v>28</v>
      </c>
      <c r="D13" s="2">
        <v>25</v>
      </c>
    </row>
    <row r="14" spans="2:9" x14ac:dyDescent="0.25">
      <c r="B14" s="2">
        <v>25</v>
      </c>
      <c r="C14" s="2">
        <v>95</v>
      </c>
      <c r="D14" s="2">
        <v>42</v>
      </c>
    </row>
    <row r="15" spans="2:9" ht="15.75" x14ac:dyDescent="0.25">
      <c r="B15" s="20">
        <f>SUM('min max'!B5:B14)</f>
        <v>543</v>
      </c>
      <c r="C15" s="20">
        <f>SUM('min max'!C5:C14)</f>
        <v>674</v>
      </c>
      <c r="D15" s="20">
        <f>SUM('min max'!D5:D14)</f>
        <v>496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1"/>
  <sheetViews>
    <sheetView workbookViewId="0">
      <selection activeCell="E18" sqref="E18"/>
    </sheetView>
  </sheetViews>
  <sheetFormatPr defaultRowHeight="15" x14ac:dyDescent="0.25"/>
  <cols>
    <col min="2" max="2" width="15.42578125" customWidth="1"/>
    <col min="3" max="3" width="21.5703125" customWidth="1"/>
    <col min="4" max="4" width="18" customWidth="1"/>
  </cols>
  <sheetData>
    <row r="4" spans="2:7" x14ac:dyDescent="0.25">
      <c r="B4" s="5" t="s">
        <v>20</v>
      </c>
      <c r="C4" s="5" t="s">
        <v>19</v>
      </c>
      <c r="D4" s="5" t="s">
        <v>22</v>
      </c>
    </row>
    <row r="5" spans="2:7" x14ac:dyDescent="0.25">
      <c r="B5" s="2">
        <v>1</v>
      </c>
      <c r="C5" s="2" t="s">
        <v>16</v>
      </c>
      <c r="D5" s="2">
        <v>41500.46</v>
      </c>
      <c r="F5" s="6" t="s">
        <v>23</v>
      </c>
    </row>
    <row r="6" spans="2:7" x14ac:dyDescent="0.25">
      <c r="B6" s="2">
        <v>2</v>
      </c>
      <c r="C6" s="2" t="s">
        <v>15</v>
      </c>
      <c r="D6" s="2">
        <v>23524.26</v>
      </c>
      <c r="F6">
        <f>ROUND(D5,0)</f>
        <v>41500</v>
      </c>
      <c r="G6">
        <f>ROUND(D5,1)</f>
        <v>41500.5</v>
      </c>
    </row>
    <row r="7" spans="2:7" x14ac:dyDescent="0.25">
      <c r="B7" s="2">
        <v>3</v>
      </c>
      <c r="C7" s="2" t="s">
        <v>14</v>
      </c>
      <c r="D7" s="2">
        <v>30521.56</v>
      </c>
      <c r="F7">
        <f t="shared" ref="F7:F12" si="0">ROUND(D6,0)</f>
        <v>23524</v>
      </c>
      <c r="G7">
        <f t="shared" ref="G7:G11" si="1">ROUND(D6,1)</f>
        <v>23524.3</v>
      </c>
    </row>
    <row r="8" spans="2:7" x14ac:dyDescent="0.25">
      <c r="B8" s="2">
        <v>4</v>
      </c>
      <c r="C8" s="2" t="s">
        <v>13</v>
      </c>
      <c r="D8" s="2">
        <v>62514.625399999997</v>
      </c>
      <c r="F8">
        <f t="shared" si="0"/>
        <v>30522</v>
      </c>
      <c r="G8">
        <f t="shared" si="1"/>
        <v>30521.599999999999</v>
      </c>
    </row>
    <row r="9" spans="2:7" x14ac:dyDescent="0.25">
      <c r="B9" s="2">
        <v>5</v>
      </c>
      <c r="C9" s="2" t="s">
        <v>12</v>
      </c>
      <c r="D9" s="2">
        <v>42516.31265</v>
      </c>
      <c r="F9">
        <f t="shared" si="0"/>
        <v>62515</v>
      </c>
      <c r="G9">
        <f t="shared" si="1"/>
        <v>62514.6</v>
      </c>
    </row>
    <row r="10" spans="2:7" x14ac:dyDescent="0.25">
      <c r="B10" s="2">
        <v>6</v>
      </c>
      <c r="C10" s="2" t="s">
        <v>11</v>
      </c>
      <c r="D10" s="2">
        <v>25136.35241</v>
      </c>
      <c r="F10">
        <f t="shared" si="0"/>
        <v>42516</v>
      </c>
      <c r="G10">
        <f t="shared" si="1"/>
        <v>42516.3</v>
      </c>
    </row>
    <row r="11" spans="2:7" x14ac:dyDescent="0.25">
      <c r="F11">
        <f t="shared" si="0"/>
        <v>25136</v>
      </c>
      <c r="G11">
        <f t="shared" si="1"/>
        <v>25136.400000000001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5"/>
  <sheetViews>
    <sheetView workbookViewId="0">
      <selection activeCell="H21" sqref="H21"/>
    </sheetView>
  </sheetViews>
  <sheetFormatPr defaultRowHeight="15" x14ac:dyDescent="0.25"/>
  <cols>
    <col min="2" max="2" width="17.7109375" customWidth="1"/>
    <col min="3" max="3" width="20" customWidth="1"/>
    <col min="4" max="4" width="26" customWidth="1"/>
    <col min="5" max="5" width="14.85546875" customWidth="1"/>
  </cols>
  <sheetData>
    <row r="3" spans="2:8" x14ac:dyDescent="0.25">
      <c r="B3" s="7" t="s">
        <v>20</v>
      </c>
      <c r="C3" s="7" t="s">
        <v>19</v>
      </c>
      <c r="D3" s="7" t="s">
        <v>18</v>
      </c>
      <c r="E3" s="7" t="s">
        <v>17</v>
      </c>
    </row>
    <row r="4" spans="2:8" x14ac:dyDescent="0.25">
      <c r="B4" s="2">
        <v>1</v>
      </c>
      <c r="C4" s="2" t="s">
        <v>16</v>
      </c>
      <c r="D4" s="2" t="s">
        <v>8</v>
      </c>
      <c r="E4" s="1">
        <v>1100</v>
      </c>
    </row>
    <row r="5" spans="2:8" x14ac:dyDescent="0.25">
      <c r="B5" s="2">
        <v>2</v>
      </c>
      <c r="C5" s="2" t="s">
        <v>15</v>
      </c>
      <c r="D5" s="2" t="s">
        <v>2</v>
      </c>
      <c r="E5" s="1">
        <v>1300</v>
      </c>
    </row>
    <row r="6" spans="2:8" x14ac:dyDescent="0.25">
      <c r="B6" s="2">
        <v>3</v>
      </c>
      <c r="C6" s="2" t="s">
        <v>14</v>
      </c>
      <c r="D6" s="2" t="s">
        <v>6</v>
      </c>
      <c r="E6" s="1">
        <v>1750</v>
      </c>
    </row>
    <row r="7" spans="2:8" x14ac:dyDescent="0.25">
      <c r="B7" s="2">
        <v>4</v>
      </c>
      <c r="C7" s="2" t="s">
        <v>13</v>
      </c>
      <c r="D7" s="2" t="s">
        <v>4</v>
      </c>
      <c r="E7" s="1">
        <v>650</v>
      </c>
    </row>
    <row r="8" spans="2:8" x14ac:dyDescent="0.25">
      <c r="B8" s="2">
        <v>5</v>
      </c>
      <c r="C8" s="2" t="s">
        <v>12</v>
      </c>
      <c r="D8" s="2" t="s">
        <v>0</v>
      </c>
      <c r="E8" s="1">
        <v>1750</v>
      </c>
      <c r="H8" s="4" t="s">
        <v>24</v>
      </c>
    </row>
    <row r="9" spans="2:8" x14ac:dyDescent="0.25">
      <c r="B9" s="2">
        <v>6</v>
      </c>
      <c r="C9" s="2" t="s">
        <v>11</v>
      </c>
      <c r="D9" s="2" t="s">
        <v>2</v>
      </c>
      <c r="E9" s="1">
        <v>920</v>
      </c>
      <c r="H9" s="8">
        <f>SUM(E4:F15)</f>
        <v>16007</v>
      </c>
    </row>
    <row r="10" spans="2:8" x14ac:dyDescent="0.25">
      <c r="B10" s="2">
        <v>7</v>
      </c>
      <c r="C10" s="2" t="s">
        <v>10</v>
      </c>
      <c r="D10" s="2" t="s">
        <v>4</v>
      </c>
      <c r="E10" s="1">
        <v>235</v>
      </c>
    </row>
    <row r="11" spans="2:8" x14ac:dyDescent="0.25">
      <c r="B11" s="2">
        <v>8</v>
      </c>
      <c r="C11" s="2" t="s">
        <v>9</v>
      </c>
      <c r="D11" s="2" t="s">
        <v>8</v>
      </c>
      <c r="E11" s="1">
        <v>1600</v>
      </c>
    </row>
    <row r="12" spans="2:8" x14ac:dyDescent="0.25">
      <c r="B12" s="2">
        <v>9</v>
      </c>
      <c r="C12" s="2" t="s">
        <v>7</v>
      </c>
      <c r="D12" s="2" t="s">
        <v>6</v>
      </c>
      <c r="E12" s="1">
        <v>350</v>
      </c>
    </row>
    <row r="13" spans="2:8" x14ac:dyDescent="0.25">
      <c r="B13" s="2">
        <v>10</v>
      </c>
      <c r="C13" s="2" t="s">
        <v>5</v>
      </c>
      <c r="D13" s="2" t="s">
        <v>4</v>
      </c>
      <c r="E13" s="1">
        <v>250</v>
      </c>
    </row>
    <row r="14" spans="2:8" x14ac:dyDescent="0.25">
      <c r="B14" s="2">
        <v>11</v>
      </c>
      <c r="C14" s="2" t="s">
        <v>3</v>
      </c>
      <c r="D14" s="2" t="s">
        <v>2</v>
      </c>
      <c r="E14" s="1">
        <v>5650</v>
      </c>
    </row>
    <row r="15" spans="2:8" x14ac:dyDescent="0.25">
      <c r="B15" s="2">
        <v>12</v>
      </c>
      <c r="C15" s="2" t="s">
        <v>1</v>
      </c>
      <c r="D15" s="2" t="s">
        <v>0</v>
      </c>
      <c r="E15" s="1">
        <v>452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5"/>
  <sheetViews>
    <sheetView workbookViewId="0">
      <selection activeCell="J18" sqref="J18"/>
    </sheetView>
  </sheetViews>
  <sheetFormatPr defaultRowHeight="15" x14ac:dyDescent="0.25"/>
  <cols>
    <col min="3" max="3" width="31" customWidth="1"/>
    <col min="4" max="4" width="30.85546875" customWidth="1"/>
  </cols>
  <sheetData>
    <row r="3" spans="2:7" x14ac:dyDescent="0.25">
      <c r="B3" s="3" t="s">
        <v>20</v>
      </c>
      <c r="C3" s="3" t="s">
        <v>19</v>
      </c>
      <c r="D3" s="3" t="s">
        <v>18</v>
      </c>
      <c r="E3" s="3" t="s">
        <v>17</v>
      </c>
    </row>
    <row r="4" spans="2:7" x14ac:dyDescent="0.25">
      <c r="B4" s="2">
        <v>1</v>
      </c>
      <c r="C4" s="2" t="s">
        <v>16</v>
      </c>
      <c r="D4" s="2" t="s">
        <v>8</v>
      </c>
      <c r="E4" s="1">
        <v>1100</v>
      </c>
    </row>
    <row r="5" spans="2:7" x14ac:dyDescent="0.25">
      <c r="B5" s="2">
        <v>2</v>
      </c>
      <c r="C5" s="2" t="s">
        <v>15</v>
      </c>
      <c r="D5" s="2" t="s">
        <v>2</v>
      </c>
      <c r="E5" s="1">
        <v>1300</v>
      </c>
      <c r="G5" s="4" t="s">
        <v>25</v>
      </c>
    </row>
    <row r="6" spans="2:7" x14ac:dyDescent="0.25">
      <c r="B6" s="2">
        <v>3</v>
      </c>
      <c r="C6" s="2" t="s">
        <v>14</v>
      </c>
      <c r="D6" s="2" t="s">
        <v>6</v>
      </c>
      <c r="E6" s="1">
        <v>1750</v>
      </c>
      <c r="G6" s="8">
        <f>AVERAGE(E4:E15)</f>
        <v>1333.9166666666667</v>
      </c>
    </row>
    <row r="7" spans="2:7" x14ac:dyDescent="0.25">
      <c r="B7" s="2">
        <v>4</v>
      </c>
      <c r="C7" s="2" t="s">
        <v>13</v>
      </c>
      <c r="D7" s="2" t="s">
        <v>4</v>
      </c>
      <c r="E7" s="1">
        <v>650</v>
      </c>
    </row>
    <row r="8" spans="2:7" x14ac:dyDescent="0.25">
      <c r="B8" s="2">
        <v>5</v>
      </c>
      <c r="C8" s="2" t="s">
        <v>12</v>
      </c>
      <c r="D8" s="2" t="s">
        <v>0</v>
      </c>
      <c r="E8" s="1">
        <v>1750</v>
      </c>
    </row>
    <row r="9" spans="2:7" x14ac:dyDescent="0.25">
      <c r="B9" s="2">
        <v>6</v>
      </c>
      <c r="C9" s="2" t="s">
        <v>11</v>
      </c>
      <c r="D9" s="2" t="s">
        <v>2</v>
      </c>
      <c r="E9" s="1">
        <v>920</v>
      </c>
    </row>
    <row r="10" spans="2:7" x14ac:dyDescent="0.25">
      <c r="B10" s="2">
        <v>7</v>
      </c>
      <c r="C10" s="2" t="s">
        <v>10</v>
      </c>
      <c r="D10" s="2" t="s">
        <v>4</v>
      </c>
      <c r="E10" s="1">
        <v>235</v>
      </c>
    </row>
    <row r="11" spans="2:7" x14ac:dyDescent="0.25">
      <c r="B11" s="2">
        <v>8</v>
      </c>
      <c r="C11" s="2" t="s">
        <v>9</v>
      </c>
      <c r="D11" s="2" t="s">
        <v>8</v>
      </c>
      <c r="E11" s="1">
        <v>1600</v>
      </c>
    </row>
    <row r="12" spans="2:7" x14ac:dyDescent="0.25">
      <c r="B12" s="2">
        <v>9</v>
      </c>
      <c r="C12" s="2" t="s">
        <v>7</v>
      </c>
      <c r="D12" s="2" t="s">
        <v>6</v>
      </c>
      <c r="E12" s="1">
        <v>350</v>
      </c>
    </row>
    <row r="13" spans="2:7" x14ac:dyDescent="0.25">
      <c r="B13" s="2">
        <v>10</v>
      </c>
      <c r="C13" s="2" t="s">
        <v>5</v>
      </c>
      <c r="D13" s="2" t="s">
        <v>4</v>
      </c>
      <c r="E13" s="1">
        <v>250</v>
      </c>
    </row>
    <row r="14" spans="2:7" x14ac:dyDescent="0.25">
      <c r="B14" s="2">
        <v>11</v>
      </c>
      <c r="C14" s="2" t="s">
        <v>3</v>
      </c>
      <c r="D14" s="2" t="s">
        <v>2</v>
      </c>
      <c r="E14" s="1">
        <v>5650</v>
      </c>
    </row>
    <row r="15" spans="2:7" x14ac:dyDescent="0.25">
      <c r="B15" s="2">
        <v>12</v>
      </c>
      <c r="C15" s="2" t="s">
        <v>1</v>
      </c>
      <c r="D15" s="2" t="s">
        <v>0</v>
      </c>
      <c r="E15" s="1">
        <v>452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9"/>
  <sheetViews>
    <sheetView workbookViewId="0">
      <selection activeCell="B3" sqref="B3:E15"/>
    </sheetView>
  </sheetViews>
  <sheetFormatPr defaultRowHeight="15" x14ac:dyDescent="0.25"/>
  <cols>
    <col min="2" max="2" width="17.28515625" customWidth="1"/>
    <col min="3" max="3" width="33" customWidth="1"/>
    <col min="4" max="4" width="17.28515625" customWidth="1"/>
  </cols>
  <sheetData>
    <row r="3" spans="2:5" x14ac:dyDescent="0.25">
      <c r="B3" s="6" t="s">
        <v>20</v>
      </c>
      <c r="C3" s="6" t="s">
        <v>19</v>
      </c>
      <c r="D3" s="6" t="s">
        <v>18</v>
      </c>
      <c r="E3" s="6" t="s">
        <v>17</v>
      </c>
    </row>
    <row r="4" spans="2:5" x14ac:dyDescent="0.25">
      <c r="B4" s="2">
        <v>4</v>
      </c>
      <c r="C4" s="2" t="s">
        <v>13</v>
      </c>
      <c r="D4" s="2" t="s">
        <v>4</v>
      </c>
      <c r="E4" s="1">
        <v>650</v>
      </c>
    </row>
    <row r="5" spans="2:5" x14ac:dyDescent="0.25">
      <c r="B5" s="2">
        <v>7</v>
      </c>
      <c r="C5" s="2" t="s">
        <v>10</v>
      </c>
      <c r="D5" s="2" t="s">
        <v>4</v>
      </c>
      <c r="E5" s="1">
        <v>235</v>
      </c>
    </row>
    <row r="6" spans="2:5" x14ac:dyDescent="0.25">
      <c r="B6" s="2">
        <v>10</v>
      </c>
      <c r="C6" s="2" t="s">
        <v>5</v>
      </c>
      <c r="D6" s="2" t="s">
        <v>4</v>
      </c>
      <c r="E6" s="1">
        <v>250</v>
      </c>
    </row>
    <row r="7" spans="2:5" x14ac:dyDescent="0.25">
      <c r="B7" s="2">
        <v>2</v>
      </c>
      <c r="C7" s="2" t="s">
        <v>15</v>
      </c>
      <c r="D7" s="2" t="s">
        <v>2</v>
      </c>
      <c r="E7" s="1">
        <v>1300</v>
      </c>
    </row>
    <row r="8" spans="2:5" x14ac:dyDescent="0.25">
      <c r="B8" s="2">
        <v>6</v>
      </c>
      <c r="C8" s="2" t="s">
        <v>11</v>
      </c>
      <c r="D8" s="2" t="s">
        <v>2</v>
      </c>
      <c r="E8" s="1">
        <v>920</v>
      </c>
    </row>
    <row r="9" spans="2:5" x14ac:dyDescent="0.25">
      <c r="B9" s="2">
        <v>11</v>
      </c>
      <c r="C9" s="2" t="s">
        <v>3</v>
      </c>
      <c r="D9" s="2" t="s">
        <v>2</v>
      </c>
      <c r="E9" s="1">
        <v>5650</v>
      </c>
    </row>
    <row r="10" spans="2:5" x14ac:dyDescent="0.25">
      <c r="B10" s="2">
        <v>3</v>
      </c>
      <c r="C10" s="2" t="s">
        <v>14</v>
      </c>
      <c r="D10" s="2" t="s">
        <v>6</v>
      </c>
      <c r="E10" s="1">
        <v>1750</v>
      </c>
    </row>
    <row r="11" spans="2:5" x14ac:dyDescent="0.25">
      <c r="B11" s="2">
        <v>9</v>
      </c>
      <c r="C11" s="2" t="s">
        <v>7</v>
      </c>
      <c r="D11" s="2" t="s">
        <v>6</v>
      </c>
      <c r="E11" s="1">
        <v>350</v>
      </c>
    </row>
    <row r="12" spans="2:5" x14ac:dyDescent="0.25">
      <c r="B12" s="2">
        <v>1</v>
      </c>
      <c r="C12" s="2" t="s">
        <v>16</v>
      </c>
      <c r="D12" s="2" t="s">
        <v>8</v>
      </c>
      <c r="E12" s="1">
        <v>1100</v>
      </c>
    </row>
    <row r="13" spans="2:5" x14ac:dyDescent="0.25">
      <c r="B13" s="2">
        <v>8</v>
      </c>
      <c r="C13" s="2" t="s">
        <v>9</v>
      </c>
      <c r="D13" s="2" t="s">
        <v>8</v>
      </c>
      <c r="E13" s="1">
        <v>1600</v>
      </c>
    </row>
    <row r="14" spans="2:5" x14ac:dyDescent="0.25">
      <c r="B14" s="2">
        <v>5</v>
      </c>
      <c r="C14" s="2" t="s">
        <v>12</v>
      </c>
      <c r="D14" s="2" t="s">
        <v>0</v>
      </c>
      <c r="E14" s="1">
        <v>1750</v>
      </c>
    </row>
    <row r="15" spans="2:5" x14ac:dyDescent="0.25">
      <c r="B15" s="2">
        <v>12</v>
      </c>
      <c r="C15" s="2" t="s">
        <v>1</v>
      </c>
      <c r="D15" s="2" t="s">
        <v>0</v>
      </c>
      <c r="E15" s="1">
        <v>452</v>
      </c>
    </row>
    <row r="18" spans="2:3" ht="15.75" x14ac:dyDescent="0.25">
      <c r="B18" s="12" t="s">
        <v>27</v>
      </c>
      <c r="C18" s="11">
        <f>SUM(E4:E15)</f>
        <v>16007</v>
      </c>
    </row>
    <row r="19" spans="2:3" ht="15.75" x14ac:dyDescent="0.25">
      <c r="B19" s="10" t="s">
        <v>26</v>
      </c>
      <c r="C19" s="9">
        <v>7870</v>
      </c>
    </row>
  </sheetData>
  <sortState ref="B4:E15">
    <sortCondition ref="D4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G28"/>
  <sheetViews>
    <sheetView workbookViewId="0">
      <selection activeCell="F4" sqref="F4"/>
    </sheetView>
  </sheetViews>
  <sheetFormatPr defaultRowHeight="15" outlineLevelRow="2" x14ac:dyDescent="0.25"/>
  <cols>
    <col min="4" max="4" width="34.42578125" customWidth="1"/>
    <col min="5" max="5" width="23.85546875" customWidth="1"/>
    <col min="6" max="6" width="21.5703125" customWidth="1"/>
    <col min="7" max="7" width="29.140625" customWidth="1"/>
  </cols>
  <sheetData>
    <row r="3" spans="4:7" x14ac:dyDescent="0.25">
      <c r="D3" s="6" t="s">
        <v>20</v>
      </c>
      <c r="E3" s="6" t="s">
        <v>19</v>
      </c>
      <c r="F3" s="6" t="s">
        <v>18</v>
      </c>
      <c r="G3" s="6" t="s">
        <v>17</v>
      </c>
    </row>
    <row r="4" spans="4:7" outlineLevel="2" x14ac:dyDescent="0.25">
      <c r="D4" s="2">
        <v>4</v>
      </c>
      <c r="E4" s="2" t="s">
        <v>13</v>
      </c>
      <c r="F4" s="2" t="s">
        <v>4</v>
      </c>
      <c r="G4" s="1">
        <v>650</v>
      </c>
    </row>
    <row r="5" spans="4:7" outlineLevel="1" x14ac:dyDescent="0.25">
      <c r="D5" s="13" t="s">
        <v>28</v>
      </c>
      <c r="E5" s="2"/>
      <c r="F5" s="2"/>
      <c r="G5" s="1">
        <f>SUBTOTAL(9,G4:G4)</f>
        <v>650</v>
      </c>
    </row>
    <row r="6" spans="4:7" outlineLevel="2" x14ac:dyDescent="0.25">
      <c r="D6" s="2">
        <v>7</v>
      </c>
      <c r="E6" s="2" t="s">
        <v>10</v>
      </c>
      <c r="F6" s="2" t="s">
        <v>4</v>
      </c>
      <c r="G6" s="1">
        <v>235</v>
      </c>
    </row>
    <row r="7" spans="4:7" outlineLevel="1" x14ac:dyDescent="0.25">
      <c r="D7" s="13" t="s">
        <v>29</v>
      </c>
      <c r="E7" s="2"/>
      <c r="F7" s="2"/>
      <c r="G7" s="1">
        <f>SUBTOTAL(9,G6:G6)</f>
        <v>235</v>
      </c>
    </row>
    <row r="8" spans="4:7" outlineLevel="2" x14ac:dyDescent="0.25">
      <c r="D8" s="2">
        <v>10</v>
      </c>
      <c r="E8" s="2" t="s">
        <v>5</v>
      </c>
      <c r="F8" s="2" t="s">
        <v>4</v>
      </c>
      <c r="G8" s="1">
        <v>250</v>
      </c>
    </row>
    <row r="9" spans="4:7" outlineLevel="1" x14ac:dyDescent="0.25">
      <c r="D9" s="13" t="s">
        <v>30</v>
      </c>
      <c r="E9" s="2"/>
      <c r="F9" s="2"/>
      <c r="G9" s="1">
        <f>SUBTOTAL(9,G8:G8)</f>
        <v>250</v>
      </c>
    </row>
    <row r="10" spans="4:7" outlineLevel="2" x14ac:dyDescent="0.25">
      <c r="D10" s="2">
        <v>2</v>
      </c>
      <c r="E10" s="2" t="s">
        <v>15</v>
      </c>
      <c r="F10" s="2" t="s">
        <v>2</v>
      </c>
      <c r="G10" s="1">
        <v>1300</v>
      </c>
    </row>
    <row r="11" spans="4:7" outlineLevel="1" x14ac:dyDescent="0.25">
      <c r="D11" s="13" t="s">
        <v>31</v>
      </c>
      <c r="E11" s="2"/>
      <c r="F11" s="2"/>
      <c r="G11" s="1">
        <f>SUBTOTAL(9,G10:G10)</f>
        <v>1300</v>
      </c>
    </row>
    <row r="12" spans="4:7" outlineLevel="2" x14ac:dyDescent="0.25">
      <c r="D12" s="2">
        <v>6</v>
      </c>
      <c r="E12" s="2" t="s">
        <v>11</v>
      </c>
      <c r="F12" s="2" t="s">
        <v>2</v>
      </c>
      <c r="G12" s="1">
        <v>920</v>
      </c>
    </row>
    <row r="13" spans="4:7" outlineLevel="1" x14ac:dyDescent="0.25">
      <c r="D13" s="13" t="s">
        <v>32</v>
      </c>
      <c r="E13" s="2"/>
      <c r="F13" s="2"/>
      <c r="G13" s="1">
        <f>SUBTOTAL(9,G12:G12)</f>
        <v>920</v>
      </c>
    </row>
    <row r="14" spans="4:7" outlineLevel="2" x14ac:dyDescent="0.25">
      <c r="D14" s="2">
        <v>11</v>
      </c>
      <c r="E14" s="2" t="s">
        <v>3</v>
      </c>
      <c r="F14" s="2" t="s">
        <v>2</v>
      </c>
      <c r="G14" s="1">
        <v>5650</v>
      </c>
    </row>
    <row r="15" spans="4:7" outlineLevel="1" x14ac:dyDescent="0.25">
      <c r="D15" s="13" t="s">
        <v>33</v>
      </c>
      <c r="E15" s="2"/>
      <c r="F15" s="2"/>
      <c r="G15" s="1">
        <f>SUBTOTAL(9,G14:G14)</f>
        <v>5650</v>
      </c>
    </row>
    <row r="16" spans="4:7" outlineLevel="2" x14ac:dyDescent="0.25">
      <c r="D16" s="2">
        <v>3</v>
      </c>
      <c r="E16" s="2" t="s">
        <v>14</v>
      </c>
      <c r="F16" s="2" t="s">
        <v>6</v>
      </c>
      <c r="G16" s="1">
        <v>1750</v>
      </c>
    </row>
    <row r="17" spans="4:7" outlineLevel="1" x14ac:dyDescent="0.25">
      <c r="D17" s="13" t="s">
        <v>34</v>
      </c>
      <c r="E17" s="2"/>
      <c r="F17" s="2"/>
      <c r="G17" s="1">
        <f>SUBTOTAL(9,G16:G16)</f>
        <v>1750</v>
      </c>
    </row>
    <row r="18" spans="4:7" outlineLevel="2" x14ac:dyDescent="0.25">
      <c r="D18" s="2">
        <v>9</v>
      </c>
      <c r="E18" s="2" t="s">
        <v>7</v>
      </c>
      <c r="F18" s="2" t="s">
        <v>6</v>
      </c>
      <c r="G18" s="1">
        <v>350</v>
      </c>
    </row>
    <row r="19" spans="4:7" outlineLevel="1" x14ac:dyDescent="0.25">
      <c r="D19" s="13" t="s">
        <v>35</v>
      </c>
      <c r="E19" s="2"/>
      <c r="F19" s="2"/>
      <c r="G19" s="1">
        <f>SUBTOTAL(9,G18:G18)</f>
        <v>350</v>
      </c>
    </row>
    <row r="20" spans="4:7" outlineLevel="2" x14ac:dyDescent="0.25">
      <c r="D20" s="2">
        <v>1</v>
      </c>
      <c r="E20" s="2" t="s">
        <v>16</v>
      </c>
      <c r="F20" s="2" t="s">
        <v>8</v>
      </c>
      <c r="G20" s="1">
        <v>1100</v>
      </c>
    </row>
    <row r="21" spans="4:7" outlineLevel="1" x14ac:dyDescent="0.25">
      <c r="D21" s="13" t="s">
        <v>36</v>
      </c>
      <c r="E21" s="2"/>
      <c r="F21" s="2"/>
      <c r="G21" s="1">
        <f>SUBTOTAL(9,G20:G20)</f>
        <v>1100</v>
      </c>
    </row>
    <row r="22" spans="4:7" outlineLevel="2" x14ac:dyDescent="0.25">
      <c r="D22" s="2">
        <v>8</v>
      </c>
      <c r="E22" s="2" t="s">
        <v>9</v>
      </c>
      <c r="F22" s="2" t="s">
        <v>8</v>
      </c>
      <c r="G22" s="1">
        <v>1600</v>
      </c>
    </row>
    <row r="23" spans="4:7" outlineLevel="1" x14ac:dyDescent="0.25">
      <c r="D23" s="13" t="s">
        <v>37</v>
      </c>
      <c r="E23" s="2"/>
      <c r="F23" s="2"/>
      <c r="G23" s="1">
        <f>SUBTOTAL(9,G22:G22)</f>
        <v>1600</v>
      </c>
    </row>
    <row r="24" spans="4:7" outlineLevel="2" x14ac:dyDescent="0.25">
      <c r="D24" s="2">
        <v>5</v>
      </c>
      <c r="E24" s="2" t="s">
        <v>12</v>
      </c>
      <c r="F24" s="2" t="s">
        <v>0</v>
      </c>
      <c r="G24" s="1">
        <v>1750</v>
      </c>
    </row>
    <row r="25" spans="4:7" outlineLevel="1" x14ac:dyDescent="0.25">
      <c r="D25" s="13" t="s">
        <v>38</v>
      </c>
      <c r="E25" s="2"/>
      <c r="F25" s="2"/>
      <c r="G25" s="1">
        <f>SUBTOTAL(9,G24:G24)</f>
        <v>1750</v>
      </c>
    </row>
    <row r="26" spans="4:7" outlineLevel="2" x14ac:dyDescent="0.25">
      <c r="D26" s="2">
        <v>12</v>
      </c>
      <c r="E26" s="2" t="s">
        <v>1</v>
      </c>
      <c r="F26" s="2" t="s">
        <v>0</v>
      </c>
      <c r="G26" s="1">
        <v>452</v>
      </c>
    </row>
    <row r="27" spans="4:7" outlineLevel="1" x14ac:dyDescent="0.25">
      <c r="D27" s="16" t="s">
        <v>39</v>
      </c>
      <c r="E27" s="14"/>
      <c r="F27" s="14"/>
      <c r="G27" s="15">
        <f>SUBTOTAL(9,G26:G26)</f>
        <v>452</v>
      </c>
    </row>
    <row r="28" spans="4:7" x14ac:dyDescent="0.25">
      <c r="D28" s="16" t="s">
        <v>40</v>
      </c>
      <c r="E28" s="14"/>
      <c r="F28" s="14"/>
      <c r="G28" s="15">
        <f>SUBTOTAL(9,G4:G26)</f>
        <v>16007</v>
      </c>
    </row>
  </sheetData>
  <sortState ref="D4:G15">
    <sortCondition ref="F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1"/>
  <sheetViews>
    <sheetView workbookViewId="0">
      <selection activeCell="N7" sqref="N7"/>
    </sheetView>
  </sheetViews>
  <sheetFormatPr defaultRowHeight="15" x14ac:dyDescent="0.25"/>
  <sheetData>
    <row r="3" spans="2:3" x14ac:dyDescent="0.25">
      <c r="B3">
        <v>2</v>
      </c>
      <c r="C3">
        <f>POWER(B3,4)</f>
        <v>16</v>
      </c>
    </row>
    <row r="4" spans="2:3" x14ac:dyDescent="0.25">
      <c r="B4">
        <v>3</v>
      </c>
      <c r="C4">
        <f t="shared" ref="C4:C21" si="0">POWER(B4,4)</f>
        <v>81</v>
      </c>
    </row>
    <row r="5" spans="2:3" x14ac:dyDescent="0.25">
      <c r="B5">
        <v>4</v>
      </c>
      <c r="C5">
        <f t="shared" si="0"/>
        <v>256</v>
      </c>
    </row>
    <row r="6" spans="2:3" x14ac:dyDescent="0.25">
      <c r="B6">
        <v>5</v>
      </c>
      <c r="C6">
        <f t="shared" si="0"/>
        <v>625</v>
      </c>
    </row>
    <row r="7" spans="2:3" x14ac:dyDescent="0.25">
      <c r="B7">
        <v>6</v>
      </c>
      <c r="C7">
        <f t="shared" si="0"/>
        <v>1296</v>
      </c>
    </row>
    <row r="8" spans="2:3" x14ac:dyDescent="0.25">
      <c r="B8">
        <v>7</v>
      </c>
      <c r="C8">
        <f t="shared" si="0"/>
        <v>2401</v>
      </c>
    </row>
    <row r="9" spans="2:3" x14ac:dyDescent="0.25">
      <c r="B9">
        <v>8</v>
      </c>
      <c r="C9">
        <f t="shared" si="0"/>
        <v>4096</v>
      </c>
    </row>
    <row r="10" spans="2:3" x14ac:dyDescent="0.25">
      <c r="B10">
        <v>9</v>
      </c>
      <c r="C10">
        <f t="shared" si="0"/>
        <v>6561</v>
      </c>
    </row>
    <row r="11" spans="2:3" x14ac:dyDescent="0.25">
      <c r="B11">
        <v>10</v>
      </c>
      <c r="C11">
        <f t="shared" si="0"/>
        <v>10000</v>
      </c>
    </row>
    <row r="12" spans="2:3" x14ac:dyDescent="0.25">
      <c r="B12">
        <v>11</v>
      </c>
      <c r="C12">
        <f t="shared" si="0"/>
        <v>14641</v>
      </c>
    </row>
    <row r="13" spans="2:3" x14ac:dyDescent="0.25">
      <c r="B13">
        <v>12</v>
      </c>
      <c r="C13">
        <f t="shared" si="0"/>
        <v>20736</v>
      </c>
    </row>
    <row r="14" spans="2:3" x14ac:dyDescent="0.25">
      <c r="B14">
        <v>13</v>
      </c>
      <c r="C14">
        <f t="shared" si="0"/>
        <v>28561</v>
      </c>
    </row>
    <row r="15" spans="2:3" x14ac:dyDescent="0.25">
      <c r="B15">
        <v>14</v>
      </c>
      <c r="C15">
        <f t="shared" si="0"/>
        <v>38416</v>
      </c>
    </row>
    <row r="16" spans="2:3" x14ac:dyDescent="0.25">
      <c r="B16">
        <v>15</v>
      </c>
      <c r="C16">
        <f t="shared" si="0"/>
        <v>50625</v>
      </c>
    </row>
    <row r="17" spans="2:3" x14ac:dyDescent="0.25">
      <c r="B17">
        <v>16</v>
      </c>
      <c r="C17">
        <f t="shared" si="0"/>
        <v>65536</v>
      </c>
    </row>
    <row r="18" spans="2:3" x14ac:dyDescent="0.25">
      <c r="B18">
        <v>17</v>
      </c>
      <c r="C18">
        <f t="shared" si="0"/>
        <v>83521</v>
      </c>
    </row>
    <row r="19" spans="2:3" x14ac:dyDescent="0.25">
      <c r="B19">
        <v>18</v>
      </c>
      <c r="C19">
        <f t="shared" si="0"/>
        <v>104976</v>
      </c>
    </row>
    <row r="20" spans="2:3" x14ac:dyDescent="0.25">
      <c r="B20">
        <v>19</v>
      </c>
      <c r="C20">
        <f t="shared" si="0"/>
        <v>130321</v>
      </c>
    </row>
    <row r="21" spans="2:3" x14ac:dyDescent="0.25">
      <c r="B21">
        <v>20</v>
      </c>
      <c r="C21">
        <f t="shared" si="0"/>
        <v>160000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4"/>
  <sheetViews>
    <sheetView workbookViewId="0">
      <selection activeCell="L10" sqref="L10:L11"/>
    </sheetView>
  </sheetViews>
  <sheetFormatPr defaultRowHeight="15" x14ac:dyDescent="0.25"/>
  <cols>
    <col min="2" max="2" width="28.5703125" customWidth="1"/>
    <col min="3" max="3" width="29" customWidth="1"/>
    <col min="4" max="4" width="43.5703125" customWidth="1"/>
  </cols>
  <sheetData>
    <row r="3" spans="2:4" x14ac:dyDescent="0.25">
      <c r="B3" s="17" t="s">
        <v>43</v>
      </c>
      <c r="C3" s="17" t="s">
        <v>42</v>
      </c>
      <c r="D3" s="17" t="s">
        <v>41</v>
      </c>
    </row>
    <row r="4" spans="2:4" x14ac:dyDescent="0.25">
      <c r="B4">
        <v>55</v>
      </c>
      <c r="C4">
        <v>2</v>
      </c>
      <c r="D4">
        <f>MOD(B4,C4)</f>
        <v>1</v>
      </c>
    </row>
    <row r="5" spans="2:4" x14ac:dyDescent="0.25">
      <c r="B5">
        <v>56</v>
      </c>
      <c r="C5">
        <v>3</v>
      </c>
      <c r="D5">
        <f t="shared" ref="D5:D24" si="0">MOD(B5,C5)</f>
        <v>2</v>
      </c>
    </row>
    <row r="6" spans="2:4" x14ac:dyDescent="0.25">
      <c r="B6">
        <v>57</v>
      </c>
      <c r="C6">
        <v>4</v>
      </c>
      <c r="D6">
        <f t="shared" si="0"/>
        <v>1</v>
      </c>
    </row>
    <row r="7" spans="2:4" x14ac:dyDescent="0.25">
      <c r="B7">
        <v>58</v>
      </c>
      <c r="C7">
        <v>5</v>
      </c>
      <c r="D7">
        <f t="shared" si="0"/>
        <v>3</v>
      </c>
    </row>
    <row r="8" spans="2:4" x14ac:dyDescent="0.25">
      <c r="B8">
        <v>59</v>
      </c>
      <c r="C8">
        <v>6</v>
      </c>
      <c r="D8">
        <f t="shared" si="0"/>
        <v>5</v>
      </c>
    </row>
    <row r="9" spans="2:4" x14ac:dyDescent="0.25">
      <c r="B9">
        <v>60</v>
      </c>
      <c r="C9">
        <v>7</v>
      </c>
      <c r="D9">
        <f t="shared" si="0"/>
        <v>4</v>
      </c>
    </row>
    <row r="10" spans="2:4" x14ac:dyDescent="0.25">
      <c r="B10">
        <v>61</v>
      </c>
      <c r="C10">
        <v>8</v>
      </c>
      <c r="D10">
        <f t="shared" si="0"/>
        <v>5</v>
      </c>
    </row>
    <row r="11" spans="2:4" x14ac:dyDescent="0.25">
      <c r="B11">
        <v>62</v>
      </c>
      <c r="C11">
        <v>9</v>
      </c>
      <c r="D11">
        <f t="shared" si="0"/>
        <v>8</v>
      </c>
    </row>
    <row r="12" spans="2:4" x14ac:dyDescent="0.25">
      <c r="B12">
        <v>63</v>
      </c>
      <c r="C12">
        <v>10</v>
      </c>
      <c r="D12">
        <f t="shared" si="0"/>
        <v>3</v>
      </c>
    </row>
    <row r="13" spans="2:4" x14ac:dyDescent="0.25">
      <c r="B13">
        <v>64</v>
      </c>
      <c r="C13">
        <v>11</v>
      </c>
      <c r="D13">
        <f t="shared" si="0"/>
        <v>9</v>
      </c>
    </row>
    <row r="14" spans="2:4" x14ac:dyDescent="0.25">
      <c r="B14">
        <v>65</v>
      </c>
      <c r="C14">
        <v>12</v>
      </c>
      <c r="D14">
        <f t="shared" si="0"/>
        <v>5</v>
      </c>
    </row>
    <row r="15" spans="2:4" x14ac:dyDescent="0.25">
      <c r="B15">
        <v>66</v>
      </c>
      <c r="C15">
        <v>13</v>
      </c>
      <c r="D15">
        <f t="shared" si="0"/>
        <v>1</v>
      </c>
    </row>
    <row r="16" spans="2:4" x14ac:dyDescent="0.25">
      <c r="B16">
        <v>67</v>
      </c>
      <c r="C16">
        <v>14</v>
      </c>
      <c r="D16">
        <f t="shared" si="0"/>
        <v>11</v>
      </c>
    </row>
    <row r="17" spans="2:4" x14ac:dyDescent="0.25">
      <c r="B17">
        <v>68</v>
      </c>
      <c r="C17">
        <v>15</v>
      </c>
      <c r="D17">
        <f t="shared" si="0"/>
        <v>8</v>
      </c>
    </row>
    <row r="18" spans="2:4" x14ac:dyDescent="0.25">
      <c r="B18">
        <v>69</v>
      </c>
      <c r="C18">
        <v>16</v>
      </c>
      <c r="D18">
        <f t="shared" si="0"/>
        <v>5</v>
      </c>
    </row>
    <row r="19" spans="2:4" x14ac:dyDescent="0.25">
      <c r="B19">
        <v>70</v>
      </c>
      <c r="C19">
        <v>17</v>
      </c>
      <c r="D19">
        <f t="shared" si="0"/>
        <v>2</v>
      </c>
    </row>
    <row r="20" spans="2:4" x14ac:dyDescent="0.25">
      <c r="B20">
        <v>71</v>
      </c>
      <c r="C20">
        <v>18</v>
      </c>
      <c r="D20">
        <f t="shared" si="0"/>
        <v>17</v>
      </c>
    </row>
    <row r="21" spans="2:4" x14ac:dyDescent="0.25">
      <c r="B21">
        <v>72</v>
      </c>
      <c r="C21">
        <v>19</v>
      </c>
      <c r="D21">
        <f t="shared" si="0"/>
        <v>15</v>
      </c>
    </row>
    <row r="22" spans="2:4" x14ac:dyDescent="0.25">
      <c r="B22">
        <v>73</v>
      </c>
      <c r="C22">
        <v>20</v>
      </c>
      <c r="D22">
        <f t="shared" si="0"/>
        <v>13</v>
      </c>
    </row>
    <row r="23" spans="2:4" x14ac:dyDescent="0.25">
      <c r="B23">
        <v>74</v>
      </c>
      <c r="C23">
        <v>21</v>
      </c>
      <c r="D23">
        <f t="shared" si="0"/>
        <v>11</v>
      </c>
    </row>
    <row r="24" spans="2:4" x14ac:dyDescent="0.25">
      <c r="B24">
        <v>75</v>
      </c>
      <c r="C24">
        <v>22</v>
      </c>
      <c r="D24">
        <f t="shared" si="0"/>
        <v>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4"/>
  <sheetViews>
    <sheetView workbookViewId="0">
      <selection activeCell="I14" sqref="I14"/>
    </sheetView>
  </sheetViews>
  <sheetFormatPr defaultRowHeight="15" x14ac:dyDescent="0.25"/>
  <cols>
    <col min="2" max="2" width="17.28515625" customWidth="1"/>
    <col min="3" max="3" width="31.85546875" customWidth="1"/>
  </cols>
  <sheetData>
    <row r="4" spans="2:3" x14ac:dyDescent="0.25">
      <c r="B4" s="18" t="s">
        <v>44</v>
      </c>
      <c r="C4" s="18" t="s">
        <v>41</v>
      </c>
    </row>
    <row r="5" spans="2:3" x14ac:dyDescent="0.25">
      <c r="B5">
        <v>55.236521539999998</v>
      </c>
      <c r="C5">
        <f>INT(B5)</f>
        <v>55</v>
      </c>
    </row>
    <row r="6" spans="2:3" x14ac:dyDescent="0.25">
      <c r="B6">
        <v>42.326598400000002</v>
      </c>
      <c r="C6">
        <f t="shared" ref="C6:C7" si="0">INT(B6)</f>
        <v>42</v>
      </c>
    </row>
    <row r="7" spans="2:3" x14ac:dyDescent="0.25">
      <c r="B7">
        <v>75.632564500000001</v>
      </c>
      <c r="C7">
        <f t="shared" si="0"/>
        <v>75</v>
      </c>
    </row>
    <row r="11" spans="2:3" x14ac:dyDescent="0.25">
      <c r="B11" s="18" t="s">
        <v>44</v>
      </c>
      <c r="C11" s="18" t="s">
        <v>41</v>
      </c>
    </row>
    <row r="12" spans="2:3" x14ac:dyDescent="0.25">
      <c r="B12">
        <v>55.236521539999998</v>
      </c>
      <c r="C12">
        <f>TRUNC(B12,2)</f>
        <v>55.23</v>
      </c>
    </row>
    <row r="13" spans="2:3" x14ac:dyDescent="0.25">
      <c r="B13">
        <v>42.326598400000002</v>
      </c>
      <c r="C13">
        <f t="shared" ref="C13:C14" si="1">TRUNC(B13,2)</f>
        <v>42.32</v>
      </c>
    </row>
    <row r="14" spans="2:3" x14ac:dyDescent="0.25">
      <c r="B14">
        <v>75.632564500000001</v>
      </c>
      <c r="C14">
        <f t="shared" si="1"/>
        <v>75.63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count</vt:lpstr>
      <vt:lpstr>round</vt:lpstr>
      <vt:lpstr>sum</vt:lpstr>
      <vt:lpstr>average</vt:lpstr>
      <vt:lpstr>subtotal</vt:lpstr>
      <vt:lpstr>grandtotal</vt:lpstr>
      <vt:lpstr>power</vt:lpstr>
      <vt:lpstr>mod</vt:lpstr>
      <vt:lpstr>int and truncate</vt:lpstr>
      <vt:lpstr>min max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 Mark - I</dc:creator>
  <cp:lastModifiedBy>yesh Mark - I</cp:lastModifiedBy>
  <dcterms:created xsi:type="dcterms:W3CDTF">2023-07-06T08:40:50Z</dcterms:created>
  <dcterms:modified xsi:type="dcterms:W3CDTF">2023-07-06T09:16:39Z</dcterms:modified>
</cp:coreProperties>
</file>