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dianet-my.sharepoint.com/personal/bastien_venot_expleogroup_com1/Documents/Documents/CROpti/CROpti_livrables/python/openloop/results/"/>
    </mc:Choice>
  </mc:AlternateContent>
  <xr:revisionPtr revIDLastSave="1" documentId="13_ncr:1_{2BFEFA35-8713-40D9-A1EB-9B3D95035223}" xr6:coauthVersionLast="47" xr6:coauthVersionMax="47" xr10:uidLastSave="{514CFDBC-3B0D-49D9-9628-9864A4DB9C6E}"/>
  <bookViews>
    <workbookView xWindow="-108" yWindow="-108" windowWidth="23256" windowHeight="12576" xr2:uid="{00000000-000D-0000-FFFF-FFFF00000000}"/>
  </bookViews>
  <sheets>
    <sheet name="analysis" sheetId="1" r:id="rId1"/>
    <sheet name="current (A)" sheetId="2" r:id="rId2"/>
    <sheet name="SOC" sheetId="3" r:id="rId3"/>
    <sheet name="Vbat (V)" sheetId="4" r:id="rId4"/>
    <sheet name="Tbat (°C)" sheetId="5" r:id="rId5"/>
    <sheet name="Delta_Tba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I2" i="1"/>
  <c r="I3" i="1"/>
  <c r="I4" i="1"/>
  <c r="I5" i="1"/>
  <c r="F2" i="1"/>
  <c r="F3" i="1"/>
  <c r="F4" i="1"/>
  <c r="F5" i="1"/>
</calcChain>
</file>

<file path=xl/sharedStrings.xml><?xml version="1.0" encoding="utf-8"?>
<sst xmlns="http://schemas.openxmlformats.org/spreadsheetml/2006/main" count="58" uniqueCount="22">
  <si>
    <t>Run #</t>
  </si>
  <si>
    <t>Tb0 (°C)</t>
  </si>
  <si>
    <t>Tbf (°C)</t>
  </si>
  <si>
    <t>Delta Tbat (°C)</t>
  </si>
  <si>
    <t>tf (sec)</t>
  </si>
  <si>
    <t>tf (min)</t>
  </si>
  <si>
    <t>soc</t>
  </si>
  <si>
    <t>Imax (A)</t>
  </si>
  <si>
    <t>Imean (A)</t>
  </si>
  <si>
    <t>solver (sec)</t>
  </si>
  <si>
    <t>loop (sec)</t>
  </si>
  <si>
    <t>t(FO0)</t>
  </si>
  <si>
    <t>FO0 : MAY{Tb} + LAG{err2_soc}</t>
  </si>
  <si>
    <t>t(FO1)</t>
  </si>
  <si>
    <t>FO1 : LAG{Tb + err2_soc}</t>
  </si>
  <si>
    <t>t(FO2)</t>
  </si>
  <si>
    <t>FO2 : MAY{Tb + tf}</t>
  </si>
  <si>
    <t>t(FO3)</t>
  </si>
  <si>
    <t>FO3 : MAY{tf} + LAG{Tb}</t>
  </si>
  <si>
    <t>OF name</t>
  </si>
  <si>
    <t>Delta Tbat (normal.)</t>
  </si>
  <si>
    <t>tf (normal.)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</si>
</sst>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+#.##;\-#.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numFmt numFmtId="165" formatCode="\+#.##;\-#.##"/>
    </dxf>
    <dxf>
      <numFmt numFmtId="165" formatCode="\+#.##;\-#.##"/>
    </dxf>
    <dxf>
      <numFmt numFmtId="165" formatCode="\+#.##;\-#.##"/>
    </dxf>
    <dxf>
      <numFmt numFmtId="165" formatCode="\+#.##;\-#.##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</dxf>
    <dxf>
      <numFmt numFmtId="164" formatCode="0.0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Temps de charge (tf) et</a:t>
            </a:r>
            <a:r>
              <a:rPr lang="fr-FR" sz="1200" baseline="0"/>
              <a:t> élévation de température (Delta Tbat) selon la formulation de la Fonction Objectif (valeurs normalisées par rapport à la valeur maximale)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77191076614951"/>
          <c:y val="0.19092198581560282"/>
          <c:w val="0.72964305960327747"/>
          <c:h val="0.721958756472385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Delta Tbat (normal.)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analysis!$B$2:$B$5</c:f>
              <c:strCache>
                <c:ptCount val="4"/>
                <c:pt idx="0">
                  <c:v>FO0 : MAY{Tb} + LAG{err2_soc}</c:v>
                </c:pt>
                <c:pt idx="1">
                  <c:v>FO1 : LAG{Tb + err2_soc}</c:v>
                </c:pt>
                <c:pt idx="2">
                  <c:v>FO2 : MAY{Tb + tf}</c:v>
                </c:pt>
                <c:pt idx="3">
                  <c:v>FO3 : MAY{tf} + LAG{Tb}</c:v>
                </c:pt>
              </c:strCache>
            </c:strRef>
          </c:cat>
          <c:val>
            <c:numRef>
              <c:f>analysis!$F$2:$F$5</c:f>
              <c:numCache>
                <c:formatCode>0.000</c:formatCode>
                <c:ptCount val="4"/>
                <c:pt idx="0">
                  <c:v>0.73580359466293077</c:v>
                </c:pt>
                <c:pt idx="1">
                  <c:v>0.47269889119916908</c:v>
                </c:pt>
                <c:pt idx="2">
                  <c:v>1</c:v>
                </c:pt>
                <c:pt idx="3">
                  <c:v>0.96885226711868599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02B-901C-1403CB52FD28}"/>
            </c:ext>
          </c:extLst>
        </c:ser>
        <c:ser>
          <c:idx val="1"/>
          <c:order val="1"/>
          <c:tx>
            <c:strRef>
              <c:f>analysis!$I$1</c:f>
              <c:strCache>
                <c:ptCount val="1"/>
                <c:pt idx="0">
                  <c:v>tf (normal.)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analysis!$B$2:$B$5</c:f>
              <c:strCache>
                <c:ptCount val="4"/>
                <c:pt idx="0">
                  <c:v>FO0 : MAY{Tb} + LAG{err2_soc}</c:v>
                </c:pt>
                <c:pt idx="1">
                  <c:v>FO1 : LAG{Tb + err2_soc}</c:v>
                </c:pt>
                <c:pt idx="2">
                  <c:v>FO2 : MAY{Tb + tf}</c:v>
                </c:pt>
                <c:pt idx="3">
                  <c:v>FO3 : MAY{tf} + LAG{Tb}</c:v>
                </c:pt>
              </c:strCache>
            </c:strRef>
          </c:cat>
          <c:val>
            <c:numRef>
              <c:f>analysis!$I$2:$I$5</c:f>
              <c:numCache>
                <c:formatCode>0.000</c:formatCode>
                <c:ptCount val="4"/>
                <c:pt idx="0">
                  <c:v>0.99656615238468471</c:v>
                </c:pt>
                <c:pt idx="1">
                  <c:v>1</c:v>
                </c:pt>
                <c:pt idx="2">
                  <c:v>0.35145315746106554</c:v>
                </c:pt>
                <c:pt idx="3">
                  <c:v>0.36464426850810899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A-402B-901C-1403CB52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9711775"/>
        <c:axId val="1629706367"/>
      </c:barChart>
      <c:catAx>
        <c:axId val="162971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706367"/>
        <c:crosses val="autoZero"/>
        <c:auto val="1"/>
        <c:lblAlgn val="ctr"/>
        <c:lblOffset val="100"/>
        <c:noMultiLvlLbl val="0"/>
      </c:catAx>
      <c:valAx>
        <c:axId val="1629706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97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Profils de courant de charge selon la formulation de la Fonction Objectif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(A)'!$B$1</c:f>
              <c:strCache>
                <c:ptCount val="1"/>
                <c:pt idx="0">
                  <c:v>FO0 : MAY{Tb} + LAG{err2_soc}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0.54664734018284622</c:v>
                </c:pt>
                <c:pt idx="2">
                  <c:v>1.093294680365692</c:v>
                </c:pt>
                <c:pt idx="3">
                  <c:v>1.6399420205485391</c:v>
                </c:pt>
                <c:pt idx="4">
                  <c:v>2.1865893607313849</c:v>
                </c:pt>
                <c:pt idx="5">
                  <c:v>2.7332367009142309</c:v>
                </c:pt>
                <c:pt idx="6">
                  <c:v>3.2798840410970782</c:v>
                </c:pt>
                <c:pt idx="7">
                  <c:v>3.8265313812799242</c:v>
                </c:pt>
                <c:pt idx="8">
                  <c:v>4.3731787214627698</c:v>
                </c:pt>
                <c:pt idx="9">
                  <c:v>4.9198260616456171</c:v>
                </c:pt>
                <c:pt idx="10">
                  <c:v>5.4664734018284626</c:v>
                </c:pt>
                <c:pt idx="11">
                  <c:v>6.0131207420113091</c:v>
                </c:pt>
                <c:pt idx="12">
                  <c:v>6.5597680821941564</c:v>
                </c:pt>
                <c:pt idx="13">
                  <c:v>7.1064154223770011</c:v>
                </c:pt>
                <c:pt idx="14">
                  <c:v>7.6530627625598484</c:v>
                </c:pt>
                <c:pt idx="15">
                  <c:v>8.199710102742694</c:v>
                </c:pt>
                <c:pt idx="16">
                  <c:v>8.7463574429255395</c:v>
                </c:pt>
                <c:pt idx="17">
                  <c:v>9.2930047831083868</c:v>
                </c:pt>
                <c:pt idx="18">
                  <c:v>9.8396521232912342</c:v>
                </c:pt>
                <c:pt idx="19">
                  <c:v>10.38629946347408</c:v>
                </c:pt>
                <c:pt idx="20">
                  <c:v>10.932946803656931</c:v>
                </c:pt>
                <c:pt idx="21">
                  <c:v>11.479594143839771</c:v>
                </c:pt>
                <c:pt idx="22">
                  <c:v>12.02624148402262</c:v>
                </c:pt>
                <c:pt idx="23">
                  <c:v>12.572888824205471</c:v>
                </c:pt>
                <c:pt idx="24">
                  <c:v>13.119536164388309</c:v>
                </c:pt>
                <c:pt idx="25">
                  <c:v>13.66618350457116</c:v>
                </c:pt>
                <c:pt idx="26">
                  <c:v>14.212830844754</c:v>
                </c:pt>
                <c:pt idx="27">
                  <c:v>14.759478184936849</c:v>
                </c:pt>
                <c:pt idx="28">
                  <c:v>15.3061255251197</c:v>
                </c:pt>
                <c:pt idx="29">
                  <c:v>15.852772865302541</c:v>
                </c:pt>
                <c:pt idx="30">
                  <c:v>16.399420205485391</c:v>
                </c:pt>
                <c:pt idx="31">
                  <c:v>16.946067545668239</c:v>
                </c:pt>
                <c:pt idx="32">
                  <c:v>17.492714885851079</c:v>
                </c:pt>
                <c:pt idx="33">
                  <c:v>18.03936222603393</c:v>
                </c:pt>
                <c:pt idx="34">
                  <c:v>18.58600956621677</c:v>
                </c:pt>
                <c:pt idx="35">
                  <c:v>19.132656906399621</c:v>
                </c:pt>
                <c:pt idx="36">
                  <c:v>19.679304246582468</c:v>
                </c:pt>
                <c:pt idx="37">
                  <c:v>20.225951586765309</c:v>
                </c:pt>
                <c:pt idx="38">
                  <c:v>20.772598926948159</c:v>
                </c:pt>
                <c:pt idx="39">
                  <c:v>21.319246267131</c:v>
                </c:pt>
                <c:pt idx="40">
                  <c:v>21.865893607313851</c:v>
                </c:pt>
                <c:pt idx="41">
                  <c:v>22.412540947496701</c:v>
                </c:pt>
                <c:pt idx="42">
                  <c:v>22.959188287679542</c:v>
                </c:pt>
                <c:pt idx="43">
                  <c:v>23.505835627862389</c:v>
                </c:pt>
                <c:pt idx="44">
                  <c:v>24.05248296804524</c:v>
                </c:pt>
                <c:pt idx="45">
                  <c:v>24.59913030822808</c:v>
                </c:pt>
                <c:pt idx="46">
                  <c:v>25.145777648410931</c:v>
                </c:pt>
                <c:pt idx="47">
                  <c:v>25.692424988593771</c:v>
                </c:pt>
                <c:pt idx="48">
                  <c:v>26.239072328776619</c:v>
                </c:pt>
                <c:pt idx="49">
                  <c:v>26.785719668959469</c:v>
                </c:pt>
                <c:pt idx="50">
                  <c:v>27.33236700914231</c:v>
                </c:pt>
                <c:pt idx="51">
                  <c:v>27.879014349325161</c:v>
                </c:pt>
                <c:pt idx="52">
                  <c:v>28.425661689508001</c:v>
                </c:pt>
                <c:pt idx="53">
                  <c:v>28.972309029690852</c:v>
                </c:pt>
                <c:pt idx="54">
                  <c:v>29.518956369873699</c:v>
                </c:pt>
                <c:pt idx="55">
                  <c:v>30.06560371005655</c:v>
                </c:pt>
                <c:pt idx="56">
                  <c:v>30.61225105023939</c:v>
                </c:pt>
                <c:pt idx="57">
                  <c:v>31.158898390422241</c:v>
                </c:pt>
                <c:pt idx="58">
                  <c:v>31.705545730605081</c:v>
                </c:pt>
                <c:pt idx="59">
                  <c:v>32.252193070787918</c:v>
                </c:pt>
                <c:pt idx="60">
                  <c:v>32.798840410970783</c:v>
                </c:pt>
                <c:pt idx="61">
                  <c:v>33.34548775115362</c:v>
                </c:pt>
                <c:pt idx="62">
                  <c:v>33.892135091336471</c:v>
                </c:pt>
                <c:pt idx="63">
                  <c:v>34.438782431519321</c:v>
                </c:pt>
                <c:pt idx="64">
                  <c:v>34.985429771702158</c:v>
                </c:pt>
                <c:pt idx="65">
                  <c:v>35.532077111885002</c:v>
                </c:pt>
                <c:pt idx="66">
                  <c:v>36.078724452067853</c:v>
                </c:pt>
                <c:pt idx="67">
                  <c:v>36.625371792250697</c:v>
                </c:pt>
                <c:pt idx="68">
                  <c:v>37.172019132433547</c:v>
                </c:pt>
                <c:pt idx="69">
                  <c:v>37.718666472616391</c:v>
                </c:pt>
                <c:pt idx="70">
                  <c:v>38.265313812799242</c:v>
                </c:pt>
                <c:pt idx="71">
                  <c:v>38.811961152982093</c:v>
                </c:pt>
                <c:pt idx="72">
                  <c:v>39.358608493164937</c:v>
                </c:pt>
                <c:pt idx="73">
                  <c:v>39.905255833347773</c:v>
                </c:pt>
                <c:pt idx="74">
                  <c:v>40.451903173530617</c:v>
                </c:pt>
                <c:pt idx="75">
                  <c:v>40.998550513713468</c:v>
                </c:pt>
                <c:pt idx="76">
                  <c:v>41.545197853896312</c:v>
                </c:pt>
                <c:pt idx="77">
                  <c:v>42.091845194079163</c:v>
                </c:pt>
                <c:pt idx="78">
                  <c:v>42.638492534262006</c:v>
                </c:pt>
                <c:pt idx="79">
                  <c:v>43.185139874444857</c:v>
                </c:pt>
                <c:pt idx="80">
                  <c:v>43.731787214627701</c:v>
                </c:pt>
                <c:pt idx="81">
                  <c:v>44.278434554810552</c:v>
                </c:pt>
                <c:pt idx="82">
                  <c:v>44.825081894993403</c:v>
                </c:pt>
                <c:pt idx="83">
                  <c:v>45.37172923517624</c:v>
                </c:pt>
                <c:pt idx="84">
                  <c:v>45.918376575359083</c:v>
                </c:pt>
                <c:pt idx="85">
                  <c:v>46.465023915541927</c:v>
                </c:pt>
                <c:pt idx="86">
                  <c:v>47.011671255724778</c:v>
                </c:pt>
                <c:pt idx="87">
                  <c:v>47.558318595907622</c:v>
                </c:pt>
                <c:pt idx="88">
                  <c:v>48.104965936090473</c:v>
                </c:pt>
                <c:pt idx="89">
                  <c:v>48.651613276273324</c:v>
                </c:pt>
                <c:pt idx="90">
                  <c:v>49.198260616456167</c:v>
                </c:pt>
                <c:pt idx="91">
                  <c:v>49.744907956639011</c:v>
                </c:pt>
                <c:pt idx="92">
                  <c:v>50.291555296821862</c:v>
                </c:pt>
                <c:pt idx="93">
                  <c:v>50.838202637004699</c:v>
                </c:pt>
                <c:pt idx="94">
                  <c:v>51.38484997718755</c:v>
                </c:pt>
                <c:pt idx="95">
                  <c:v>51.931497317370393</c:v>
                </c:pt>
                <c:pt idx="96">
                  <c:v>52.478144657553237</c:v>
                </c:pt>
                <c:pt idx="97">
                  <c:v>53.024791997736088</c:v>
                </c:pt>
                <c:pt idx="98">
                  <c:v>53.571439337918932</c:v>
                </c:pt>
                <c:pt idx="99">
                  <c:v>54.118086678101783</c:v>
                </c:pt>
                <c:pt idx="100">
                  <c:v>54.664734018284634</c:v>
                </c:pt>
              </c:numCache>
            </c:numRef>
          </c:xVal>
          <c:yVal>
            <c:numRef>
              <c:f>'current (A)'!$B$2:$B$102</c:f>
              <c:numCache>
                <c:formatCode>General</c:formatCode>
                <c:ptCount val="101"/>
                <c:pt idx="0">
                  <c:v>4.0000000194547756</c:v>
                </c:pt>
                <c:pt idx="1">
                  <c:v>4.0000000177752151</c:v>
                </c:pt>
                <c:pt idx="2">
                  <c:v>4.0000000153663464</c:v>
                </c:pt>
                <c:pt idx="3">
                  <c:v>4.0000000120214354</c:v>
                </c:pt>
                <c:pt idx="4">
                  <c:v>4.000000007353318</c:v>
                </c:pt>
                <c:pt idx="5">
                  <c:v>4.0000000006346239</c:v>
                </c:pt>
                <c:pt idx="6">
                  <c:v>3.9999999903833592</c:v>
                </c:pt>
                <c:pt idx="7">
                  <c:v>3.9999999730990141</c:v>
                </c:pt>
                <c:pt idx="8">
                  <c:v>3.9999999381136422</c:v>
                </c:pt>
                <c:pt idx="9">
                  <c:v>3.999999830093977</c:v>
                </c:pt>
                <c:pt idx="10">
                  <c:v>3.9911554183505071</c:v>
                </c:pt>
                <c:pt idx="11">
                  <c:v>3.7942647081460059</c:v>
                </c:pt>
                <c:pt idx="12">
                  <c:v>3.601489728543426</c:v>
                </c:pt>
                <c:pt idx="13">
                  <c:v>3.414824468086239</c:v>
                </c:pt>
                <c:pt idx="14">
                  <c:v>3.235565032615674</c:v>
                </c:pt>
                <c:pt idx="15">
                  <c:v>3.0644892588549451</c:v>
                </c:pt>
                <c:pt idx="16">
                  <c:v>2.9019883620500728</c:v>
                </c:pt>
                <c:pt idx="17">
                  <c:v>2.7481700793687258</c:v>
                </c:pt>
                <c:pt idx="18">
                  <c:v>2.6029388988317841</c:v>
                </c:pt>
                <c:pt idx="19">
                  <c:v>2.4660579442569048</c:v>
                </c:pt>
                <c:pt idx="20">
                  <c:v>2.337196249535257</c:v>
                </c:pt>
                <c:pt idx="21">
                  <c:v>2.2159644602916</c:v>
                </c:pt>
                <c:pt idx="22">
                  <c:v>2.1019414249199002</c:v>
                </c:pt>
                <c:pt idx="23">
                  <c:v>1.994693661419205</c:v>
                </c:pt>
                <c:pt idx="24">
                  <c:v>1.8937892953467299</c:v>
                </c:pt>
                <c:pt idx="25">
                  <c:v>1.7988077438152159</c:v>
                </c:pt>
                <c:pt idx="26">
                  <c:v>1.7093461590533321</c:v>
                </c:pt>
                <c:pt idx="27">
                  <c:v>1.625023432641818</c:v>
                </c:pt>
                <c:pt idx="28">
                  <c:v>1.5454823896860701</c:v>
                </c:pt>
                <c:pt idx="29">
                  <c:v>1.4703906637664781</c:v>
                </c:pt>
                <c:pt idx="30">
                  <c:v>1.3994406325428539</c:v>
                </c:pt>
                <c:pt idx="31">
                  <c:v>1.3323487053801539</c:v>
                </c:pt>
                <c:pt idx="32">
                  <c:v>1.268854184146933</c:v>
                </c:pt>
                <c:pt idx="33">
                  <c:v>1.2087178629620701</c:v>
                </c:pt>
                <c:pt idx="34">
                  <c:v>1.151720489275899</c:v>
                </c:pt>
                <c:pt idx="35">
                  <c:v>1.097661174919798</c:v>
                </c:pt>
                <c:pt idx="36">
                  <c:v>1.0463558197177141</c:v>
                </c:pt>
                <c:pt idx="37">
                  <c:v>0.99763559035104177</c:v>
                </c:pt>
                <c:pt idx="38">
                  <c:v>0.95134548212559522</c:v>
                </c:pt>
                <c:pt idx="39">
                  <c:v>0.90734298006996439</c:v>
                </c:pt>
                <c:pt idx="40">
                  <c:v>0.86549682756316204</c:v>
                </c:pt>
                <c:pt idx="41">
                  <c:v>0.82568590477560566</c:v>
                </c:pt>
                <c:pt idx="42">
                  <c:v>0.78779821507594283</c:v>
                </c:pt>
                <c:pt idx="43">
                  <c:v>0.75172997478169279</c:v>
                </c:pt>
                <c:pt idx="44">
                  <c:v>0.71738479987843673</c:v>
                </c:pt>
                <c:pt idx="45">
                  <c:v>0.68467298233678642</c:v>
                </c:pt>
                <c:pt idx="46">
                  <c:v>0.65351084821334826</c:v>
                </c:pt>
                <c:pt idx="47">
                  <c:v>0.62382018967270003</c:v>
                </c:pt>
                <c:pt idx="48">
                  <c:v>0.59552776329052926</c:v>
                </c:pt>
                <c:pt idx="49">
                  <c:v>0.56856484740154056</c:v>
                </c:pt>
                <c:pt idx="50">
                  <c:v>0.54286685177072902</c:v>
                </c:pt>
                <c:pt idx="51">
                  <c:v>0.51837297344257449</c:v>
                </c:pt>
                <c:pt idx="52">
                  <c:v>0.49502589322317181</c:v>
                </c:pt>
                <c:pt idx="53">
                  <c:v>0.47277150784978528</c:v>
                </c:pt>
                <c:pt idx="54">
                  <c:v>0.45155869348357552</c:v>
                </c:pt>
                <c:pt idx="55">
                  <c:v>0.43133909671342913</c:v>
                </c:pt>
                <c:pt idx="56">
                  <c:v>0.41206694977571068</c:v>
                </c:pt>
                <c:pt idx="57">
                  <c:v>0.39369890717358352</c:v>
                </c:pt>
                <c:pt idx="58">
                  <c:v>0.37619390131998609</c:v>
                </c:pt>
                <c:pt idx="59">
                  <c:v>0.35951301523176232</c:v>
                </c:pt>
                <c:pt idx="60">
                  <c:v>0.3436193706712608</c:v>
                </c:pt>
                <c:pt idx="61">
                  <c:v>0.32847803046898799</c:v>
                </c:pt>
                <c:pt idx="62">
                  <c:v>0.3140559140699134</c:v>
                </c:pt>
                <c:pt idx="63">
                  <c:v>0.30032172562997589</c:v>
                </c:pt>
                <c:pt idx="64">
                  <c:v>0.28724589425110442</c:v>
                </c:pt>
                <c:pt idx="65">
                  <c:v>0.27480052618487882</c:v>
                </c:pt>
                <c:pt idx="66">
                  <c:v>0.26295936905822298</c:v>
                </c:pt>
                <c:pt idx="67">
                  <c:v>0.25169778837948797</c:v>
                </c:pt>
                <c:pt idx="68">
                  <c:v>0.2409927567687139</c:v>
                </c:pt>
                <c:pt idx="69">
                  <c:v>0.23082285651868731</c:v>
                </c:pt>
                <c:pt idx="70">
                  <c:v>0.22116829622817871</c:v>
                </c:pt>
                <c:pt idx="71">
                  <c:v>0.21201094234711321</c:v>
                </c:pt>
                <c:pt idx="72">
                  <c:v>0.20333436652331491</c:v>
                </c:pt>
                <c:pt idx="73">
                  <c:v>0.19512390962525919</c:v>
                </c:pt>
                <c:pt idx="74">
                  <c:v>0.18736676321257981</c:v>
                </c:pt>
                <c:pt idx="75">
                  <c:v>0.18005206900640719</c:v>
                </c:pt>
                <c:pt idx="76">
                  <c:v>0.17317103653663751</c:v>
                </c:pt>
                <c:pt idx="77">
                  <c:v>0.16671707856365439</c:v>
                </c:pt>
                <c:pt idx="78">
                  <c:v>0.16068596302508811</c:v>
                </c:pt>
                <c:pt idx="79">
                  <c:v>0.15507597906454379</c:v>
                </c:pt>
                <c:pt idx="80">
                  <c:v>0.14988811305922811</c:v>
                </c:pt>
                <c:pt idx="81">
                  <c:v>0.14512622835258071</c:v>
                </c:pt>
                <c:pt idx="82">
                  <c:v>0.14079723946182759</c:v>
                </c:pt>
                <c:pt idx="83">
                  <c:v>0.1369112676776677</c:v>
                </c:pt>
                <c:pt idx="84">
                  <c:v>0.1334817599689061</c:v>
                </c:pt>
                <c:pt idx="85">
                  <c:v>0.13052554666046021</c:v>
                </c:pt>
                <c:pt idx="86">
                  <c:v>0.12806280511701651</c:v>
                </c:pt>
                <c:pt idx="87">
                  <c:v>0.1261168862090136</c:v>
                </c:pt>
                <c:pt idx="88">
                  <c:v>0.1247139471448227</c:v>
                </c:pt>
                <c:pt idx="89">
                  <c:v>0.1238823176985502</c:v>
                </c:pt>
                <c:pt idx="90">
                  <c:v>0.1236515061968556</c:v>
                </c:pt>
                <c:pt idx="91">
                  <c:v>0.1240507259535855</c:v>
                </c:pt>
                <c:pt idx="92">
                  <c:v>0.12510679108993261</c:v>
                </c:pt>
                <c:pt idx="93">
                  <c:v>0.12684119158549989</c:v>
                </c:pt>
                <c:pt idx="94">
                  <c:v>0.12926610948518191</c:v>
                </c:pt>
                <c:pt idx="95">
                  <c:v>0.13237907971584209</c:v>
                </c:pt>
                <c:pt idx="96">
                  <c:v>0.1361559280700658</c:v>
                </c:pt>
                <c:pt idx="97">
                  <c:v>0.1405415347430288</c:v>
                </c:pt>
                <c:pt idx="98">
                  <c:v>0.14543789671976701</c:v>
                </c:pt>
                <c:pt idx="99">
                  <c:v>6.0862540149081207E-39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A-4A54-989C-015C288AAB86}"/>
            </c:ext>
          </c:extLst>
        </c:ser>
        <c:ser>
          <c:idx val="1"/>
          <c:order val="1"/>
          <c:tx>
            <c:strRef>
              <c:f>'current (A)'!$D$1</c:f>
              <c:strCache>
                <c:ptCount val="1"/>
                <c:pt idx="0">
                  <c:v>FO1 : LAG{Tb + err2_soc}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0.54853091174607227</c:v>
                </c:pt>
                <c:pt idx="2">
                  <c:v>1.097061823492145</c:v>
                </c:pt>
                <c:pt idx="3">
                  <c:v>1.6455927352382169</c:v>
                </c:pt>
                <c:pt idx="4">
                  <c:v>2.1941236469842891</c:v>
                </c:pt>
                <c:pt idx="5">
                  <c:v>2.742654558730361</c:v>
                </c:pt>
                <c:pt idx="6">
                  <c:v>3.2911854704764338</c:v>
                </c:pt>
                <c:pt idx="7">
                  <c:v>3.8397163822225062</c:v>
                </c:pt>
                <c:pt idx="8">
                  <c:v>4.3882472939685782</c:v>
                </c:pt>
                <c:pt idx="9">
                  <c:v>4.9367782057146501</c:v>
                </c:pt>
                <c:pt idx="10">
                  <c:v>5.485309117460722</c:v>
                </c:pt>
                <c:pt idx="11">
                  <c:v>6.0338400292067957</c:v>
                </c:pt>
                <c:pt idx="12">
                  <c:v>6.5823709409528677</c:v>
                </c:pt>
                <c:pt idx="13">
                  <c:v>7.1309018526989396</c:v>
                </c:pt>
                <c:pt idx="14">
                  <c:v>7.6794327644450124</c:v>
                </c:pt>
                <c:pt idx="15">
                  <c:v>8.2279636761910844</c:v>
                </c:pt>
                <c:pt idx="16">
                  <c:v>8.7764945879371563</c:v>
                </c:pt>
                <c:pt idx="17">
                  <c:v>9.3250254996832282</c:v>
                </c:pt>
                <c:pt idx="18">
                  <c:v>9.8735564114293002</c:v>
                </c:pt>
                <c:pt idx="19">
                  <c:v>10.42208732317537</c:v>
                </c:pt>
                <c:pt idx="20">
                  <c:v>10.970618234921441</c:v>
                </c:pt>
                <c:pt idx="21">
                  <c:v>11.51914914666752</c:v>
                </c:pt>
                <c:pt idx="22">
                  <c:v>12.06768005841359</c:v>
                </c:pt>
                <c:pt idx="23">
                  <c:v>12.61621097015966</c:v>
                </c:pt>
                <c:pt idx="24">
                  <c:v>13.164741881905741</c:v>
                </c:pt>
                <c:pt idx="25">
                  <c:v>13.713272793651811</c:v>
                </c:pt>
                <c:pt idx="26">
                  <c:v>14.261803705397879</c:v>
                </c:pt>
                <c:pt idx="27">
                  <c:v>14.810334617143949</c:v>
                </c:pt>
                <c:pt idx="28">
                  <c:v>15.35886552889002</c:v>
                </c:pt>
                <c:pt idx="29">
                  <c:v>15.9073964406361</c:v>
                </c:pt>
                <c:pt idx="30">
                  <c:v>16.455927352382169</c:v>
                </c:pt>
                <c:pt idx="31">
                  <c:v>17.004458264128239</c:v>
                </c:pt>
                <c:pt idx="32">
                  <c:v>17.552989175874309</c:v>
                </c:pt>
                <c:pt idx="33">
                  <c:v>18.10152008762039</c:v>
                </c:pt>
                <c:pt idx="34">
                  <c:v>18.65005099936646</c:v>
                </c:pt>
                <c:pt idx="35">
                  <c:v>19.19858191111253</c:v>
                </c:pt>
                <c:pt idx="36">
                  <c:v>19.7471128228586</c:v>
                </c:pt>
                <c:pt idx="37">
                  <c:v>20.295643734604671</c:v>
                </c:pt>
                <c:pt idx="38">
                  <c:v>20.844174646350741</c:v>
                </c:pt>
                <c:pt idx="39">
                  <c:v>21.392705558096822</c:v>
                </c:pt>
                <c:pt idx="40">
                  <c:v>21.941236469842892</c:v>
                </c:pt>
                <c:pt idx="41">
                  <c:v>22.489767381588969</c:v>
                </c:pt>
                <c:pt idx="42">
                  <c:v>23.038298293335039</c:v>
                </c:pt>
                <c:pt idx="43">
                  <c:v>23.586829205081109</c:v>
                </c:pt>
                <c:pt idx="44">
                  <c:v>24.135360116827179</c:v>
                </c:pt>
                <c:pt idx="45">
                  <c:v>24.68389102857325</c:v>
                </c:pt>
                <c:pt idx="46">
                  <c:v>25.23242194031933</c:v>
                </c:pt>
                <c:pt idx="47">
                  <c:v>25.780952852065401</c:v>
                </c:pt>
                <c:pt idx="48">
                  <c:v>26.329483763811471</c:v>
                </c:pt>
                <c:pt idx="49">
                  <c:v>26.878014675557541</c:v>
                </c:pt>
                <c:pt idx="50">
                  <c:v>27.426545587303611</c:v>
                </c:pt>
                <c:pt idx="51">
                  <c:v>27.975076499049688</c:v>
                </c:pt>
                <c:pt idx="52">
                  <c:v>28.523607410795758</c:v>
                </c:pt>
                <c:pt idx="53">
                  <c:v>29.072138322541829</c:v>
                </c:pt>
                <c:pt idx="54">
                  <c:v>29.620669234287899</c:v>
                </c:pt>
                <c:pt idx="55">
                  <c:v>30.16920014603398</c:v>
                </c:pt>
                <c:pt idx="56">
                  <c:v>30.71773105778005</c:v>
                </c:pt>
                <c:pt idx="57">
                  <c:v>31.26626196952612</c:v>
                </c:pt>
                <c:pt idx="58">
                  <c:v>31.81479288127219</c:v>
                </c:pt>
                <c:pt idx="59">
                  <c:v>32.363323793018267</c:v>
                </c:pt>
                <c:pt idx="60">
                  <c:v>32.911854704764337</c:v>
                </c:pt>
                <c:pt idx="61">
                  <c:v>33.460385616510408</c:v>
                </c:pt>
                <c:pt idx="62">
                  <c:v>34.008916528256478</c:v>
                </c:pt>
                <c:pt idx="63">
                  <c:v>34.557447440002562</c:v>
                </c:pt>
                <c:pt idx="64">
                  <c:v>35.105978351748632</c:v>
                </c:pt>
                <c:pt idx="65">
                  <c:v>35.654509263494703</c:v>
                </c:pt>
                <c:pt idx="66">
                  <c:v>36.203040175240773</c:v>
                </c:pt>
                <c:pt idx="67">
                  <c:v>36.751571086986843</c:v>
                </c:pt>
                <c:pt idx="68">
                  <c:v>37.300101998732913</c:v>
                </c:pt>
                <c:pt idx="69">
                  <c:v>37.848632910478983</c:v>
                </c:pt>
                <c:pt idx="70">
                  <c:v>38.39716382222506</c:v>
                </c:pt>
                <c:pt idx="71">
                  <c:v>38.945694733971131</c:v>
                </c:pt>
                <c:pt idx="72">
                  <c:v>39.494225645717201</c:v>
                </c:pt>
                <c:pt idx="73">
                  <c:v>40.042756557463278</c:v>
                </c:pt>
                <c:pt idx="74">
                  <c:v>40.591287469209348</c:v>
                </c:pt>
                <c:pt idx="75">
                  <c:v>41.139818380955418</c:v>
                </c:pt>
                <c:pt idx="76">
                  <c:v>41.688349292701488</c:v>
                </c:pt>
                <c:pt idx="77">
                  <c:v>42.236880204447573</c:v>
                </c:pt>
                <c:pt idx="78">
                  <c:v>42.785411116193643</c:v>
                </c:pt>
                <c:pt idx="79">
                  <c:v>43.333942027939713</c:v>
                </c:pt>
                <c:pt idx="80">
                  <c:v>43.882472939685783</c:v>
                </c:pt>
                <c:pt idx="81">
                  <c:v>44.431003851431861</c:v>
                </c:pt>
                <c:pt idx="82">
                  <c:v>44.979534763177931</c:v>
                </c:pt>
                <c:pt idx="83">
                  <c:v>45.528065674924001</c:v>
                </c:pt>
                <c:pt idx="84">
                  <c:v>46.076596586670078</c:v>
                </c:pt>
                <c:pt idx="85">
                  <c:v>46.625127498416148</c:v>
                </c:pt>
                <c:pt idx="86">
                  <c:v>47.173658410162219</c:v>
                </c:pt>
                <c:pt idx="87">
                  <c:v>47.722189321908289</c:v>
                </c:pt>
                <c:pt idx="88">
                  <c:v>48.270720233654373</c:v>
                </c:pt>
                <c:pt idx="89">
                  <c:v>48.819251145400443</c:v>
                </c:pt>
                <c:pt idx="90">
                  <c:v>49.367782057146513</c:v>
                </c:pt>
                <c:pt idx="91">
                  <c:v>49.916312968892584</c:v>
                </c:pt>
                <c:pt idx="92">
                  <c:v>50.464843880638647</c:v>
                </c:pt>
                <c:pt idx="93">
                  <c:v>51.013374792384717</c:v>
                </c:pt>
                <c:pt idx="94">
                  <c:v>51.561905704130787</c:v>
                </c:pt>
                <c:pt idx="95">
                  <c:v>52.110436615876871</c:v>
                </c:pt>
                <c:pt idx="96">
                  <c:v>52.658967527622941</c:v>
                </c:pt>
                <c:pt idx="97">
                  <c:v>53.207498439369012</c:v>
                </c:pt>
                <c:pt idx="98">
                  <c:v>53.756029351115089</c:v>
                </c:pt>
                <c:pt idx="99">
                  <c:v>54.304560262861159</c:v>
                </c:pt>
                <c:pt idx="100">
                  <c:v>54.853091174607229</c:v>
                </c:pt>
              </c:numCache>
            </c:numRef>
          </c:xVal>
          <c:yVal>
            <c:numRef>
              <c:f>'current (A)'!$D$2:$D$102</c:f>
              <c:numCache>
                <c:formatCode>General</c:formatCode>
                <c:ptCount val="101"/>
                <c:pt idx="0">
                  <c:v>0.56580702208067846</c:v>
                </c:pt>
                <c:pt idx="1">
                  <c:v>0.58476443161613523</c:v>
                </c:pt>
                <c:pt idx="2">
                  <c:v>0.59894923541230838</c:v>
                </c:pt>
                <c:pt idx="3">
                  <c:v>0.60951386225257842</c:v>
                </c:pt>
                <c:pt idx="4">
                  <c:v>0.61737230446065583</c:v>
                </c:pt>
                <c:pt idx="5">
                  <c:v>0.62324528577077654</c:v>
                </c:pt>
                <c:pt idx="6">
                  <c:v>0.62769751643614269</c:v>
                </c:pt>
                <c:pt idx="7">
                  <c:v>0.6311683196446749</c:v>
                </c:pt>
                <c:pt idx="8">
                  <c:v>0.63399672286104414</c:v>
                </c:pt>
                <c:pt idx="9">
                  <c:v>0.63644194210192218</c:v>
                </c:pt>
                <c:pt idx="10">
                  <c:v>0.63870004388024182</c:v>
                </c:pt>
                <c:pt idx="11">
                  <c:v>0.6409174461667243</c:v>
                </c:pt>
                <c:pt idx="12">
                  <c:v>0.64320181389711151</c:v>
                </c:pt>
                <c:pt idx="13">
                  <c:v>0.64563081415723578</c:v>
                </c:pt>
                <c:pt idx="14">
                  <c:v>0.64825911924616186</c:v>
                </c:pt>
                <c:pt idx="15">
                  <c:v>0.65112398057937992</c:v>
                </c:pt>
                <c:pt idx="16">
                  <c:v>0.65424964126348739</c:v>
                </c:pt>
                <c:pt idx="17">
                  <c:v>0.65765080874179116</c:v>
                </c:pt>
                <c:pt idx="18">
                  <c:v>0.66133536993326858</c:v>
                </c:pt>
                <c:pt idx="19">
                  <c:v>0.66530649867483105</c:v>
                </c:pt>
                <c:pt idx="20">
                  <c:v>0.66956427807779673</c:v>
                </c:pt>
                <c:pt idx="21">
                  <c:v>0.67410693779867892</c:v>
                </c:pt>
                <c:pt idx="22">
                  <c:v>0.67893178748922223</c:v>
                </c:pt>
                <c:pt idx="23">
                  <c:v>0.68403591221829463</c:v>
                </c:pt>
                <c:pt idx="24">
                  <c:v>0.68941668292404712</c:v>
                </c:pt>
                <c:pt idx="25">
                  <c:v>0.69507212451117406</c:v>
                </c:pt>
                <c:pt idx="26">
                  <c:v>0.70100117567472986</c:v>
                </c:pt>
                <c:pt idx="27">
                  <c:v>0.70720386758683096</c:v>
                </c:pt>
                <c:pt idx="28">
                  <c:v>0.71368144295388214</c:v>
                </c:pt>
                <c:pt idx="29">
                  <c:v>0.72043643241129751</c:v>
                </c:pt>
                <c:pt idx="30">
                  <c:v>0.72747270157853383</c:v>
                </c:pt>
                <c:pt idx="31">
                  <c:v>0.73479547918975352</c:v>
                </c:pt>
                <c:pt idx="32">
                  <c:v>0.74241137441152405</c:v>
                </c:pt>
                <c:pt idx="33">
                  <c:v>0.7503283896483155</c:v>
                </c:pt>
                <c:pt idx="34">
                  <c:v>0.75855593372802954</c:v>
                </c:pt>
                <c:pt idx="35">
                  <c:v>0.76710483927837725</c:v>
                </c:pt>
                <c:pt idx="36">
                  <c:v>0.77598738728914407</c:v>
                </c:pt>
                <c:pt idx="37">
                  <c:v>0.78521734125508014</c:v>
                </c:pt>
                <c:pt idx="38">
                  <c:v>0.7948099928685497</c:v>
                </c:pt>
                <c:pt idx="39">
                  <c:v>0.80478222094725305</c:v>
                </c:pt>
                <c:pt idx="40">
                  <c:v>0.81515256511371426</c:v>
                </c:pt>
                <c:pt idx="41">
                  <c:v>0.82594131566855333</c:v>
                </c:pt>
                <c:pt idx="42">
                  <c:v>0.83717062110178342</c:v>
                </c:pt>
                <c:pt idx="43">
                  <c:v>0.84886461475179642</c:v>
                </c:pt>
                <c:pt idx="44">
                  <c:v>0.86104956223923623</c:v>
                </c:pt>
                <c:pt idx="45">
                  <c:v>0.87375403146339259</c:v>
                </c:pt>
                <c:pt idx="46">
                  <c:v>0.88700908714406856</c:v>
                </c:pt>
                <c:pt idx="47">
                  <c:v>0.90084851211461447</c:v>
                </c:pt>
                <c:pt idx="48">
                  <c:v>0.91530905781445804</c:v>
                </c:pt>
                <c:pt idx="49">
                  <c:v>0.93043072668345639</c:v>
                </c:pt>
                <c:pt idx="50">
                  <c:v>0.94625708941569209</c:v>
                </c:pt>
                <c:pt idx="51">
                  <c:v>0.96283564027393387</c:v>
                </c:pt>
                <c:pt idx="52">
                  <c:v>0.98021819388110853</c:v>
                </c:pt>
                <c:pt idx="53">
                  <c:v>0.99846132706937918</c:v>
                </c:pt>
                <c:pt idx="54">
                  <c:v>1.0176268694510431</c:v>
                </c:pt>
                <c:pt idx="55">
                  <c:v>1.037782446338724</c:v>
                </c:pt>
                <c:pt idx="56">
                  <c:v>1.059002077432396</c:v>
                </c:pt>
                <c:pt idx="57">
                  <c:v>1.0813668342376139</c:v>
                </c:pt>
                <c:pt idx="58">
                  <c:v>1.104965558390125</c:v>
                </c:pt>
                <c:pt idx="59">
                  <c:v>1.129895641814529</c:v>
                </c:pt>
                <c:pt idx="60">
                  <c:v>1.1562638677775059</c:v>
                </c:pt>
                <c:pt idx="61">
                  <c:v>1.1841873091971671</c:v>
                </c:pt>
                <c:pt idx="62">
                  <c:v>1.21379427676003</c:v>
                </c:pt>
                <c:pt idx="63">
                  <c:v>1.245225304108482</c:v>
                </c:pt>
                <c:pt idx="64">
                  <c:v>1.2786341501098251</c:v>
                </c:pt>
                <c:pt idx="65">
                  <c:v>1.3141887883637899</c:v>
                </c:pt>
                <c:pt idx="66">
                  <c:v>1.352072340801814</c:v>
                </c:pt>
                <c:pt idx="67">
                  <c:v>1.3924838943539359</c:v>
                </c:pt>
                <c:pt idx="68">
                  <c:v>1.4356391157071799</c:v>
                </c:pt>
                <c:pt idx="69">
                  <c:v>1.481770547140763</c:v>
                </c:pt>
                <c:pt idx="70">
                  <c:v>1.5311274235841561</c:v>
                </c:pt>
                <c:pt idx="71">
                  <c:v>1.583974793717023</c:v>
                </c:pt>
                <c:pt idx="72">
                  <c:v>1.640591651067757</c:v>
                </c:pt>
                <c:pt idx="73">
                  <c:v>1.701267677697482</c:v>
                </c:pt>
                <c:pt idx="74">
                  <c:v>1.7662980634518739</c:v>
                </c:pt>
                <c:pt idx="75">
                  <c:v>1.835975674202694</c:v>
                </c:pt>
                <c:pt idx="76">
                  <c:v>1.910579583390942</c:v>
                </c:pt>
                <c:pt idx="77">
                  <c:v>1.9903586241661919</c:v>
                </c:pt>
                <c:pt idx="78">
                  <c:v>2.075508122840652</c:v>
                </c:pt>
                <c:pt idx="79">
                  <c:v>2.16613727607273</c:v>
                </c:pt>
                <c:pt idx="80">
                  <c:v>2.262223639725399</c:v>
                </c:pt>
                <c:pt idx="81">
                  <c:v>2.3635497604825391</c:v>
                </c:pt>
                <c:pt idx="82">
                  <c:v>2.4696148708595098</c:v>
                </c:pt>
                <c:pt idx="83">
                  <c:v>2.5795114102582088</c:v>
                </c:pt>
                <c:pt idx="84">
                  <c:v>2.6917513090215168</c:v>
                </c:pt>
                <c:pt idx="85">
                  <c:v>2.8040194218897092</c:v>
                </c:pt>
                <c:pt idx="86">
                  <c:v>2.912819364234676</c:v>
                </c:pt>
                <c:pt idx="87">
                  <c:v>3.0129569124591971</c:v>
                </c:pt>
                <c:pt idx="88">
                  <c:v>3.096771704466502</c:v>
                </c:pt>
                <c:pt idx="89">
                  <c:v>3.1529666546964599</c:v>
                </c:pt>
                <c:pt idx="90">
                  <c:v>3.1647702785144669</c:v>
                </c:pt>
                <c:pt idx="91">
                  <c:v>3.1069430369794309</c:v>
                </c:pt>
                <c:pt idx="92">
                  <c:v>2.9406714646772159</c:v>
                </c:pt>
                <c:pt idx="93">
                  <c:v>2.604344965088512</c:v>
                </c:pt>
                <c:pt idx="94">
                  <c:v>1.995634584999987</c:v>
                </c:pt>
                <c:pt idx="95">
                  <c:v>0.93320803277513364</c:v>
                </c:pt>
                <c:pt idx="96">
                  <c:v>0.2105901992672666</c:v>
                </c:pt>
                <c:pt idx="97">
                  <c:v>0.14522694202402189</c:v>
                </c:pt>
                <c:pt idx="98">
                  <c:v>0.27322211564645837</c:v>
                </c:pt>
                <c:pt idx="99">
                  <c:v>1.4693679385278591E-39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A-4A54-989C-015C288AAB86}"/>
            </c:ext>
          </c:extLst>
        </c:ser>
        <c:ser>
          <c:idx val="2"/>
          <c:order val="2"/>
          <c:tx>
            <c:strRef>
              <c:f>'current (A)'!$F$1</c:f>
              <c:strCache>
                <c:ptCount val="1"/>
                <c:pt idx="0">
                  <c:v>FO2 : MAY{Tb + tf}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0.19278292089815419</c:v>
                </c:pt>
                <c:pt idx="2">
                  <c:v>0.38556584179630832</c:v>
                </c:pt>
                <c:pt idx="3">
                  <c:v>0.57834876269446245</c:v>
                </c:pt>
                <c:pt idx="4">
                  <c:v>0.77113168359261663</c:v>
                </c:pt>
                <c:pt idx="5">
                  <c:v>0.96391460449077093</c:v>
                </c:pt>
                <c:pt idx="6">
                  <c:v>1.1566975253889249</c:v>
                </c:pt>
                <c:pt idx="7">
                  <c:v>1.3494804462870791</c:v>
                </c:pt>
                <c:pt idx="8">
                  <c:v>1.542263367185233</c:v>
                </c:pt>
                <c:pt idx="9">
                  <c:v>1.7350462880833879</c:v>
                </c:pt>
                <c:pt idx="10">
                  <c:v>1.9278292089815421</c:v>
                </c:pt>
                <c:pt idx="11">
                  <c:v>2.1206121298796958</c:v>
                </c:pt>
                <c:pt idx="12">
                  <c:v>2.3133950507778498</c:v>
                </c:pt>
                <c:pt idx="13">
                  <c:v>2.5061779716760042</c:v>
                </c:pt>
                <c:pt idx="14">
                  <c:v>2.6989608925741582</c:v>
                </c:pt>
                <c:pt idx="15">
                  <c:v>2.891743813472313</c:v>
                </c:pt>
                <c:pt idx="16">
                  <c:v>3.084526734370467</c:v>
                </c:pt>
                <c:pt idx="17">
                  <c:v>3.2773096552686209</c:v>
                </c:pt>
                <c:pt idx="18">
                  <c:v>3.4700925761667749</c:v>
                </c:pt>
                <c:pt idx="19">
                  <c:v>3.6628754970649289</c:v>
                </c:pt>
                <c:pt idx="20">
                  <c:v>3.8556584179630842</c:v>
                </c:pt>
                <c:pt idx="21">
                  <c:v>4.0484413388612372</c:v>
                </c:pt>
                <c:pt idx="22">
                  <c:v>4.2412242597593917</c:v>
                </c:pt>
                <c:pt idx="23">
                  <c:v>4.4340071806575461</c:v>
                </c:pt>
                <c:pt idx="24">
                  <c:v>4.6267901015556996</c:v>
                </c:pt>
                <c:pt idx="25">
                  <c:v>4.819573022453854</c:v>
                </c:pt>
                <c:pt idx="26">
                  <c:v>5.0123559433520084</c:v>
                </c:pt>
                <c:pt idx="27">
                  <c:v>5.2051388642501628</c:v>
                </c:pt>
                <c:pt idx="28">
                  <c:v>5.3979217851483163</c:v>
                </c:pt>
                <c:pt idx="29">
                  <c:v>5.5907047060464707</c:v>
                </c:pt>
                <c:pt idx="30">
                  <c:v>5.7834876269446251</c:v>
                </c:pt>
                <c:pt idx="31">
                  <c:v>5.9762705478427787</c:v>
                </c:pt>
                <c:pt idx="32">
                  <c:v>6.1690534687409331</c:v>
                </c:pt>
                <c:pt idx="33">
                  <c:v>6.3618363896390884</c:v>
                </c:pt>
                <c:pt idx="34">
                  <c:v>6.5546193105372419</c:v>
                </c:pt>
                <c:pt idx="35">
                  <c:v>6.7474022314353963</c:v>
                </c:pt>
                <c:pt idx="36">
                  <c:v>6.9401851523335507</c:v>
                </c:pt>
                <c:pt idx="37">
                  <c:v>7.1329680732317042</c:v>
                </c:pt>
                <c:pt idx="38">
                  <c:v>7.3257509941298586</c:v>
                </c:pt>
                <c:pt idx="39">
                  <c:v>7.518533915028013</c:v>
                </c:pt>
                <c:pt idx="40">
                  <c:v>7.7113168359261666</c:v>
                </c:pt>
                <c:pt idx="41">
                  <c:v>7.904099756824321</c:v>
                </c:pt>
                <c:pt idx="42">
                  <c:v>8.0968826777224745</c:v>
                </c:pt>
                <c:pt idx="43">
                  <c:v>8.2896655986206298</c:v>
                </c:pt>
                <c:pt idx="44">
                  <c:v>8.4824485195187833</c:v>
                </c:pt>
                <c:pt idx="45">
                  <c:v>8.6752314404169386</c:v>
                </c:pt>
                <c:pt idx="46">
                  <c:v>8.8680143613150921</c:v>
                </c:pt>
                <c:pt idx="47">
                  <c:v>9.0607972822132474</c:v>
                </c:pt>
                <c:pt idx="48">
                  <c:v>9.2535802031113992</c:v>
                </c:pt>
                <c:pt idx="49">
                  <c:v>9.4463631240095545</c:v>
                </c:pt>
                <c:pt idx="50">
                  <c:v>9.639146044907708</c:v>
                </c:pt>
                <c:pt idx="51">
                  <c:v>9.8319289658058633</c:v>
                </c:pt>
                <c:pt idx="52">
                  <c:v>10.02471188670402</c:v>
                </c:pt>
                <c:pt idx="53">
                  <c:v>10.21749480760217</c:v>
                </c:pt>
                <c:pt idx="54">
                  <c:v>10.410277728500329</c:v>
                </c:pt>
                <c:pt idx="55">
                  <c:v>10.603060649398479</c:v>
                </c:pt>
                <c:pt idx="56">
                  <c:v>10.795843570296631</c:v>
                </c:pt>
                <c:pt idx="57">
                  <c:v>10.98862649119479</c:v>
                </c:pt>
                <c:pt idx="58">
                  <c:v>11.18140941209294</c:v>
                </c:pt>
                <c:pt idx="59">
                  <c:v>11.3741923329911</c:v>
                </c:pt>
                <c:pt idx="60">
                  <c:v>11.56697525388925</c:v>
                </c:pt>
                <c:pt idx="61">
                  <c:v>11.7597581747874</c:v>
                </c:pt>
                <c:pt idx="62">
                  <c:v>11.952541095685559</c:v>
                </c:pt>
                <c:pt idx="63">
                  <c:v>12.145324016583711</c:v>
                </c:pt>
                <c:pt idx="64">
                  <c:v>12.33810693748187</c:v>
                </c:pt>
                <c:pt idx="65">
                  <c:v>12.53088985838002</c:v>
                </c:pt>
                <c:pt idx="66">
                  <c:v>12.72367277927818</c:v>
                </c:pt>
                <c:pt idx="67">
                  <c:v>12.91645570017633</c:v>
                </c:pt>
                <c:pt idx="68">
                  <c:v>13.10923862107448</c:v>
                </c:pt>
                <c:pt idx="69">
                  <c:v>13.302021541972641</c:v>
                </c:pt>
                <c:pt idx="70">
                  <c:v>13.494804462870791</c:v>
                </c:pt>
                <c:pt idx="71">
                  <c:v>13.68758738376895</c:v>
                </c:pt>
                <c:pt idx="72">
                  <c:v>13.8803703046671</c:v>
                </c:pt>
                <c:pt idx="73">
                  <c:v>14.07315322556525</c:v>
                </c:pt>
                <c:pt idx="74">
                  <c:v>14.26593614646341</c:v>
                </c:pt>
                <c:pt idx="75">
                  <c:v>14.45871906736156</c:v>
                </c:pt>
                <c:pt idx="76">
                  <c:v>14.651501988259721</c:v>
                </c:pt>
                <c:pt idx="77">
                  <c:v>14.844284909157871</c:v>
                </c:pt>
                <c:pt idx="78">
                  <c:v>15.03706783005603</c:v>
                </c:pt>
                <c:pt idx="79">
                  <c:v>15.22985075095418</c:v>
                </c:pt>
                <c:pt idx="80">
                  <c:v>15.42263367185233</c:v>
                </c:pt>
                <c:pt idx="81">
                  <c:v>15.61541659275049</c:v>
                </c:pt>
                <c:pt idx="82">
                  <c:v>15.80819951364864</c:v>
                </c:pt>
                <c:pt idx="83">
                  <c:v>16.000982434546799</c:v>
                </c:pt>
                <c:pt idx="84">
                  <c:v>16.193765355444949</c:v>
                </c:pt>
                <c:pt idx="85">
                  <c:v>16.38654827634311</c:v>
                </c:pt>
                <c:pt idx="86">
                  <c:v>16.57933119724126</c:v>
                </c:pt>
                <c:pt idx="87">
                  <c:v>16.77211411813941</c:v>
                </c:pt>
                <c:pt idx="88">
                  <c:v>16.96489703903757</c:v>
                </c:pt>
                <c:pt idx="89">
                  <c:v>17.15767995993572</c:v>
                </c:pt>
                <c:pt idx="90">
                  <c:v>17.350462880833881</c:v>
                </c:pt>
                <c:pt idx="91">
                  <c:v>17.543245801732031</c:v>
                </c:pt>
                <c:pt idx="92">
                  <c:v>17.736028722630181</c:v>
                </c:pt>
                <c:pt idx="93">
                  <c:v>17.928811643528341</c:v>
                </c:pt>
                <c:pt idx="94">
                  <c:v>18.121594564426491</c:v>
                </c:pt>
                <c:pt idx="95">
                  <c:v>18.314377485324648</c:v>
                </c:pt>
                <c:pt idx="96">
                  <c:v>18.507160406222798</c:v>
                </c:pt>
                <c:pt idx="97">
                  <c:v>18.699943327120948</c:v>
                </c:pt>
                <c:pt idx="98">
                  <c:v>18.892726248019109</c:v>
                </c:pt>
                <c:pt idx="99">
                  <c:v>19.085509168917259</c:v>
                </c:pt>
                <c:pt idx="100">
                  <c:v>19.27829208981542</c:v>
                </c:pt>
              </c:numCache>
            </c:numRef>
          </c:xVal>
          <c:yVal>
            <c:numRef>
              <c:f>'current (A)'!$F$2:$F$102</c:f>
              <c:numCache>
                <c:formatCode>General</c:formatCode>
                <c:ptCount val="101"/>
                <c:pt idx="0">
                  <c:v>4.0000000391369666</c:v>
                </c:pt>
                <c:pt idx="1">
                  <c:v>4.0000000391347186</c:v>
                </c:pt>
                <c:pt idx="2">
                  <c:v>4.000000039133174</c:v>
                </c:pt>
                <c:pt idx="3">
                  <c:v>4.0000000391319004</c:v>
                </c:pt>
                <c:pt idx="4">
                  <c:v>4.0000000391307182</c:v>
                </c:pt>
                <c:pt idx="5">
                  <c:v>4.0000000391295556</c:v>
                </c:pt>
                <c:pt idx="6">
                  <c:v>4.0000000391283788</c:v>
                </c:pt>
                <c:pt idx="7">
                  <c:v>4.0000000391271744</c:v>
                </c:pt>
                <c:pt idx="8">
                  <c:v>4.0000000391259318</c:v>
                </c:pt>
                <c:pt idx="9">
                  <c:v>4.0000000391246484</c:v>
                </c:pt>
                <c:pt idx="10">
                  <c:v>4.0000000391233161</c:v>
                </c:pt>
                <c:pt idx="11">
                  <c:v>4.0000000391219341</c:v>
                </c:pt>
                <c:pt idx="12">
                  <c:v>4.0000000391204962</c:v>
                </c:pt>
                <c:pt idx="13">
                  <c:v>4.0000000391189978</c:v>
                </c:pt>
                <c:pt idx="14">
                  <c:v>4.0000000391174346</c:v>
                </c:pt>
                <c:pt idx="15">
                  <c:v>4.0000000391158022</c:v>
                </c:pt>
                <c:pt idx="16">
                  <c:v>4.0000000391140951</c:v>
                </c:pt>
                <c:pt idx="17">
                  <c:v>4.0000000391123072</c:v>
                </c:pt>
                <c:pt idx="18">
                  <c:v>4.0000000391104331</c:v>
                </c:pt>
                <c:pt idx="19">
                  <c:v>4.0000000391084676</c:v>
                </c:pt>
                <c:pt idx="20">
                  <c:v>4.0000000391064026</c:v>
                </c:pt>
                <c:pt idx="21">
                  <c:v>4.0000000391042319</c:v>
                </c:pt>
                <c:pt idx="22">
                  <c:v>4.0000000391019483</c:v>
                </c:pt>
                <c:pt idx="23">
                  <c:v>4.000000039099544</c:v>
                </c:pt>
                <c:pt idx="24">
                  <c:v>4.0000000390970101</c:v>
                </c:pt>
                <c:pt idx="25">
                  <c:v>4.0000000390943384</c:v>
                </c:pt>
                <c:pt idx="26">
                  <c:v>4.0000000390915176</c:v>
                </c:pt>
                <c:pt idx="27">
                  <c:v>4.0000000390885404</c:v>
                </c:pt>
                <c:pt idx="28">
                  <c:v>4.0000000390853918</c:v>
                </c:pt>
                <c:pt idx="29">
                  <c:v>4.000000039082062</c:v>
                </c:pt>
                <c:pt idx="30">
                  <c:v>4.0000000390785404</c:v>
                </c:pt>
                <c:pt idx="31">
                  <c:v>4.0000000390748083</c:v>
                </c:pt>
                <c:pt idx="32">
                  <c:v>4.0000000390708541</c:v>
                </c:pt>
                <c:pt idx="33">
                  <c:v>4.000000039066661</c:v>
                </c:pt>
                <c:pt idx="34">
                  <c:v>4.0000000390622121</c:v>
                </c:pt>
                <c:pt idx="35">
                  <c:v>4.000000039057487</c:v>
                </c:pt>
                <c:pt idx="36">
                  <c:v>4.0000000390524653</c:v>
                </c:pt>
                <c:pt idx="37">
                  <c:v>4.0000000390471264</c:v>
                </c:pt>
                <c:pt idx="38">
                  <c:v>4.0000000390414421</c:v>
                </c:pt>
                <c:pt idx="39">
                  <c:v>4.0000000390353874</c:v>
                </c:pt>
                <c:pt idx="40">
                  <c:v>4.0000000390289339</c:v>
                </c:pt>
                <c:pt idx="41">
                  <c:v>4.0000000390220478</c:v>
                </c:pt>
                <c:pt idx="42">
                  <c:v>4.0000000390146946</c:v>
                </c:pt>
                <c:pt idx="43">
                  <c:v>4.0000000390068333</c:v>
                </c:pt>
                <c:pt idx="44">
                  <c:v>4.0000000389984214</c:v>
                </c:pt>
                <c:pt idx="45">
                  <c:v>4.0000000389894108</c:v>
                </c:pt>
                <c:pt idx="46">
                  <c:v>4.0000000389797474</c:v>
                </c:pt>
                <c:pt idx="47">
                  <c:v>4.0000000389693717</c:v>
                </c:pt>
                <c:pt idx="48">
                  <c:v>4.0000000389582171</c:v>
                </c:pt>
                <c:pt idx="49">
                  <c:v>4.0000000389462063</c:v>
                </c:pt>
                <c:pt idx="50">
                  <c:v>4.0000000389332566</c:v>
                </c:pt>
                <c:pt idx="51">
                  <c:v>4.0000000389192722</c:v>
                </c:pt>
                <c:pt idx="52">
                  <c:v>4.000000038904143</c:v>
                </c:pt>
                <c:pt idx="53">
                  <c:v>4.0000000388877446</c:v>
                </c:pt>
                <c:pt idx="54">
                  <c:v>4.0000000388699384</c:v>
                </c:pt>
                <c:pt idx="55">
                  <c:v>4.0000000388505574</c:v>
                </c:pt>
                <c:pt idx="56">
                  <c:v>4.0000000388294126</c:v>
                </c:pt>
                <c:pt idx="57">
                  <c:v>4.000000038806288</c:v>
                </c:pt>
                <c:pt idx="58">
                  <c:v>4.0000000387809216</c:v>
                </c:pt>
                <c:pt idx="59">
                  <c:v>4.0000000387530141</c:v>
                </c:pt>
                <c:pt idx="60">
                  <c:v>4.0000000387222041</c:v>
                </c:pt>
                <c:pt idx="61">
                  <c:v>4.0000000386880616</c:v>
                </c:pt>
                <c:pt idx="62">
                  <c:v>4.0000000386500707</c:v>
                </c:pt>
                <c:pt idx="63">
                  <c:v>4.000000038607598</c:v>
                </c:pt>
                <c:pt idx="64">
                  <c:v>4.0000000385598673</c:v>
                </c:pt>
                <c:pt idx="65">
                  <c:v>4.0000000385059051</c:v>
                </c:pt>
                <c:pt idx="66">
                  <c:v>4.0000000384444689</c:v>
                </c:pt>
                <c:pt idx="67">
                  <c:v>4.0000000383739298</c:v>
                </c:pt>
                <c:pt idx="68">
                  <c:v>4.0000000382920433</c:v>
                </c:pt>
                <c:pt idx="69">
                  <c:v>4.000000038195485</c:v>
                </c:pt>
                <c:pt idx="70">
                  <c:v>4.0000000380787348</c:v>
                </c:pt>
                <c:pt idx="71">
                  <c:v>4.000000037931092</c:v>
                </c:pt>
                <c:pt idx="72">
                  <c:v>4.0000000377276734</c:v>
                </c:pt>
                <c:pt idx="73">
                  <c:v>4.0000000373973776</c:v>
                </c:pt>
                <c:pt idx="74">
                  <c:v>4.0000000366660062</c:v>
                </c:pt>
                <c:pt idx="75">
                  <c:v>4.0000000332459296</c:v>
                </c:pt>
                <c:pt idx="76">
                  <c:v>3.801293600114219</c:v>
                </c:pt>
                <c:pt idx="77">
                  <c:v>3.7712415965374899</c:v>
                </c:pt>
                <c:pt idx="78">
                  <c:v>3.651673289450069</c:v>
                </c:pt>
                <c:pt idx="79">
                  <c:v>3.5667311533767831</c:v>
                </c:pt>
                <c:pt idx="80">
                  <c:v>3.4441754635631869</c:v>
                </c:pt>
                <c:pt idx="81">
                  <c:v>3.3116153020956549</c:v>
                </c:pt>
                <c:pt idx="82">
                  <c:v>3.1378645710046751</c:v>
                </c:pt>
                <c:pt idx="83">
                  <c:v>2.914796509327632</c:v>
                </c:pt>
                <c:pt idx="84">
                  <c:v>2.608457573372327</c:v>
                </c:pt>
                <c:pt idx="85">
                  <c:v>2.1882019986168779</c:v>
                </c:pt>
                <c:pt idx="86">
                  <c:v>1.6384333823979</c:v>
                </c:pt>
                <c:pt idx="87">
                  <c:v>1.0736720569380369</c:v>
                </c:pt>
                <c:pt idx="88">
                  <c:v>0.67513209364712412</c:v>
                </c:pt>
                <c:pt idx="89">
                  <c:v>0.43888563884231457</c:v>
                </c:pt>
                <c:pt idx="90">
                  <c:v>0.30552117277211999</c:v>
                </c:pt>
                <c:pt idx="91">
                  <c:v>0.22921029143145</c:v>
                </c:pt>
                <c:pt idx="92">
                  <c:v>0.18638384312955131</c:v>
                </c:pt>
                <c:pt idx="93">
                  <c:v>0.1573157528705432</c:v>
                </c:pt>
                <c:pt idx="94">
                  <c:v>0.15255049920517519</c:v>
                </c:pt>
                <c:pt idx="95">
                  <c:v>0.1180078446960233</c:v>
                </c:pt>
                <c:pt idx="96">
                  <c:v>0.1943251086600622</c:v>
                </c:pt>
                <c:pt idx="97">
                  <c:v>2.4150025430569339E-2</c:v>
                </c:pt>
                <c:pt idx="98">
                  <c:v>0.42198303175879082</c:v>
                </c:pt>
                <c:pt idx="99">
                  <c:v>9.2803402725340512E-20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A-4A54-989C-015C288AAB86}"/>
            </c:ext>
          </c:extLst>
        </c:ser>
        <c:ser>
          <c:idx val="3"/>
          <c:order val="3"/>
          <c:tx>
            <c:strRef>
              <c:f>'current (A)'!$H$1</c:f>
              <c:strCache>
                <c:ptCount val="1"/>
                <c:pt idx="0">
                  <c:v>FO3 : MAY{tf} + LAG{Tb}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'current (A)'!$G$2:$G$102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0.20001865306773259</c:v>
                </c:pt>
                <c:pt idx="2">
                  <c:v>0.40003730613546529</c:v>
                </c:pt>
                <c:pt idx="3">
                  <c:v>0.60005595920319788</c:v>
                </c:pt>
                <c:pt idx="4">
                  <c:v>0.80007461227093057</c:v>
                </c:pt>
                <c:pt idx="5">
                  <c:v>1.0000932653386629</c:v>
                </c:pt>
                <c:pt idx="6">
                  <c:v>1.200111918406396</c:v>
                </c:pt>
                <c:pt idx="7">
                  <c:v>1.400130571474129</c:v>
                </c:pt>
                <c:pt idx="8">
                  <c:v>1.6001492245418609</c:v>
                </c:pt>
                <c:pt idx="9">
                  <c:v>1.800167877609594</c:v>
                </c:pt>
                <c:pt idx="10">
                  <c:v>2.0001865306773259</c:v>
                </c:pt>
                <c:pt idx="11">
                  <c:v>2.2002051837450591</c:v>
                </c:pt>
                <c:pt idx="12">
                  <c:v>2.4002238368127919</c:v>
                </c:pt>
                <c:pt idx="13">
                  <c:v>2.6002424898805239</c:v>
                </c:pt>
                <c:pt idx="14">
                  <c:v>2.8002611429482571</c:v>
                </c:pt>
                <c:pt idx="15">
                  <c:v>3.000279796015989</c:v>
                </c:pt>
                <c:pt idx="16">
                  <c:v>3.2002984490837219</c:v>
                </c:pt>
                <c:pt idx="17">
                  <c:v>3.4003171021514551</c:v>
                </c:pt>
                <c:pt idx="18">
                  <c:v>3.600335755219187</c:v>
                </c:pt>
                <c:pt idx="19">
                  <c:v>3.8003544082869198</c:v>
                </c:pt>
                <c:pt idx="20">
                  <c:v>4.0003730613546526</c:v>
                </c:pt>
                <c:pt idx="21">
                  <c:v>4.200391714422385</c:v>
                </c:pt>
                <c:pt idx="22">
                  <c:v>4.4004103674901183</c:v>
                </c:pt>
                <c:pt idx="23">
                  <c:v>4.6004290205578506</c:v>
                </c:pt>
                <c:pt idx="24">
                  <c:v>4.800447673625583</c:v>
                </c:pt>
                <c:pt idx="25">
                  <c:v>5.0004663266933154</c:v>
                </c:pt>
                <c:pt idx="26">
                  <c:v>5.2004849797610477</c:v>
                </c:pt>
                <c:pt idx="27">
                  <c:v>5.4005036328287819</c:v>
                </c:pt>
                <c:pt idx="28">
                  <c:v>5.6005222858965142</c:v>
                </c:pt>
                <c:pt idx="29">
                  <c:v>5.8005409389642466</c:v>
                </c:pt>
                <c:pt idx="30">
                  <c:v>6.000559592031979</c:v>
                </c:pt>
                <c:pt idx="31">
                  <c:v>6.2005782450997113</c:v>
                </c:pt>
                <c:pt idx="32">
                  <c:v>6.4005968981674446</c:v>
                </c:pt>
                <c:pt idx="33">
                  <c:v>6.600615551235177</c:v>
                </c:pt>
                <c:pt idx="34">
                  <c:v>6.8006342043029093</c:v>
                </c:pt>
                <c:pt idx="35">
                  <c:v>7.0006528573706417</c:v>
                </c:pt>
                <c:pt idx="36">
                  <c:v>7.2006715104383741</c:v>
                </c:pt>
                <c:pt idx="37">
                  <c:v>7.4006901635061073</c:v>
                </c:pt>
                <c:pt idx="38">
                  <c:v>7.6007088165738406</c:v>
                </c:pt>
                <c:pt idx="39">
                  <c:v>7.8007274696415729</c:v>
                </c:pt>
                <c:pt idx="40">
                  <c:v>8.0007461227093053</c:v>
                </c:pt>
                <c:pt idx="41">
                  <c:v>8.2007647757770386</c:v>
                </c:pt>
                <c:pt idx="42">
                  <c:v>8.40078342884477</c:v>
                </c:pt>
                <c:pt idx="43">
                  <c:v>8.6008020819125033</c:v>
                </c:pt>
                <c:pt idx="44">
                  <c:v>8.8008207349802365</c:v>
                </c:pt>
                <c:pt idx="45">
                  <c:v>9.0008393880479698</c:v>
                </c:pt>
                <c:pt idx="46">
                  <c:v>9.2008580411157013</c:v>
                </c:pt>
                <c:pt idx="47">
                  <c:v>9.4008766941834345</c:v>
                </c:pt>
                <c:pt idx="48">
                  <c:v>9.600895347251166</c:v>
                </c:pt>
                <c:pt idx="49">
                  <c:v>9.8009140003188993</c:v>
                </c:pt>
                <c:pt idx="50">
                  <c:v>10.000932653386631</c:v>
                </c:pt>
                <c:pt idx="51">
                  <c:v>10.20095130645436</c:v>
                </c:pt>
                <c:pt idx="52">
                  <c:v>10.400969959522101</c:v>
                </c:pt>
                <c:pt idx="53">
                  <c:v>10.60098861258983</c:v>
                </c:pt>
                <c:pt idx="54">
                  <c:v>10.80100726565756</c:v>
                </c:pt>
                <c:pt idx="55">
                  <c:v>11.001025918725301</c:v>
                </c:pt>
                <c:pt idx="56">
                  <c:v>11.20104457179303</c:v>
                </c:pt>
                <c:pt idx="57">
                  <c:v>11.40106322486076</c:v>
                </c:pt>
                <c:pt idx="58">
                  <c:v>11.60108187792849</c:v>
                </c:pt>
                <c:pt idx="59">
                  <c:v>11.801100530996219</c:v>
                </c:pt>
                <c:pt idx="60">
                  <c:v>12.00111918406396</c:v>
                </c:pt>
                <c:pt idx="61">
                  <c:v>12.201137837131689</c:v>
                </c:pt>
                <c:pt idx="62">
                  <c:v>12.401156490199419</c:v>
                </c:pt>
                <c:pt idx="63">
                  <c:v>12.601175143267151</c:v>
                </c:pt>
                <c:pt idx="64">
                  <c:v>12.801193796334889</c:v>
                </c:pt>
                <c:pt idx="65">
                  <c:v>13.001212449402621</c:v>
                </c:pt>
                <c:pt idx="66">
                  <c:v>13.20123110247035</c:v>
                </c:pt>
                <c:pt idx="67">
                  <c:v>13.401249755538091</c:v>
                </c:pt>
                <c:pt idx="68">
                  <c:v>13.60126840860582</c:v>
                </c:pt>
                <c:pt idx="69">
                  <c:v>13.80128706167355</c:v>
                </c:pt>
                <c:pt idx="70">
                  <c:v>14.00130571474128</c:v>
                </c:pt>
                <c:pt idx="71">
                  <c:v>14.20132436780902</c:v>
                </c:pt>
                <c:pt idx="72">
                  <c:v>14.40134302087675</c:v>
                </c:pt>
                <c:pt idx="73">
                  <c:v>14.60136167394448</c:v>
                </c:pt>
                <c:pt idx="74">
                  <c:v>14.801380327012209</c:v>
                </c:pt>
                <c:pt idx="75">
                  <c:v>15.00139898007995</c:v>
                </c:pt>
                <c:pt idx="76">
                  <c:v>15.201417633147679</c:v>
                </c:pt>
                <c:pt idx="77">
                  <c:v>15.401436286215411</c:v>
                </c:pt>
                <c:pt idx="78">
                  <c:v>15.601454939283149</c:v>
                </c:pt>
                <c:pt idx="79">
                  <c:v>15.801473592350879</c:v>
                </c:pt>
                <c:pt idx="80">
                  <c:v>16.001492245418611</c:v>
                </c:pt>
                <c:pt idx="81">
                  <c:v>16.20151089848634</c:v>
                </c:pt>
                <c:pt idx="82">
                  <c:v>16.401529551554081</c:v>
                </c:pt>
                <c:pt idx="83">
                  <c:v>16.60154820462181</c:v>
                </c:pt>
                <c:pt idx="84">
                  <c:v>16.80156685768954</c:v>
                </c:pt>
                <c:pt idx="85">
                  <c:v>17.00158551075727</c:v>
                </c:pt>
                <c:pt idx="86">
                  <c:v>17.20160416382501</c:v>
                </c:pt>
                <c:pt idx="87">
                  <c:v>17.40162281689274</c:v>
                </c:pt>
                <c:pt idx="88">
                  <c:v>17.60164146996047</c:v>
                </c:pt>
                <c:pt idx="89">
                  <c:v>17.80166012302821</c:v>
                </c:pt>
                <c:pt idx="90">
                  <c:v>18.00167877609594</c:v>
                </c:pt>
                <c:pt idx="91">
                  <c:v>18.201697429163669</c:v>
                </c:pt>
                <c:pt idx="92">
                  <c:v>18.401716082231399</c:v>
                </c:pt>
                <c:pt idx="93">
                  <c:v>18.601734735299139</c:v>
                </c:pt>
                <c:pt idx="94">
                  <c:v>18.801753388366869</c:v>
                </c:pt>
                <c:pt idx="95">
                  <c:v>19.001772041434599</c:v>
                </c:pt>
                <c:pt idx="96">
                  <c:v>19.201790694502328</c:v>
                </c:pt>
                <c:pt idx="97">
                  <c:v>19.401809347570069</c:v>
                </c:pt>
                <c:pt idx="98">
                  <c:v>19.601828000637799</c:v>
                </c:pt>
                <c:pt idx="99">
                  <c:v>19.801846653705532</c:v>
                </c:pt>
                <c:pt idx="100">
                  <c:v>20.001865306773261</c:v>
                </c:pt>
              </c:numCache>
            </c:numRef>
          </c:xVal>
          <c:yVal>
            <c:numRef>
              <c:f>'current (A)'!$H$2:$H$102</c:f>
              <c:numCache>
                <c:formatCode>General</c:formatCode>
                <c:ptCount val="101"/>
                <c:pt idx="0">
                  <c:v>4.0000000314184314</c:v>
                </c:pt>
                <c:pt idx="1">
                  <c:v>3.7700511535943622</c:v>
                </c:pt>
                <c:pt idx="2">
                  <c:v>3.505793684293574</c:v>
                </c:pt>
                <c:pt idx="3">
                  <c:v>3.4206969724368972</c:v>
                </c:pt>
                <c:pt idx="4">
                  <c:v>3.381324507736204</c:v>
                </c:pt>
                <c:pt idx="5">
                  <c:v>3.3565105792912</c:v>
                </c:pt>
                <c:pt idx="6">
                  <c:v>3.338802451213339</c:v>
                </c:pt>
                <c:pt idx="7">
                  <c:v>3.32626182450884</c:v>
                </c:pt>
                <c:pt idx="8">
                  <c:v>3.3182478753085451</c:v>
                </c:pt>
                <c:pt idx="9">
                  <c:v>3.3144391218672609</c:v>
                </c:pt>
                <c:pt idx="10">
                  <c:v>3.314605668626299</c:v>
                </c:pt>
                <c:pt idx="11">
                  <c:v>3.3185553873759122</c:v>
                </c:pt>
                <c:pt idx="12">
                  <c:v>3.3261204984518562</c:v>
                </c:pt>
                <c:pt idx="13">
                  <c:v>3.3371536121839469</c:v>
                </c:pt>
                <c:pt idx="14">
                  <c:v>3.351526058131332</c:v>
                </c:pt>
                <c:pt idx="15">
                  <c:v>3.3691268361013882</c:v>
                </c:pt>
                <c:pt idx="16">
                  <c:v>3.38986179922802</c:v>
                </c:pt>
                <c:pt idx="17">
                  <c:v>3.4136529757191658</c:v>
                </c:pt>
                <c:pt idx="18">
                  <c:v>3.4404380052696442</c:v>
                </c:pt>
                <c:pt idx="19">
                  <c:v>3.470169683273578</c:v>
                </c:pt>
                <c:pt idx="20">
                  <c:v>3.5028156124503811</c:v>
                </c:pt>
                <c:pt idx="21">
                  <c:v>3.5383579718247571</c:v>
                </c:pt>
                <c:pt idx="22">
                  <c:v>3.5767934518057398</c:v>
                </c:pt>
                <c:pt idx="23">
                  <c:v>3.6181335700848281</c:v>
                </c:pt>
                <c:pt idx="24">
                  <c:v>3.662406305714859</c:v>
                </c:pt>
                <c:pt idx="25">
                  <c:v>3.709663146115262</c:v>
                </c:pt>
                <c:pt idx="26">
                  <c:v>3.7600094496509642</c:v>
                </c:pt>
                <c:pt idx="27">
                  <c:v>3.8137364318555709</c:v>
                </c:pt>
                <c:pt idx="28">
                  <c:v>3.8718973941588981</c:v>
                </c:pt>
                <c:pt idx="29">
                  <c:v>3.9388275319024268</c:v>
                </c:pt>
                <c:pt idx="30">
                  <c:v>3.999999747585135</c:v>
                </c:pt>
                <c:pt idx="31">
                  <c:v>3.9999999862992728</c:v>
                </c:pt>
                <c:pt idx="32">
                  <c:v>4.0000000122821646</c:v>
                </c:pt>
                <c:pt idx="33">
                  <c:v>4.0000000216823626</c:v>
                </c:pt>
                <c:pt idx="34">
                  <c:v>4.0000000264240638</c:v>
                </c:pt>
                <c:pt idx="35">
                  <c:v>4.0000000292529094</c:v>
                </c:pt>
                <c:pt idx="36">
                  <c:v>4.0000000311215427</c:v>
                </c:pt>
                <c:pt idx="37">
                  <c:v>4.0000000324429212</c:v>
                </c:pt>
                <c:pt idx="38">
                  <c:v>4.0000000334237544</c:v>
                </c:pt>
                <c:pt idx="39">
                  <c:v>4.000000034178572</c:v>
                </c:pt>
                <c:pt idx="40">
                  <c:v>4.0000000347758196</c:v>
                </c:pt>
                <c:pt idx="41">
                  <c:v>4.0000000352588678</c:v>
                </c:pt>
                <c:pt idx="42">
                  <c:v>4.0000000356565089</c:v>
                </c:pt>
                <c:pt idx="43">
                  <c:v>4.0000000359885872</c:v>
                </c:pt>
                <c:pt idx="44">
                  <c:v>4.000000036269217</c:v>
                </c:pt>
                <c:pt idx="45">
                  <c:v>4.000000036508701</c:v>
                </c:pt>
                <c:pt idx="46">
                  <c:v>4.0000000367147237</c:v>
                </c:pt>
                <c:pt idx="47">
                  <c:v>4.0000000368931277</c:v>
                </c:pt>
                <c:pt idx="48">
                  <c:v>4.0000000370484239</c:v>
                </c:pt>
                <c:pt idx="49">
                  <c:v>4.0000000371841411</c:v>
                </c:pt>
                <c:pt idx="50">
                  <c:v>4.0000000373030717</c:v>
                </c:pt>
                <c:pt idx="51">
                  <c:v>4.0000000374074434</c:v>
                </c:pt>
                <c:pt idx="52">
                  <c:v>4.0000000374990439</c:v>
                </c:pt>
                <c:pt idx="53">
                  <c:v>4.0000000375793121</c:v>
                </c:pt>
                <c:pt idx="54">
                  <c:v>4.0000000376494071</c:v>
                </c:pt>
                <c:pt idx="55">
                  <c:v>4.000000037710258</c:v>
                </c:pt>
                <c:pt idx="56">
                  <c:v>4.0000000377625966</c:v>
                </c:pt>
                <c:pt idx="57">
                  <c:v>4.0000000378069913</c:v>
                </c:pt>
                <c:pt idx="58">
                  <c:v>4.0000000378438578</c:v>
                </c:pt>
                <c:pt idx="59">
                  <c:v>4.0000000378734786</c:v>
                </c:pt>
                <c:pt idx="60">
                  <c:v>4.0000000378960001</c:v>
                </c:pt>
                <c:pt idx="61">
                  <c:v>4.0000000379114411</c:v>
                </c:pt>
                <c:pt idx="62">
                  <c:v>4.0000000379196798</c:v>
                </c:pt>
                <c:pt idx="63">
                  <c:v>4.0000000379204401</c:v>
                </c:pt>
                <c:pt idx="64">
                  <c:v>4.0000000379132707</c:v>
                </c:pt>
                <c:pt idx="65">
                  <c:v>4.0000000378975038</c:v>
                </c:pt>
                <c:pt idx="66">
                  <c:v>4.0000000378721996</c:v>
                </c:pt>
                <c:pt idx="67">
                  <c:v>4.000000037836057</c:v>
                </c:pt>
                <c:pt idx="68">
                  <c:v>4.0000000377872533</c:v>
                </c:pt>
                <c:pt idx="69">
                  <c:v>4.0000000377231686</c:v>
                </c:pt>
                <c:pt idx="70">
                  <c:v>4.0000000376397917</c:v>
                </c:pt>
                <c:pt idx="71">
                  <c:v>4.0000000375303282</c:v>
                </c:pt>
                <c:pt idx="72">
                  <c:v>4.000000037381505</c:v>
                </c:pt>
                <c:pt idx="73">
                  <c:v>4.0000000371623834</c:v>
                </c:pt>
                <c:pt idx="74">
                  <c:v>4.0000000367840958</c:v>
                </c:pt>
                <c:pt idx="75">
                  <c:v>4.0000000358977283</c:v>
                </c:pt>
                <c:pt idx="76">
                  <c:v>4.0000000313715542</c:v>
                </c:pt>
                <c:pt idx="77">
                  <c:v>3.8159349518495849</c:v>
                </c:pt>
                <c:pt idx="78">
                  <c:v>3.7618580316196502</c:v>
                </c:pt>
                <c:pt idx="79">
                  <c:v>3.643749526276292</c:v>
                </c:pt>
                <c:pt idx="80">
                  <c:v>3.5468482663847229</c:v>
                </c:pt>
                <c:pt idx="81">
                  <c:v>3.4143807259489618</c:v>
                </c:pt>
                <c:pt idx="82">
                  <c:v>3.26482753371929</c:v>
                </c:pt>
                <c:pt idx="83">
                  <c:v>3.0660345452454711</c:v>
                </c:pt>
                <c:pt idx="84">
                  <c:v>2.8032078272834329</c:v>
                </c:pt>
                <c:pt idx="85">
                  <c:v>2.434543040423252</c:v>
                </c:pt>
                <c:pt idx="86">
                  <c:v>1.929329272139118</c:v>
                </c:pt>
                <c:pt idx="87">
                  <c:v>1.3160779496981641</c:v>
                </c:pt>
                <c:pt idx="88">
                  <c:v>0.81794127693601293</c:v>
                </c:pt>
                <c:pt idx="89">
                  <c:v>0.51290789513730495</c:v>
                </c:pt>
                <c:pt idx="90">
                  <c:v>0.34269319483466898</c:v>
                </c:pt>
                <c:pt idx="91">
                  <c:v>0.24805364482962869</c:v>
                </c:pt>
                <c:pt idx="92">
                  <c:v>0.19560749263651059</c:v>
                </c:pt>
                <c:pt idx="93">
                  <c:v>0.16267481634639991</c:v>
                </c:pt>
                <c:pt idx="94">
                  <c:v>0.15293962181471871</c:v>
                </c:pt>
                <c:pt idx="95">
                  <c:v>0.12261114224070491</c:v>
                </c:pt>
                <c:pt idx="96">
                  <c:v>0.18567258524473079</c:v>
                </c:pt>
                <c:pt idx="97">
                  <c:v>3.5224776283711443E-2</c:v>
                </c:pt>
                <c:pt idx="98">
                  <c:v>0.41015704878826348</c:v>
                </c:pt>
                <c:pt idx="99">
                  <c:v>5.109923312037848E-21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A-4A54-989C-015C288A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26879"/>
        <c:axId val="1686027295"/>
      </c:scatterChart>
      <c:valAx>
        <c:axId val="16860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7295"/>
        <c:crosses val="autoZero"/>
        <c:crossBetween val="midCat"/>
      </c:valAx>
      <c:valAx>
        <c:axId val="1686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Etat de charge de la cellule selon la formulation de la Fonction</a:t>
            </a:r>
            <a:r>
              <a:rPr lang="fr-FR" baseline="0"/>
              <a:t> Objectif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SOC!$B$1</c:f>
              <c:strCache>
                <c:ptCount val="1"/>
                <c:pt idx="0">
                  <c:v>FO0 : MAY{Tb} + LAG{err2_soc}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SOC!$A$2:$A$102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0.54664734018284622</c:v>
                </c:pt>
                <c:pt idx="2">
                  <c:v>1.093294680365692</c:v>
                </c:pt>
                <c:pt idx="3">
                  <c:v>1.6399420205485391</c:v>
                </c:pt>
                <c:pt idx="4">
                  <c:v>2.1865893607313849</c:v>
                </c:pt>
                <c:pt idx="5">
                  <c:v>2.7332367009142309</c:v>
                </c:pt>
                <c:pt idx="6">
                  <c:v>3.2798840410970782</c:v>
                </c:pt>
                <c:pt idx="7">
                  <c:v>3.8265313812799242</c:v>
                </c:pt>
                <c:pt idx="8">
                  <c:v>4.3731787214627698</c:v>
                </c:pt>
                <c:pt idx="9">
                  <c:v>4.9198260616456171</c:v>
                </c:pt>
                <c:pt idx="10">
                  <c:v>5.4664734018284626</c:v>
                </c:pt>
                <c:pt idx="11">
                  <c:v>6.0131207420113091</c:v>
                </c:pt>
                <c:pt idx="12">
                  <c:v>6.5597680821941564</c:v>
                </c:pt>
                <c:pt idx="13">
                  <c:v>7.1064154223770011</c:v>
                </c:pt>
                <c:pt idx="14">
                  <c:v>7.6530627625598484</c:v>
                </c:pt>
                <c:pt idx="15">
                  <c:v>8.199710102742694</c:v>
                </c:pt>
                <c:pt idx="16">
                  <c:v>8.7463574429255395</c:v>
                </c:pt>
                <c:pt idx="17">
                  <c:v>9.2930047831083868</c:v>
                </c:pt>
                <c:pt idx="18">
                  <c:v>9.8396521232912342</c:v>
                </c:pt>
                <c:pt idx="19">
                  <c:v>10.38629946347408</c:v>
                </c:pt>
                <c:pt idx="20">
                  <c:v>10.932946803656931</c:v>
                </c:pt>
                <c:pt idx="21">
                  <c:v>11.479594143839771</c:v>
                </c:pt>
                <c:pt idx="22">
                  <c:v>12.02624148402262</c:v>
                </c:pt>
                <c:pt idx="23">
                  <c:v>12.572888824205471</c:v>
                </c:pt>
                <c:pt idx="24">
                  <c:v>13.119536164388309</c:v>
                </c:pt>
                <c:pt idx="25">
                  <c:v>13.66618350457116</c:v>
                </c:pt>
                <c:pt idx="26">
                  <c:v>14.212830844754</c:v>
                </c:pt>
                <c:pt idx="27">
                  <c:v>14.759478184936849</c:v>
                </c:pt>
                <c:pt idx="28">
                  <c:v>15.3061255251197</c:v>
                </c:pt>
                <c:pt idx="29">
                  <c:v>15.852772865302541</c:v>
                </c:pt>
                <c:pt idx="30">
                  <c:v>16.399420205485391</c:v>
                </c:pt>
                <c:pt idx="31">
                  <c:v>16.946067545668239</c:v>
                </c:pt>
                <c:pt idx="32">
                  <c:v>17.492714885851079</c:v>
                </c:pt>
                <c:pt idx="33">
                  <c:v>18.03936222603393</c:v>
                </c:pt>
                <c:pt idx="34">
                  <c:v>18.58600956621677</c:v>
                </c:pt>
                <c:pt idx="35">
                  <c:v>19.132656906399621</c:v>
                </c:pt>
                <c:pt idx="36">
                  <c:v>19.679304246582468</c:v>
                </c:pt>
                <c:pt idx="37">
                  <c:v>20.225951586765309</c:v>
                </c:pt>
                <c:pt idx="38">
                  <c:v>20.772598926948159</c:v>
                </c:pt>
                <c:pt idx="39">
                  <c:v>21.319246267131</c:v>
                </c:pt>
                <c:pt idx="40">
                  <c:v>21.865893607313851</c:v>
                </c:pt>
                <c:pt idx="41">
                  <c:v>22.412540947496701</c:v>
                </c:pt>
                <c:pt idx="42">
                  <c:v>22.959188287679542</c:v>
                </c:pt>
                <c:pt idx="43">
                  <c:v>23.505835627862389</c:v>
                </c:pt>
                <c:pt idx="44">
                  <c:v>24.05248296804524</c:v>
                </c:pt>
                <c:pt idx="45">
                  <c:v>24.59913030822808</c:v>
                </c:pt>
                <c:pt idx="46">
                  <c:v>25.145777648410931</c:v>
                </c:pt>
                <c:pt idx="47">
                  <c:v>25.692424988593771</c:v>
                </c:pt>
                <c:pt idx="48">
                  <c:v>26.239072328776619</c:v>
                </c:pt>
                <c:pt idx="49">
                  <c:v>26.785719668959469</c:v>
                </c:pt>
                <c:pt idx="50">
                  <c:v>27.33236700914231</c:v>
                </c:pt>
                <c:pt idx="51">
                  <c:v>27.879014349325161</c:v>
                </c:pt>
                <c:pt idx="52">
                  <c:v>28.425661689508001</c:v>
                </c:pt>
                <c:pt idx="53">
                  <c:v>28.972309029690852</c:v>
                </c:pt>
                <c:pt idx="54">
                  <c:v>29.518956369873699</c:v>
                </c:pt>
                <c:pt idx="55">
                  <c:v>30.06560371005655</c:v>
                </c:pt>
                <c:pt idx="56">
                  <c:v>30.61225105023939</c:v>
                </c:pt>
                <c:pt idx="57">
                  <c:v>31.158898390422241</c:v>
                </c:pt>
                <c:pt idx="58">
                  <c:v>31.705545730605081</c:v>
                </c:pt>
                <c:pt idx="59">
                  <c:v>32.252193070787918</c:v>
                </c:pt>
                <c:pt idx="60">
                  <c:v>32.798840410970783</c:v>
                </c:pt>
                <c:pt idx="61">
                  <c:v>33.34548775115362</c:v>
                </c:pt>
                <c:pt idx="62">
                  <c:v>33.892135091336471</c:v>
                </c:pt>
                <c:pt idx="63">
                  <c:v>34.438782431519321</c:v>
                </c:pt>
                <c:pt idx="64">
                  <c:v>34.985429771702158</c:v>
                </c:pt>
                <c:pt idx="65">
                  <c:v>35.532077111885002</c:v>
                </c:pt>
                <c:pt idx="66">
                  <c:v>36.078724452067853</c:v>
                </c:pt>
                <c:pt idx="67">
                  <c:v>36.625371792250697</c:v>
                </c:pt>
                <c:pt idx="68">
                  <c:v>37.172019132433547</c:v>
                </c:pt>
                <c:pt idx="69">
                  <c:v>37.718666472616391</c:v>
                </c:pt>
                <c:pt idx="70">
                  <c:v>38.265313812799242</c:v>
                </c:pt>
                <c:pt idx="71">
                  <c:v>38.811961152982093</c:v>
                </c:pt>
                <c:pt idx="72">
                  <c:v>39.358608493164937</c:v>
                </c:pt>
                <c:pt idx="73">
                  <c:v>39.905255833347773</c:v>
                </c:pt>
                <c:pt idx="74">
                  <c:v>40.451903173530617</c:v>
                </c:pt>
                <c:pt idx="75">
                  <c:v>40.998550513713468</c:v>
                </c:pt>
                <c:pt idx="76">
                  <c:v>41.545197853896312</c:v>
                </c:pt>
                <c:pt idx="77">
                  <c:v>42.091845194079163</c:v>
                </c:pt>
                <c:pt idx="78">
                  <c:v>42.638492534262006</c:v>
                </c:pt>
                <c:pt idx="79">
                  <c:v>43.185139874444857</c:v>
                </c:pt>
                <c:pt idx="80">
                  <c:v>43.731787214627701</c:v>
                </c:pt>
                <c:pt idx="81">
                  <c:v>44.278434554810552</c:v>
                </c:pt>
                <c:pt idx="82">
                  <c:v>44.825081894993403</c:v>
                </c:pt>
                <c:pt idx="83">
                  <c:v>45.37172923517624</c:v>
                </c:pt>
                <c:pt idx="84">
                  <c:v>45.918376575359083</c:v>
                </c:pt>
                <c:pt idx="85">
                  <c:v>46.465023915541927</c:v>
                </c:pt>
                <c:pt idx="86">
                  <c:v>47.011671255724778</c:v>
                </c:pt>
                <c:pt idx="87">
                  <c:v>47.558318595907622</c:v>
                </c:pt>
                <c:pt idx="88">
                  <c:v>48.104965936090473</c:v>
                </c:pt>
                <c:pt idx="89">
                  <c:v>48.651613276273324</c:v>
                </c:pt>
                <c:pt idx="90">
                  <c:v>49.198260616456167</c:v>
                </c:pt>
                <c:pt idx="91">
                  <c:v>49.744907956639011</c:v>
                </c:pt>
                <c:pt idx="92">
                  <c:v>50.291555296821862</c:v>
                </c:pt>
                <c:pt idx="93">
                  <c:v>50.838202637004699</c:v>
                </c:pt>
                <c:pt idx="94">
                  <c:v>51.38484997718755</c:v>
                </c:pt>
                <c:pt idx="95">
                  <c:v>51.931497317370393</c:v>
                </c:pt>
                <c:pt idx="96">
                  <c:v>52.478144657553237</c:v>
                </c:pt>
                <c:pt idx="97">
                  <c:v>53.024791997736088</c:v>
                </c:pt>
                <c:pt idx="98">
                  <c:v>53.571439337918932</c:v>
                </c:pt>
                <c:pt idx="99">
                  <c:v>54.118086678101783</c:v>
                </c:pt>
                <c:pt idx="100">
                  <c:v>54.664734018284634</c:v>
                </c:pt>
              </c:numCache>
            </c:numRef>
          </c:xVal>
          <c:yVal>
            <c:numRef>
              <c:f>SOC!$B$2:$B$102</c:f>
              <c:numCache>
                <c:formatCode>General</c:formatCode>
                <c:ptCount val="101"/>
                <c:pt idx="0">
                  <c:v>3.67700717038832E-42</c:v>
                </c:pt>
                <c:pt idx="1">
                  <c:v>3.3130141990398279E-2</c:v>
                </c:pt>
                <c:pt idx="2">
                  <c:v>6.6260283966885547E-2</c:v>
                </c:pt>
                <c:pt idx="3">
                  <c:v>9.9390425923421274E-2</c:v>
                </c:pt>
                <c:pt idx="4">
                  <c:v>0.13252056785225261</c:v>
                </c:pt>
                <c:pt idx="5">
                  <c:v>0.16565070974242019</c:v>
                </c:pt>
                <c:pt idx="6">
                  <c:v>0.19878085157693981</c:v>
                </c:pt>
                <c:pt idx="7">
                  <c:v>0.2319109933265531</c:v>
                </c:pt>
                <c:pt idx="8">
                  <c:v>0.26504113493300813</c:v>
                </c:pt>
                <c:pt idx="9">
                  <c:v>0.29817127624969558</c:v>
                </c:pt>
                <c:pt idx="10">
                  <c:v>0.33130141667170637</c:v>
                </c:pt>
                <c:pt idx="11">
                  <c:v>0.36435830294097449</c:v>
                </c:pt>
                <c:pt idx="12">
                  <c:v>0.39578443492063142</c:v>
                </c:pt>
                <c:pt idx="13">
                  <c:v>0.42561390129643528</c:v>
                </c:pt>
                <c:pt idx="14">
                  <c:v>0.45389730603384543</c:v>
                </c:pt>
                <c:pt idx="15">
                  <c:v>0.48069598814090619</c:v>
                </c:pt>
                <c:pt idx="16">
                  <c:v>0.50607772908590243</c:v>
                </c:pt>
                <c:pt idx="17">
                  <c:v>0.5301135505912643</c:v>
                </c:pt>
                <c:pt idx="18">
                  <c:v>0.55287536671633331</c:v>
                </c:pt>
                <c:pt idx="19">
                  <c:v>0.57443430043909705</c:v>
                </c:pt>
                <c:pt idx="20">
                  <c:v>0.59485951280216343</c:v>
                </c:pt>
                <c:pt idx="21">
                  <c:v>0.61421742360960896</c:v>
                </c:pt>
                <c:pt idx="22">
                  <c:v>0.63257122782409136</c:v>
                </c:pt>
                <c:pt idx="23">
                  <c:v>0.64998063220515834</c:v>
                </c:pt>
                <c:pt idx="24">
                  <c:v>0.66650175318231453</c:v>
                </c:pt>
                <c:pt idx="25">
                  <c:v>0.68218713016967913</c:v>
                </c:pt>
                <c:pt idx="26">
                  <c:v>0.69708581908869471</c:v>
                </c:pt>
                <c:pt idx="27">
                  <c:v>0.71124353925985417</c:v>
                </c:pt>
                <c:pt idx="28">
                  <c:v>0.72470285345965424</c:v>
                </c:pt>
                <c:pt idx="29">
                  <c:v>0.73750336615086309</c:v>
                </c:pt>
                <c:pt idx="30">
                  <c:v>0.74968192895959329</c:v>
                </c:pt>
                <c:pt idx="31">
                  <c:v>0.76127284561901765</c:v>
                </c:pt>
                <c:pt idx="32">
                  <c:v>0.77230807101281862</c:v>
                </c:pt>
                <c:pt idx="33">
                  <c:v>0.78281740078316142</c:v>
                </c:pt>
                <c:pt idx="34">
                  <c:v>0.79282864934101915</c:v>
                </c:pt>
                <c:pt idx="35">
                  <c:v>0.80236781513034838</c:v>
                </c:pt>
                <c:pt idx="36">
                  <c:v>0.81145923273172615</c:v>
                </c:pt>
                <c:pt idx="37">
                  <c:v>0.82012571190949324</c:v>
                </c:pt>
                <c:pt idx="38">
                  <c:v>0.82838866406004319</c:v>
                </c:pt>
                <c:pt idx="39">
                  <c:v>0.83626821674789376</c:v>
                </c:pt>
                <c:pt idx="40">
                  <c:v>0.84378331715225863</c:v>
                </c:pt>
                <c:pt idx="41">
                  <c:v>0.85095182531473434</c:v>
                </c:pt>
                <c:pt idx="42">
                  <c:v>0.85779059809763436</c:v>
                </c:pt>
                <c:pt idx="43">
                  <c:v>0.86431556474720161</c:v>
                </c:pt>
                <c:pt idx="44">
                  <c:v>0.87054179491764938</c:v>
                </c:pt>
                <c:pt idx="45">
                  <c:v>0.87648355995917371</c:v>
                </c:pt>
                <c:pt idx="46">
                  <c:v>0.88215438821203662</c:v>
                </c:pt>
                <c:pt idx="47">
                  <c:v>0.88756711498409702</c:v>
                </c:pt>
                <c:pt idx="48">
                  <c:v>0.8927339278240437</c:v>
                </c:pt>
                <c:pt idx="49">
                  <c:v>0.89766640763930694</c:v>
                </c:pt>
                <c:pt idx="50">
                  <c:v>0.90237556614768744</c:v>
                </c:pt>
                <c:pt idx="51">
                  <c:v>0.90687188009607422</c:v>
                </c:pt>
                <c:pt idx="52">
                  <c:v>0.91116532262872107</c:v>
                </c:pt>
                <c:pt idx="53">
                  <c:v>0.91526539214162617</c:v>
                </c:pt>
                <c:pt idx="54">
                  <c:v>0.91918113891859587</c:v>
                </c:pt>
                <c:pt idx="55">
                  <c:v>0.92292118980842819</c:v>
                </c:pt>
                <c:pt idx="56">
                  <c:v>0.92649377117107934</c:v>
                </c:pt>
                <c:pt idx="57">
                  <c:v>0.92990673029338045</c:v>
                </c:pt>
                <c:pt idx="58">
                  <c:v>0.93316755545154828</c:v>
                </c:pt>
                <c:pt idx="59">
                  <c:v>0.93628339477805334</c:v>
                </c:pt>
                <c:pt idx="60">
                  <c:v>0.93926107407407344</c:v>
                </c:pt>
                <c:pt idx="61">
                  <c:v>0.9421071136954754</c:v>
                </c:pt>
                <c:pt idx="62">
                  <c:v>0.94482774462978092</c:v>
                </c:pt>
                <c:pt idx="63">
                  <c:v>0.94742892387364175</c:v>
                </c:pt>
                <c:pt idx="64">
                  <c:v>0.94991634921477153</c:v>
                </c:pt>
                <c:pt idx="65">
                  <c:v>0.952295473518872</c:v>
                </c:pt>
                <c:pt idx="66">
                  <c:v>0.95457151862068479</c:v>
                </c:pt>
                <c:pt idx="67">
                  <c:v>0.95674948891874045</c:v>
                </c:pt>
                <c:pt idx="68">
                  <c:v>0.95883418477551918</c:v>
                </c:pt>
                <c:pt idx="69">
                  <c:v>0.96083021582841011</c:v>
                </c:pt>
                <c:pt idx="70">
                  <c:v>0.96274201432188311</c:v>
                </c:pt>
                <c:pt idx="71">
                  <c:v>0.96457384857742512</c:v>
                </c:pt>
                <c:pt idx="72">
                  <c:v>0.96632983672475214</c:v>
                </c:pt>
                <c:pt idx="73">
                  <c:v>0.96801396082517055</c:v>
                </c:pt>
                <c:pt idx="74">
                  <c:v>0.96963008152521013</c:v>
                </c:pt>
                <c:pt idx="75">
                  <c:v>0.97118195338503921</c:v>
                </c:pt>
                <c:pt idx="76">
                  <c:v>0.97267324103074637</c:v>
                </c:pt>
                <c:pt idx="77">
                  <c:v>0.97410753628103963</c:v>
                </c:pt>
                <c:pt idx="78">
                  <c:v>0.97548837639558184</c:v>
                </c:pt>
                <c:pt idx="79">
                  <c:v>0.97681926358182869</c:v>
                </c:pt>
                <c:pt idx="80">
                  <c:v>0.97810368587700747</c:v>
                </c:pt>
                <c:pt idx="81">
                  <c:v>0.97934513948804947</c:v>
                </c:pt>
                <c:pt idx="82">
                  <c:v>0.98054715262016512</c:v>
                </c:pt>
                <c:pt idx="83">
                  <c:v>0.98171331074829871</c:v>
                </c:pt>
                <c:pt idx="84">
                  <c:v>0.98284728317734393</c:v>
                </c:pt>
                <c:pt idx="85">
                  <c:v>0.98395285058719029</c:v>
                </c:pt>
                <c:pt idx="86">
                  <c:v>0.98503393305549003</c:v>
                </c:pt>
                <c:pt idx="87">
                  <c:v>0.98609461777963403</c:v>
                </c:pt>
                <c:pt idx="88">
                  <c:v>0.98713918536142553</c:v>
                </c:pt>
                <c:pt idx="89">
                  <c:v>0.98817213305067342</c:v>
                </c:pt>
                <c:pt idx="90">
                  <c:v>0.98919819273954523</c:v>
                </c:pt>
                <c:pt idx="91">
                  <c:v>0.99022234072397031</c:v>
                </c:pt>
                <c:pt idx="92">
                  <c:v>0.99124979526018575</c:v>
                </c:pt>
                <c:pt idx="93">
                  <c:v>0.99228599669333839</c:v>
                </c:pt>
                <c:pt idx="94">
                  <c:v>0.99333656336009268</c:v>
                </c:pt>
                <c:pt idx="95">
                  <c:v>0.99440721449533231</c:v>
                </c:pt>
                <c:pt idx="96">
                  <c:v>0.99550364891688492</c:v>
                </c:pt>
                <c:pt idx="97">
                  <c:v>0.99663136521884821</c:v>
                </c:pt>
                <c:pt idx="98">
                  <c:v>0.99779540546358214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8-47F4-BD72-A5FA0FAB9417}"/>
            </c:ext>
          </c:extLst>
        </c:ser>
        <c:ser>
          <c:idx val="1"/>
          <c:order val="1"/>
          <c:tx>
            <c:strRef>
              <c:f>SOC!$D$1</c:f>
              <c:strCache>
                <c:ptCount val="1"/>
                <c:pt idx="0">
                  <c:v>FO1 : LAG{Tb + err2_soc}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SOC!$C$2:$C$102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0.54853091174607227</c:v>
                </c:pt>
                <c:pt idx="2">
                  <c:v>1.097061823492145</c:v>
                </c:pt>
                <c:pt idx="3">
                  <c:v>1.6455927352382169</c:v>
                </c:pt>
                <c:pt idx="4">
                  <c:v>2.1941236469842891</c:v>
                </c:pt>
                <c:pt idx="5">
                  <c:v>2.742654558730361</c:v>
                </c:pt>
                <c:pt idx="6">
                  <c:v>3.2911854704764338</c:v>
                </c:pt>
                <c:pt idx="7">
                  <c:v>3.8397163822225062</c:v>
                </c:pt>
                <c:pt idx="8">
                  <c:v>4.3882472939685782</c:v>
                </c:pt>
                <c:pt idx="9">
                  <c:v>4.9367782057146501</c:v>
                </c:pt>
                <c:pt idx="10">
                  <c:v>5.485309117460722</c:v>
                </c:pt>
                <c:pt idx="11">
                  <c:v>6.0338400292067957</c:v>
                </c:pt>
                <c:pt idx="12">
                  <c:v>6.5823709409528677</c:v>
                </c:pt>
                <c:pt idx="13">
                  <c:v>7.1309018526989396</c:v>
                </c:pt>
                <c:pt idx="14">
                  <c:v>7.6794327644450124</c:v>
                </c:pt>
                <c:pt idx="15">
                  <c:v>8.2279636761910844</c:v>
                </c:pt>
                <c:pt idx="16">
                  <c:v>8.7764945879371563</c:v>
                </c:pt>
                <c:pt idx="17">
                  <c:v>9.3250254996832282</c:v>
                </c:pt>
                <c:pt idx="18">
                  <c:v>9.8735564114293002</c:v>
                </c:pt>
                <c:pt idx="19">
                  <c:v>10.42208732317537</c:v>
                </c:pt>
                <c:pt idx="20">
                  <c:v>10.970618234921441</c:v>
                </c:pt>
                <c:pt idx="21">
                  <c:v>11.51914914666752</c:v>
                </c:pt>
                <c:pt idx="22">
                  <c:v>12.06768005841359</c:v>
                </c:pt>
                <c:pt idx="23">
                  <c:v>12.61621097015966</c:v>
                </c:pt>
                <c:pt idx="24">
                  <c:v>13.164741881905741</c:v>
                </c:pt>
                <c:pt idx="25">
                  <c:v>13.713272793651811</c:v>
                </c:pt>
                <c:pt idx="26">
                  <c:v>14.261803705397879</c:v>
                </c:pt>
                <c:pt idx="27">
                  <c:v>14.810334617143949</c:v>
                </c:pt>
                <c:pt idx="28">
                  <c:v>15.35886552889002</c:v>
                </c:pt>
                <c:pt idx="29">
                  <c:v>15.9073964406361</c:v>
                </c:pt>
                <c:pt idx="30">
                  <c:v>16.455927352382169</c:v>
                </c:pt>
                <c:pt idx="31">
                  <c:v>17.004458264128239</c:v>
                </c:pt>
                <c:pt idx="32">
                  <c:v>17.552989175874309</c:v>
                </c:pt>
                <c:pt idx="33">
                  <c:v>18.10152008762039</c:v>
                </c:pt>
                <c:pt idx="34">
                  <c:v>18.65005099936646</c:v>
                </c:pt>
                <c:pt idx="35">
                  <c:v>19.19858191111253</c:v>
                </c:pt>
                <c:pt idx="36">
                  <c:v>19.7471128228586</c:v>
                </c:pt>
                <c:pt idx="37">
                  <c:v>20.295643734604671</c:v>
                </c:pt>
                <c:pt idx="38">
                  <c:v>20.844174646350741</c:v>
                </c:pt>
                <c:pt idx="39">
                  <c:v>21.392705558096822</c:v>
                </c:pt>
                <c:pt idx="40">
                  <c:v>21.941236469842892</c:v>
                </c:pt>
                <c:pt idx="41">
                  <c:v>22.489767381588969</c:v>
                </c:pt>
                <c:pt idx="42">
                  <c:v>23.038298293335039</c:v>
                </c:pt>
                <c:pt idx="43">
                  <c:v>23.586829205081109</c:v>
                </c:pt>
                <c:pt idx="44">
                  <c:v>24.135360116827179</c:v>
                </c:pt>
                <c:pt idx="45">
                  <c:v>24.68389102857325</c:v>
                </c:pt>
                <c:pt idx="46">
                  <c:v>25.23242194031933</c:v>
                </c:pt>
                <c:pt idx="47">
                  <c:v>25.780952852065401</c:v>
                </c:pt>
                <c:pt idx="48">
                  <c:v>26.329483763811471</c:v>
                </c:pt>
                <c:pt idx="49">
                  <c:v>26.878014675557541</c:v>
                </c:pt>
                <c:pt idx="50">
                  <c:v>27.426545587303611</c:v>
                </c:pt>
                <c:pt idx="51">
                  <c:v>27.975076499049688</c:v>
                </c:pt>
                <c:pt idx="52">
                  <c:v>28.523607410795758</c:v>
                </c:pt>
                <c:pt idx="53">
                  <c:v>29.072138322541829</c:v>
                </c:pt>
                <c:pt idx="54">
                  <c:v>29.620669234287899</c:v>
                </c:pt>
                <c:pt idx="55">
                  <c:v>30.16920014603398</c:v>
                </c:pt>
                <c:pt idx="56">
                  <c:v>30.71773105778005</c:v>
                </c:pt>
                <c:pt idx="57">
                  <c:v>31.26626196952612</c:v>
                </c:pt>
                <c:pt idx="58">
                  <c:v>31.81479288127219</c:v>
                </c:pt>
                <c:pt idx="59">
                  <c:v>32.363323793018267</c:v>
                </c:pt>
                <c:pt idx="60">
                  <c:v>32.911854704764337</c:v>
                </c:pt>
                <c:pt idx="61">
                  <c:v>33.460385616510408</c:v>
                </c:pt>
                <c:pt idx="62">
                  <c:v>34.008916528256478</c:v>
                </c:pt>
                <c:pt idx="63">
                  <c:v>34.557447440002562</c:v>
                </c:pt>
                <c:pt idx="64">
                  <c:v>35.105978351748632</c:v>
                </c:pt>
                <c:pt idx="65">
                  <c:v>35.654509263494703</c:v>
                </c:pt>
                <c:pt idx="66">
                  <c:v>36.203040175240773</c:v>
                </c:pt>
                <c:pt idx="67">
                  <c:v>36.751571086986843</c:v>
                </c:pt>
                <c:pt idx="68">
                  <c:v>37.300101998732913</c:v>
                </c:pt>
                <c:pt idx="69">
                  <c:v>37.848632910478983</c:v>
                </c:pt>
                <c:pt idx="70">
                  <c:v>38.39716382222506</c:v>
                </c:pt>
                <c:pt idx="71">
                  <c:v>38.945694733971131</c:v>
                </c:pt>
                <c:pt idx="72">
                  <c:v>39.494225645717201</c:v>
                </c:pt>
                <c:pt idx="73">
                  <c:v>40.042756557463278</c:v>
                </c:pt>
                <c:pt idx="74">
                  <c:v>40.591287469209348</c:v>
                </c:pt>
                <c:pt idx="75">
                  <c:v>41.139818380955418</c:v>
                </c:pt>
                <c:pt idx="76">
                  <c:v>41.688349292701488</c:v>
                </c:pt>
                <c:pt idx="77">
                  <c:v>42.236880204447573</c:v>
                </c:pt>
                <c:pt idx="78">
                  <c:v>42.785411116193643</c:v>
                </c:pt>
                <c:pt idx="79">
                  <c:v>43.333942027939713</c:v>
                </c:pt>
                <c:pt idx="80">
                  <c:v>43.882472939685783</c:v>
                </c:pt>
                <c:pt idx="81">
                  <c:v>44.431003851431861</c:v>
                </c:pt>
                <c:pt idx="82">
                  <c:v>44.979534763177931</c:v>
                </c:pt>
                <c:pt idx="83">
                  <c:v>45.528065674924001</c:v>
                </c:pt>
                <c:pt idx="84">
                  <c:v>46.076596586670078</c:v>
                </c:pt>
                <c:pt idx="85">
                  <c:v>46.625127498416148</c:v>
                </c:pt>
                <c:pt idx="86">
                  <c:v>47.173658410162219</c:v>
                </c:pt>
                <c:pt idx="87">
                  <c:v>47.722189321908289</c:v>
                </c:pt>
                <c:pt idx="88">
                  <c:v>48.270720233654373</c:v>
                </c:pt>
                <c:pt idx="89">
                  <c:v>48.819251145400443</c:v>
                </c:pt>
                <c:pt idx="90">
                  <c:v>49.367782057146513</c:v>
                </c:pt>
                <c:pt idx="91">
                  <c:v>49.916312968892584</c:v>
                </c:pt>
                <c:pt idx="92">
                  <c:v>50.464843880638647</c:v>
                </c:pt>
                <c:pt idx="93">
                  <c:v>51.013374792384717</c:v>
                </c:pt>
                <c:pt idx="94">
                  <c:v>51.561905704130787</c:v>
                </c:pt>
                <c:pt idx="95">
                  <c:v>52.110436615876871</c:v>
                </c:pt>
                <c:pt idx="96">
                  <c:v>52.658967527622941</c:v>
                </c:pt>
                <c:pt idx="97">
                  <c:v>53.207498439369012</c:v>
                </c:pt>
                <c:pt idx="98">
                  <c:v>53.756029351115089</c:v>
                </c:pt>
                <c:pt idx="99">
                  <c:v>54.304560262861159</c:v>
                </c:pt>
                <c:pt idx="100">
                  <c:v>54.853091174607229</c:v>
                </c:pt>
              </c:numCache>
            </c:numRef>
          </c:xVal>
          <c:yVal>
            <c:numRef>
              <c:f>SOC!$D$2:$D$102</c:f>
              <c:numCache>
                <c:formatCode>General</c:formatCode>
                <c:ptCount val="101"/>
                <c:pt idx="0">
                  <c:v>0</c:v>
                </c:pt>
                <c:pt idx="1">
                  <c:v>4.702464268094615E-3</c:v>
                </c:pt>
                <c:pt idx="2">
                  <c:v>9.5624849776563166E-3</c:v>
                </c:pt>
                <c:pt idx="3">
                  <c:v>1.4540396647206719E-2</c:v>
                </c:pt>
                <c:pt idx="4">
                  <c:v>1.9606111716650301E-2</c:v>
                </c:pt>
                <c:pt idx="5">
                  <c:v>2.473713888411359E-2</c:v>
                </c:pt>
                <c:pt idx="6">
                  <c:v>2.991697683631489E-2</c:v>
                </c:pt>
                <c:pt idx="7">
                  <c:v>3.5133817608912807E-2</c:v>
                </c:pt>
                <c:pt idx="8">
                  <c:v>4.0379504485275379E-2</c:v>
                </c:pt>
                <c:pt idx="9">
                  <c:v>4.5648698431260078E-2</c:v>
                </c:pt>
                <c:pt idx="10">
                  <c:v>5.0938214776329899E-2</c:v>
                </c:pt>
                <c:pt idx="11">
                  <c:v>5.6246498373328173E-2</c:v>
                </c:pt>
                <c:pt idx="12">
                  <c:v>6.1573210965749338E-2</c:v>
                </c:pt>
                <c:pt idx="13">
                  <c:v>6.6918909108381316E-2</c:v>
                </c:pt>
                <c:pt idx="14">
                  <c:v>7.2284794852942327E-2</c:v>
                </c:pt>
                <c:pt idx="15">
                  <c:v>7.7672524636696924E-2</c:v>
                </c:pt>
                <c:pt idx="16">
                  <c:v>8.3084064496196E-2</c:v>
                </c:pt>
                <c:pt idx="17">
                  <c:v>8.8521581954253581E-2</c:v>
                </c:pt>
                <c:pt idx="18">
                  <c:v>9.3987366768339589E-2</c:v>
                </c:pt>
                <c:pt idx="19">
                  <c:v>9.948377424469447E-2</c:v>
                </c:pt>
                <c:pt idx="20">
                  <c:v>0.1050131860675534</c:v>
                </c:pt>
                <c:pt idx="21">
                  <c:v>0.11057798461189609</c:v>
                </c:pt>
                <c:pt idx="22">
                  <c:v>0.1161805375392455</c:v>
                </c:pt>
                <c:pt idx="23">
                  <c:v>0.12182319015144021</c:v>
                </c:pt>
                <c:pt idx="24">
                  <c:v>0.12750826352410929</c:v>
                </c:pt>
                <c:pt idx="25">
                  <c:v>0.13323805688255291</c:v>
                </c:pt>
                <c:pt idx="26">
                  <c:v>0.13901485303690739</c:v>
                </c:pt>
                <c:pt idx="27">
                  <c:v>0.14484092597672449</c:v>
                </c:pt>
                <c:pt idx="28">
                  <c:v>0.1507185499506298</c:v>
                </c:pt>
                <c:pt idx="29">
                  <c:v>0.15665000953547439</c:v>
                </c:pt>
                <c:pt idx="30">
                  <c:v>0.16263761034040861</c:v>
                </c:pt>
                <c:pt idx="31">
                  <c:v>0.16868369010203371</c:v>
                </c:pt>
                <c:pt idx="32">
                  <c:v>0.17479063001334949</c:v>
                </c:pt>
                <c:pt idx="33">
                  <c:v>0.18096086619663149</c:v>
                </c:pt>
                <c:pt idx="34">
                  <c:v>0.18719690128273381</c:v>
                </c:pt>
                <c:pt idx="35">
                  <c:v>0.1935013160999797</c:v>
                </c:pt>
                <c:pt idx="36">
                  <c:v>0.19987678150746749</c:v>
                </c:pt>
                <c:pt idx="37">
                  <c:v>0.20632607043251541</c:v>
                </c:pt>
                <c:pt idx="38">
                  <c:v>0.21285207019187111</c:v>
                </c:pt>
                <c:pt idx="39">
                  <c:v>0.2194577951926753</c:v>
                </c:pt>
                <c:pt idx="40">
                  <c:v>0.22614640012317869</c:v>
                </c:pt>
                <c:pt idx="41">
                  <c:v>0.23292119375581469</c:v>
                </c:pt>
                <c:pt idx="42">
                  <c:v>0.23978565349721509</c:v>
                </c:pt>
                <c:pt idx="43">
                  <c:v>0.24674344083176031</c:v>
                </c:pt>
                <c:pt idx="44">
                  <c:v>0.25379841781780238</c:v>
                </c:pt>
                <c:pt idx="45">
                  <c:v>0.2609546648092213</c:v>
                </c:pt>
                <c:pt idx="46">
                  <c:v>0.26821649958983368</c:v>
                </c:pt>
                <c:pt idx="47">
                  <c:v>0.27558849812465469</c:v>
                </c:pt>
                <c:pt idx="48">
                  <c:v>0.2830755171503414</c:v>
                </c:pt>
                <c:pt idx="49">
                  <c:v>0.29068271884749902</c:v>
                </c:pt>
                <c:pt idx="50">
                  <c:v>0.2984155978599875</c:v>
                </c:pt>
                <c:pt idx="51">
                  <c:v>0.3062800109509477</c:v>
                </c:pt>
                <c:pt idx="52">
                  <c:v>0.31428220961187309</c:v>
                </c:pt>
                <c:pt idx="53">
                  <c:v>0.3224288759694442</c:v>
                </c:pt>
                <c:pt idx="54">
                  <c:v>0.3307271623646042</c:v>
                </c:pt>
                <c:pt idx="55">
                  <c:v>0.33918473500880553</c:v>
                </c:pt>
                <c:pt idx="56">
                  <c:v>0.34780982215250622</c:v>
                </c:pt>
                <c:pt idx="57">
                  <c:v>0.35661126722939979</c:v>
                </c:pt>
                <c:pt idx="58">
                  <c:v>0.36559858746449558</c:v>
                </c:pt>
                <c:pt idx="59">
                  <c:v>0.37478203845224928</c:v>
                </c:pt>
                <c:pt idx="60">
                  <c:v>0.38417268521864978</c:v>
                </c:pt>
                <c:pt idx="61">
                  <c:v>0.39378248027336249</c:v>
                </c:pt>
                <c:pt idx="62">
                  <c:v>0.4036243491277875</c:v>
                </c:pt>
                <c:pt idx="63">
                  <c:v>0.41371228369298968</c:v>
                </c:pt>
                <c:pt idx="64">
                  <c:v>0.4240614438655943</c:v>
                </c:pt>
                <c:pt idx="65">
                  <c:v>0.43468826744361561</c:v>
                </c:pt>
                <c:pt idx="66">
                  <c:v>0.44561058826615579</c:v>
                </c:pt>
                <c:pt idx="67">
                  <c:v>0.45684776211231748</c:v>
                </c:pt>
                <c:pt idx="68">
                  <c:v>0.46842079938749448</c:v>
                </c:pt>
                <c:pt idx="69">
                  <c:v>0.48035250291896697</c:v>
                </c:pt>
                <c:pt idx="70">
                  <c:v>0.49266760821020328</c:v>
                </c:pt>
                <c:pt idx="71">
                  <c:v>0.50539292217471898</c:v>
                </c:pt>
                <c:pt idx="72">
                  <c:v>0.51855745456533109</c:v>
                </c:pt>
                <c:pt idx="73">
                  <c:v>0.53219253387083398</c:v>
                </c:pt>
                <c:pt idx="74">
                  <c:v>0.54633189614919042</c:v>
                </c:pt>
                <c:pt idx="75">
                  <c:v>0.5610117308031386</c:v>
                </c:pt>
                <c:pt idx="76">
                  <c:v>0.57627066126547222</c:v>
                </c:pt>
                <c:pt idx="77">
                  <c:v>0.59214963036912172</c:v>
                </c:pt>
                <c:pt idx="78">
                  <c:v>0.60869164901784201</c:v>
                </c:pt>
                <c:pt idx="79">
                  <c:v>0.62594135148690511</c:v>
                </c:pt>
                <c:pt idx="80">
                  <c:v>0.64394427959313727</c:v>
                </c:pt>
                <c:pt idx="81">
                  <c:v>0.662745788618472</c:v>
                </c:pt>
                <c:pt idx="82">
                  <c:v>0.68238942657414925</c:v>
                </c:pt>
                <c:pt idx="83">
                  <c:v>0.70291457955557679</c:v>
                </c:pt>
                <c:pt idx="84">
                  <c:v>0.72435309085449096</c:v>
                </c:pt>
                <c:pt idx="85">
                  <c:v>0.74672443630496455</c:v>
                </c:pt>
                <c:pt idx="86">
                  <c:v>0.77002885039652302</c:v>
                </c:pt>
                <c:pt idx="87">
                  <c:v>0.79423750890584521</c:v>
                </c:pt>
                <c:pt idx="88">
                  <c:v>0.81927841803073731</c:v>
                </c:pt>
                <c:pt idx="89">
                  <c:v>0.84501591812953203</c:v>
                </c:pt>
                <c:pt idx="90">
                  <c:v>0.87122045864173825</c:v>
                </c:pt>
                <c:pt idx="91">
                  <c:v>0.8975230999499263</c:v>
                </c:pt>
                <c:pt idx="92">
                  <c:v>0.92334513475019053</c:v>
                </c:pt>
                <c:pt idx="93">
                  <c:v>0.94778527413905489</c:v>
                </c:pt>
                <c:pt idx="94">
                  <c:v>0.9694301789602866</c:v>
                </c:pt>
                <c:pt idx="95">
                  <c:v>0.9860160465121357</c:v>
                </c:pt>
                <c:pt idx="96">
                  <c:v>0.9937720079222403</c:v>
                </c:pt>
                <c:pt idx="97">
                  <c:v>0.99552223874055645</c:v>
                </c:pt>
                <c:pt idx="98">
                  <c:v>0.99672923066356445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8-47F4-BD72-A5FA0FAB9417}"/>
            </c:ext>
          </c:extLst>
        </c:ser>
        <c:ser>
          <c:idx val="2"/>
          <c:order val="2"/>
          <c:tx>
            <c:strRef>
              <c:f>SOC!$F$1</c:f>
              <c:strCache>
                <c:ptCount val="1"/>
                <c:pt idx="0">
                  <c:v>FO2 : MAY{Tb + tf}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SOC!$E$2:$E$102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0.19278292089815419</c:v>
                </c:pt>
                <c:pt idx="2">
                  <c:v>0.38556584179630832</c:v>
                </c:pt>
                <c:pt idx="3">
                  <c:v>0.57834876269446245</c:v>
                </c:pt>
                <c:pt idx="4">
                  <c:v>0.77113168359261663</c:v>
                </c:pt>
                <c:pt idx="5">
                  <c:v>0.96391460449077093</c:v>
                </c:pt>
                <c:pt idx="6">
                  <c:v>1.1566975253889249</c:v>
                </c:pt>
                <c:pt idx="7">
                  <c:v>1.3494804462870791</c:v>
                </c:pt>
                <c:pt idx="8">
                  <c:v>1.542263367185233</c:v>
                </c:pt>
                <c:pt idx="9">
                  <c:v>1.7350462880833879</c:v>
                </c:pt>
                <c:pt idx="10">
                  <c:v>1.9278292089815421</c:v>
                </c:pt>
                <c:pt idx="11">
                  <c:v>2.1206121298796958</c:v>
                </c:pt>
                <c:pt idx="12">
                  <c:v>2.3133950507778498</c:v>
                </c:pt>
                <c:pt idx="13">
                  <c:v>2.5061779716760042</c:v>
                </c:pt>
                <c:pt idx="14">
                  <c:v>2.6989608925741582</c:v>
                </c:pt>
                <c:pt idx="15">
                  <c:v>2.891743813472313</c:v>
                </c:pt>
                <c:pt idx="16">
                  <c:v>3.084526734370467</c:v>
                </c:pt>
                <c:pt idx="17">
                  <c:v>3.2773096552686209</c:v>
                </c:pt>
                <c:pt idx="18">
                  <c:v>3.4700925761667749</c:v>
                </c:pt>
                <c:pt idx="19">
                  <c:v>3.6628754970649289</c:v>
                </c:pt>
                <c:pt idx="20">
                  <c:v>3.8556584179630842</c:v>
                </c:pt>
                <c:pt idx="21">
                  <c:v>4.0484413388612372</c:v>
                </c:pt>
                <c:pt idx="22">
                  <c:v>4.2412242597593917</c:v>
                </c:pt>
                <c:pt idx="23">
                  <c:v>4.4340071806575461</c:v>
                </c:pt>
                <c:pt idx="24">
                  <c:v>4.6267901015556996</c:v>
                </c:pt>
                <c:pt idx="25">
                  <c:v>4.819573022453854</c:v>
                </c:pt>
                <c:pt idx="26">
                  <c:v>5.0123559433520084</c:v>
                </c:pt>
                <c:pt idx="27">
                  <c:v>5.2051388642501628</c:v>
                </c:pt>
                <c:pt idx="28">
                  <c:v>5.3979217851483163</c:v>
                </c:pt>
                <c:pt idx="29">
                  <c:v>5.5907047060464707</c:v>
                </c:pt>
                <c:pt idx="30">
                  <c:v>5.7834876269446251</c:v>
                </c:pt>
                <c:pt idx="31">
                  <c:v>5.9762705478427787</c:v>
                </c:pt>
                <c:pt idx="32">
                  <c:v>6.1690534687409331</c:v>
                </c:pt>
                <c:pt idx="33">
                  <c:v>6.3618363896390884</c:v>
                </c:pt>
                <c:pt idx="34">
                  <c:v>6.5546193105372419</c:v>
                </c:pt>
                <c:pt idx="35">
                  <c:v>6.7474022314353963</c:v>
                </c:pt>
                <c:pt idx="36">
                  <c:v>6.9401851523335507</c:v>
                </c:pt>
                <c:pt idx="37">
                  <c:v>7.1329680732317042</c:v>
                </c:pt>
                <c:pt idx="38">
                  <c:v>7.3257509941298586</c:v>
                </c:pt>
                <c:pt idx="39">
                  <c:v>7.518533915028013</c:v>
                </c:pt>
                <c:pt idx="40">
                  <c:v>7.7113168359261666</c:v>
                </c:pt>
                <c:pt idx="41">
                  <c:v>7.904099756824321</c:v>
                </c:pt>
                <c:pt idx="42">
                  <c:v>8.0968826777224745</c:v>
                </c:pt>
                <c:pt idx="43">
                  <c:v>8.2896655986206298</c:v>
                </c:pt>
                <c:pt idx="44">
                  <c:v>8.4824485195187833</c:v>
                </c:pt>
                <c:pt idx="45">
                  <c:v>8.6752314404169386</c:v>
                </c:pt>
                <c:pt idx="46">
                  <c:v>8.8680143613150921</c:v>
                </c:pt>
                <c:pt idx="47">
                  <c:v>9.0607972822132474</c:v>
                </c:pt>
                <c:pt idx="48">
                  <c:v>9.2535802031113992</c:v>
                </c:pt>
                <c:pt idx="49">
                  <c:v>9.4463631240095545</c:v>
                </c:pt>
                <c:pt idx="50">
                  <c:v>9.639146044907708</c:v>
                </c:pt>
                <c:pt idx="51">
                  <c:v>9.8319289658058633</c:v>
                </c:pt>
                <c:pt idx="52">
                  <c:v>10.02471188670402</c:v>
                </c:pt>
                <c:pt idx="53">
                  <c:v>10.21749480760217</c:v>
                </c:pt>
                <c:pt idx="54">
                  <c:v>10.410277728500329</c:v>
                </c:pt>
                <c:pt idx="55">
                  <c:v>10.603060649398479</c:v>
                </c:pt>
                <c:pt idx="56">
                  <c:v>10.795843570296631</c:v>
                </c:pt>
                <c:pt idx="57">
                  <c:v>10.98862649119479</c:v>
                </c:pt>
                <c:pt idx="58">
                  <c:v>11.18140941209294</c:v>
                </c:pt>
                <c:pt idx="59">
                  <c:v>11.3741923329911</c:v>
                </c:pt>
                <c:pt idx="60">
                  <c:v>11.56697525388925</c:v>
                </c:pt>
                <c:pt idx="61">
                  <c:v>11.7597581747874</c:v>
                </c:pt>
                <c:pt idx="62">
                  <c:v>11.952541095685559</c:v>
                </c:pt>
                <c:pt idx="63">
                  <c:v>12.145324016583711</c:v>
                </c:pt>
                <c:pt idx="64">
                  <c:v>12.33810693748187</c:v>
                </c:pt>
                <c:pt idx="65">
                  <c:v>12.53088985838002</c:v>
                </c:pt>
                <c:pt idx="66">
                  <c:v>12.72367277927818</c:v>
                </c:pt>
                <c:pt idx="67">
                  <c:v>12.91645570017633</c:v>
                </c:pt>
                <c:pt idx="68">
                  <c:v>13.10923862107448</c:v>
                </c:pt>
                <c:pt idx="69">
                  <c:v>13.302021541972641</c:v>
                </c:pt>
                <c:pt idx="70">
                  <c:v>13.494804462870791</c:v>
                </c:pt>
                <c:pt idx="71">
                  <c:v>13.68758738376895</c:v>
                </c:pt>
                <c:pt idx="72">
                  <c:v>13.8803703046671</c:v>
                </c:pt>
                <c:pt idx="73">
                  <c:v>14.07315322556525</c:v>
                </c:pt>
                <c:pt idx="74">
                  <c:v>14.26593614646341</c:v>
                </c:pt>
                <c:pt idx="75">
                  <c:v>14.45871906736156</c:v>
                </c:pt>
                <c:pt idx="76">
                  <c:v>14.651501988259721</c:v>
                </c:pt>
                <c:pt idx="77">
                  <c:v>14.844284909157871</c:v>
                </c:pt>
                <c:pt idx="78">
                  <c:v>15.03706783005603</c:v>
                </c:pt>
                <c:pt idx="79">
                  <c:v>15.22985075095418</c:v>
                </c:pt>
                <c:pt idx="80">
                  <c:v>15.42263367185233</c:v>
                </c:pt>
                <c:pt idx="81">
                  <c:v>15.61541659275049</c:v>
                </c:pt>
                <c:pt idx="82">
                  <c:v>15.80819951364864</c:v>
                </c:pt>
                <c:pt idx="83">
                  <c:v>16.000982434546799</c:v>
                </c:pt>
                <c:pt idx="84">
                  <c:v>16.193765355444949</c:v>
                </c:pt>
                <c:pt idx="85">
                  <c:v>16.38654827634311</c:v>
                </c:pt>
                <c:pt idx="86">
                  <c:v>16.57933119724126</c:v>
                </c:pt>
                <c:pt idx="87">
                  <c:v>16.77211411813941</c:v>
                </c:pt>
                <c:pt idx="88">
                  <c:v>16.96489703903757</c:v>
                </c:pt>
                <c:pt idx="89">
                  <c:v>17.15767995993572</c:v>
                </c:pt>
                <c:pt idx="90">
                  <c:v>17.350462880833881</c:v>
                </c:pt>
                <c:pt idx="91">
                  <c:v>17.543245801732031</c:v>
                </c:pt>
                <c:pt idx="92">
                  <c:v>17.736028722630181</c:v>
                </c:pt>
                <c:pt idx="93">
                  <c:v>17.928811643528341</c:v>
                </c:pt>
                <c:pt idx="94">
                  <c:v>18.121594564426491</c:v>
                </c:pt>
                <c:pt idx="95">
                  <c:v>18.314377485324648</c:v>
                </c:pt>
                <c:pt idx="96">
                  <c:v>18.507160406222798</c:v>
                </c:pt>
                <c:pt idx="97">
                  <c:v>18.699943327120948</c:v>
                </c:pt>
                <c:pt idx="98">
                  <c:v>18.892726248019109</c:v>
                </c:pt>
                <c:pt idx="99">
                  <c:v>19.085509168917259</c:v>
                </c:pt>
                <c:pt idx="100">
                  <c:v>19.27829208981542</c:v>
                </c:pt>
              </c:numCache>
            </c:numRef>
          </c:xVal>
          <c:yVal>
            <c:numRef>
              <c:f>SOC!$F$2:$F$102</c:f>
              <c:numCache>
                <c:formatCode>General</c:formatCode>
                <c:ptCount val="101"/>
                <c:pt idx="0">
                  <c:v>9.7299708179391689E-37</c:v>
                </c:pt>
                <c:pt idx="1">
                  <c:v>1.1683813502084171E-2</c:v>
                </c:pt>
                <c:pt idx="2">
                  <c:v>2.336762700416177E-2</c:v>
                </c:pt>
                <c:pt idx="3">
                  <c:v>3.505144050623487E-2</c:v>
                </c:pt>
                <c:pt idx="4">
                  <c:v>4.6735254008304243E-2</c:v>
                </c:pt>
                <c:pt idx="5">
                  <c:v>5.8419067510370168E-2</c:v>
                </c:pt>
                <c:pt idx="6">
                  <c:v>7.0102881012432686E-2</c:v>
                </c:pt>
                <c:pt idx="7">
                  <c:v>8.1786694514491776E-2</c:v>
                </c:pt>
                <c:pt idx="8">
                  <c:v>9.3470508016547341E-2</c:v>
                </c:pt>
                <c:pt idx="9">
                  <c:v>0.1051543215185993</c:v>
                </c:pt>
                <c:pt idx="10">
                  <c:v>0.11683813502064749</c:v>
                </c:pt>
                <c:pt idx="11">
                  <c:v>0.1285219485226918</c:v>
                </c:pt>
                <c:pt idx="12">
                  <c:v>0.14020576202473201</c:v>
                </c:pt>
                <c:pt idx="13">
                  <c:v>0.1518895755267681</c:v>
                </c:pt>
                <c:pt idx="14">
                  <c:v>0.16357338902879981</c:v>
                </c:pt>
                <c:pt idx="15">
                  <c:v>0.17525720253082691</c:v>
                </c:pt>
                <c:pt idx="16">
                  <c:v>0.18694101603284929</c:v>
                </c:pt>
                <c:pt idx="17">
                  <c:v>0.1986248295348666</c:v>
                </c:pt>
                <c:pt idx="18">
                  <c:v>0.2103086430368788</c:v>
                </c:pt>
                <c:pt idx="19">
                  <c:v>0.2219924565388855</c:v>
                </c:pt>
                <c:pt idx="20">
                  <c:v>0.2336762700408864</c:v>
                </c:pt>
                <c:pt idx="21">
                  <c:v>0.2453600835428813</c:v>
                </c:pt>
                <c:pt idx="22">
                  <c:v>0.25704389704486991</c:v>
                </c:pt>
                <c:pt idx="23">
                  <c:v>0.26872771054685168</c:v>
                </c:pt>
                <c:pt idx="24">
                  <c:v>0.28041152404882658</c:v>
                </c:pt>
                <c:pt idx="25">
                  <c:v>0.29209533755079398</c:v>
                </c:pt>
                <c:pt idx="26">
                  <c:v>0.30377915105275372</c:v>
                </c:pt>
                <c:pt idx="27">
                  <c:v>0.31546296455470513</c:v>
                </c:pt>
                <c:pt idx="28">
                  <c:v>0.32714677805664782</c:v>
                </c:pt>
                <c:pt idx="29">
                  <c:v>0.33883059155858131</c:v>
                </c:pt>
                <c:pt idx="30">
                  <c:v>0.35051440506050507</c:v>
                </c:pt>
                <c:pt idx="31">
                  <c:v>0.36219821856241857</c:v>
                </c:pt>
                <c:pt idx="32">
                  <c:v>0.37388203206432119</c:v>
                </c:pt>
                <c:pt idx="33">
                  <c:v>0.38556584556621232</c:v>
                </c:pt>
                <c:pt idx="34">
                  <c:v>0.39724965906809112</c:v>
                </c:pt>
                <c:pt idx="35">
                  <c:v>0.40893347256995688</c:v>
                </c:pt>
                <c:pt idx="36">
                  <c:v>0.42061728607180893</c:v>
                </c:pt>
                <c:pt idx="37">
                  <c:v>0.43230109957364632</c:v>
                </c:pt>
                <c:pt idx="38">
                  <c:v>0.443984913075468</c:v>
                </c:pt>
                <c:pt idx="39">
                  <c:v>0.45566872657727309</c:v>
                </c:pt>
                <c:pt idx="40">
                  <c:v>0.46735254007906057</c:v>
                </c:pt>
                <c:pt idx="41">
                  <c:v>0.47903635358082919</c:v>
                </c:pt>
                <c:pt idx="42">
                  <c:v>0.49072016708257771</c:v>
                </c:pt>
                <c:pt idx="43">
                  <c:v>0.50240398058430469</c:v>
                </c:pt>
                <c:pt idx="44">
                  <c:v>0.51408779408600869</c:v>
                </c:pt>
                <c:pt idx="45">
                  <c:v>0.52577160758768815</c:v>
                </c:pt>
                <c:pt idx="46">
                  <c:v>0.53745542108934119</c:v>
                </c:pt>
                <c:pt idx="47">
                  <c:v>0.54913923459096625</c:v>
                </c:pt>
                <c:pt idx="48">
                  <c:v>0.56082304809256089</c:v>
                </c:pt>
                <c:pt idx="49">
                  <c:v>0.57250686159412301</c:v>
                </c:pt>
                <c:pt idx="50">
                  <c:v>0.58419067509564993</c:v>
                </c:pt>
                <c:pt idx="51">
                  <c:v>0.5958744885971391</c:v>
                </c:pt>
                <c:pt idx="52">
                  <c:v>0.60755830209858741</c:v>
                </c:pt>
                <c:pt idx="53">
                  <c:v>0.61924211559999143</c:v>
                </c:pt>
                <c:pt idx="54">
                  <c:v>0.63092592910134759</c:v>
                </c:pt>
                <c:pt idx="55">
                  <c:v>0.6426097426026518</c:v>
                </c:pt>
                <c:pt idx="56">
                  <c:v>0.6542935561038995</c:v>
                </c:pt>
                <c:pt idx="57">
                  <c:v>0.66597736960508525</c:v>
                </c:pt>
                <c:pt idx="58">
                  <c:v>0.67766118310620349</c:v>
                </c:pt>
                <c:pt idx="59">
                  <c:v>0.68934499660724768</c:v>
                </c:pt>
                <c:pt idx="60">
                  <c:v>0.70102881010821028</c:v>
                </c:pt>
                <c:pt idx="61">
                  <c:v>0.71271262360908294</c:v>
                </c:pt>
                <c:pt idx="62">
                  <c:v>0.7243964371098558</c:v>
                </c:pt>
                <c:pt idx="63">
                  <c:v>0.73608025061051785</c:v>
                </c:pt>
                <c:pt idx="64">
                  <c:v>0.74776406411105578</c:v>
                </c:pt>
                <c:pt idx="65">
                  <c:v>0.75944787761145427</c:v>
                </c:pt>
                <c:pt idx="66">
                  <c:v>0.77113169111169511</c:v>
                </c:pt>
                <c:pt idx="67">
                  <c:v>0.78281550461175653</c:v>
                </c:pt>
                <c:pt idx="68">
                  <c:v>0.7944993181116119</c:v>
                </c:pt>
                <c:pt idx="69">
                  <c:v>0.80618313161122801</c:v>
                </c:pt>
                <c:pt idx="70">
                  <c:v>0.81786694511056213</c:v>
                </c:pt>
                <c:pt idx="71">
                  <c:v>0.82955075860955529</c:v>
                </c:pt>
                <c:pt idx="72">
                  <c:v>0.84123457210811714</c:v>
                </c:pt>
                <c:pt idx="73">
                  <c:v>0.85291838560608479</c:v>
                </c:pt>
                <c:pt idx="74">
                  <c:v>0.86460219910308778</c:v>
                </c:pt>
                <c:pt idx="75">
                  <c:v>0.87628601259795436</c:v>
                </c:pt>
                <c:pt idx="76">
                  <c:v>0.88796982608283115</c:v>
                </c:pt>
                <c:pt idx="77">
                  <c:v>0.89907322734679285</c:v>
                </c:pt>
                <c:pt idx="78">
                  <c:v>0.91008884811032487</c:v>
                </c:pt>
                <c:pt idx="79">
                  <c:v>0.92075521542708183</c:v>
                </c:pt>
                <c:pt idx="80">
                  <c:v>0.93117347072717904</c:v>
                </c:pt>
                <c:pt idx="81">
                  <c:v>0.94123374657492853</c:v>
                </c:pt>
                <c:pt idx="82">
                  <c:v>0.95090682037536822</c:v>
                </c:pt>
                <c:pt idx="83">
                  <c:v>0.96007237639629417</c:v>
                </c:pt>
                <c:pt idx="84">
                  <c:v>0.96858636101586881</c:v>
                </c:pt>
                <c:pt idx="85">
                  <c:v>0.97620554389516612</c:v>
                </c:pt>
                <c:pt idx="86">
                  <c:v>0.98259717984681072</c:v>
                </c:pt>
                <c:pt idx="87">
                  <c:v>0.98738296731886677</c:v>
                </c:pt>
                <c:pt idx="88">
                  <c:v>0.99051911330709774</c:v>
                </c:pt>
                <c:pt idx="89">
                  <c:v>0.99249114265566418</c:v>
                </c:pt>
                <c:pt idx="90">
                  <c:v>0.99377310713136524</c:v>
                </c:pt>
                <c:pt idx="91">
                  <c:v>0.9946655202235356</c:v>
                </c:pt>
                <c:pt idx="92">
                  <c:v>0.99533503279144575</c:v>
                </c:pt>
                <c:pt idx="93">
                  <c:v>0.99587945130185085</c:v>
                </c:pt>
                <c:pt idx="94">
                  <c:v>0.99633896327672467</c:v>
                </c:pt>
                <c:pt idx="95">
                  <c:v>0.99678455616795569</c:v>
                </c:pt>
                <c:pt idx="96">
                  <c:v>0.99712925157688592</c:v>
                </c:pt>
                <c:pt idx="97">
                  <c:v>0.99769686615342135</c:v>
                </c:pt>
                <c:pt idx="98">
                  <c:v>0.99776740725103152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8-47F4-BD72-A5FA0FAB9417}"/>
            </c:ext>
          </c:extLst>
        </c:ser>
        <c:ser>
          <c:idx val="3"/>
          <c:order val="3"/>
          <c:tx>
            <c:strRef>
              <c:f>SOC!$H$1</c:f>
              <c:strCache>
                <c:ptCount val="1"/>
                <c:pt idx="0">
                  <c:v>FO3 : MAY{tf} + LAG{Tb}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SOC!$G$2:$G$102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0.20001865306773259</c:v>
                </c:pt>
                <c:pt idx="2">
                  <c:v>0.40003730613546529</c:v>
                </c:pt>
                <c:pt idx="3">
                  <c:v>0.60005595920319788</c:v>
                </c:pt>
                <c:pt idx="4">
                  <c:v>0.80007461227093057</c:v>
                </c:pt>
                <c:pt idx="5">
                  <c:v>1.0000932653386629</c:v>
                </c:pt>
                <c:pt idx="6">
                  <c:v>1.200111918406396</c:v>
                </c:pt>
                <c:pt idx="7">
                  <c:v>1.400130571474129</c:v>
                </c:pt>
                <c:pt idx="8">
                  <c:v>1.6001492245418609</c:v>
                </c:pt>
                <c:pt idx="9">
                  <c:v>1.800167877609594</c:v>
                </c:pt>
                <c:pt idx="10">
                  <c:v>2.0001865306773259</c:v>
                </c:pt>
                <c:pt idx="11">
                  <c:v>2.2002051837450591</c:v>
                </c:pt>
                <c:pt idx="12">
                  <c:v>2.4002238368127919</c:v>
                </c:pt>
                <c:pt idx="13">
                  <c:v>2.6002424898805239</c:v>
                </c:pt>
                <c:pt idx="14">
                  <c:v>2.8002611429482571</c:v>
                </c:pt>
                <c:pt idx="15">
                  <c:v>3.000279796015989</c:v>
                </c:pt>
                <c:pt idx="16">
                  <c:v>3.2002984490837219</c:v>
                </c:pt>
                <c:pt idx="17">
                  <c:v>3.4003171021514551</c:v>
                </c:pt>
                <c:pt idx="18">
                  <c:v>3.600335755219187</c:v>
                </c:pt>
                <c:pt idx="19">
                  <c:v>3.8003544082869198</c:v>
                </c:pt>
                <c:pt idx="20">
                  <c:v>4.0003730613546526</c:v>
                </c:pt>
                <c:pt idx="21">
                  <c:v>4.200391714422385</c:v>
                </c:pt>
                <c:pt idx="22">
                  <c:v>4.4004103674901183</c:v>
                </c:pt>
                <c:pt idx="23">
                  <c:v>4.6004290205578506</c:v>
                </c:pt>
                <c:pt idx="24">
                  <c:v>4.800447673625583</c:v>
                </c:pt>
                <c:pt idx="25">
                  <c:v>5.0004663266933154</c:v>
                </c:pt>
                <c:pt idx="26">
                  <c:v>5.2004849797610477</c:v>
                </c:pt>
                <c:pt idx="27">
                  <c:v>5.4005036328287819</c:v>
                </c:pt>
                <c:pt idx="28">
                  <c:v>5.6005222858965142</c:v>
                </c:pt>
                <c:pt idx="29">
                  <c:v>5.8005409389642466</c:v>
                </c:pt>
                <c:pt idx="30">
                  <c:v>6.000559592031979</c:v>
                </c:pt>
                <c:pt idx="31">
                  <c:v>6.2005782450997113</c:v>
                </c:pt>
                <c:pt idx="32">
                  <c:v>6.4005968981674446</c:v>
                </c:pt>
                <c:pt idx="33">
                  <c:v>6.600615551235177</c:v>
                </c:pt>
                <c:pt idx="34">
                  <c:v>6.8006342043029093</c:v>
                </c:pt>
                <c:pt idx="35">
                  <c:v>7.0006528573706417</c:v>
                </c:pt>
                <c:pt idx="36">
                  <c:v>7.2006715104383741</c:v>
                </c:pt>
                <c:pt idx="37">
                  <c:v>7.4006901635061073</c:v>
                </c:pt>
                <c:pt idx="38">
                  <c:v>7.6007088165738406</c:v>
                </c:pt>
                <c:pt idx="39">
                  <c:v>7.8007274696415729</c:v>
                </c:pt>
                <c:pt idx="40">
                  <c:v>8.0007461227093053</c:v>
                </c:pt>
                <c:pt idx="41">
                  <c:v>8.2007647757770386</c:v>
                </c:pt>
                <c:pt idx="42">
                  <c:v>8.40078342884477</c:v>
                </c:pt>
                <c:pt idx="43">
                  <c:v>8.6008020819125033</c:v>
                </c:pt>
                <c:pt idx="44">
                  <c:v>8.8008207349802365</c:v>
                </c:pt>
                <c:pt idx="45">
                  <c:v>9.0008393880479698</c:v>
                </c:pt>
                <c:pt idx="46">
                  <c:v>9.2008580411157013</c:v>
                </c:pt>
                <c:pt idx="47">
                  <c:v>9.4008766941834345</c:v>
                </c:pt>
                <c:pt idx="48">
                  <c:v>9.600895347251166</c:v>
                </c:pt>
                <c:pt idx="49">
                  <c:v>9.8009140003188993</c:v>
                </c:pt>
                <c:pt idx="50">
                  <c:v>10.000932653386631</c:v>
                </c:pt>
                <c:pt idx="51">
                  <c:v>10.20095130645436</c:v>
                </c:pt>
                <c:pt idx="52">
                  <c:v>10.400969959522101</c:v>
                </c:pt>
                <c:pt idx="53">
                  <c:v>10.60098861258983</c:v>
                </c:pt>
                <c:pt idx="54">
                  <c:v>10.80100726565756</c:v>
                </c:pt>
                <c:pt idx="55">
                  <c:v>11.001025918725301</c:v>
                </c:pt>
                <c:pt idx="56">
                  <c:v>11.20104457179303</c:v>
                </c:pt>
                <c:pt idx="57">
                  <c:v>11.40106322486076</c:v>
                </c:pt>
                <c:pt idx="58">
                  <c:v>11.60108187792849</c:v>
                </c:pt>
                <c:pt idx="59">
                  <c:v>11.801100530996219</c:v>
                </c:pt>
                <c:pt idx="60">
                  <c:v>12.00111918406396</c:v>
                </c:pt>
                <c:pt idx="61">
                  <c:v>12.201137837131689</c:v>
                </c:pt>
                <c:pt idx="62">
                  <c:v>12.401156490199419</c:v>
                </c:pt>
                <c:pt idx="63">
                  <c:v>12.601175143267151</c:v>
                </c:pt>
                <c:pt idx="64">
                  <c:v>12.801193796334889</c:v>
                </c:pt>
                <c:pt idx="65">
                  <c:v>13.001212449402621</c:v>
                </c:pt>
                <c:pt idx="66">
                  <c:v>13.20123110247035</c:v>
                </c:pt>
                <c:pt idx="67">
                  <c:v>13.401249755538091</c:v>
                </c:pt>
                <c:pt idx="68">
                  <c:v>13.60126840860582</c:v>
                </c:pt>
                <c:pt idx="69">
                  <c:v>13.80128706167355</c:v>
                </c:pt>
                <c:pt idx="70">
                  <c:v>14.00130571474128</c:v>
                </c:pt>
                <c:pt idx="71">
                  <c:v>14.20132436780902</c:v>
                </c:pt>
                <c:pt idx="72">
                  <c:v>14.40134302087675</c:v>
                </c:pt>
                <c:pt idx="73">
                  <c:v>14.60136167394448</c:v>
                </c:pt>
                <c:pt idx="74">
                  <c:v>14.801380327012209</c:v>
                </c:pt>
                <c:pt idx="75">
                  <c:v>15.00139898007995</c:v>
                </c:pt>
                <c:pt idx="76">
                  <c:v>15.201417633147679</c:v>
                </c:pt>
                <c:pt idx="77">
                  <c:v>15.401436286215411</c:v>
                </c:pt>
                <c:pt idx="78">
                  <c:v>15.601454939283149</c:v>
                </c:pt>
                <c:pt idx="79">
                  <c:v>15.801473592350879</c:v>
                </c:pt>
                <c:pt idx="80">
                  <c:v>16.001492245418611</c:v>
                </c:pt>
                <c:pt idx="81">
                  <c:v>16.20151089848634</c:v>
                </c:pt>
                <c:pt idx="82">
                  <c:v>16.401529551554081</c:v>
                </c:pt>
                <c:pt idx="83">
                  <c:v>16.60154820462181</c:v>
                </c:pt>
                <c:pt idx="84">
                  <c:v>16.80156685768954</c:v>
                </c:pt>
                <c:pt idx="85">
                  <c:v>17.00158551075727</c:v>
                </c:pt>
                <c:pt idx="86">
                  <c:v>17.20160416382501</c:v>
                </c:pt>
                <c:pt idx="87">
                  <c:v>17.40162281689274</c:v>
                </c:pt>
                <c:pt idx="88">
                  <c:v>17.60164146996047</c:v>
                </c:pt>
                <c:pt idx="89">
                  <c:v>17.80166012302821</c:v>
                </c:pt>
                <c:pt idx="90">
                  <c:v>18.00167877609594</c:v>
                </c:pt>
                <c:pt idx="91">
                  <c:v>18.201697429163669</c:v>
                </c:pt>
                <c:pt idx="92">
                  <c:v>18.401716082231399</c:v>
                </c:pt>
                <c:pt idx="93">
                  <c:v>18.601734735299139</c:v>
                </c:pt>
                <c:pt idx="94">
                  <c:v>18.801753388366869</c:v>
                </c:pt>
                <c:pt idx="95">
                  <c:v>19.001772041434599</c:v>
                </c:pt>
                <c:pt idx="96">
                  <c:v>19.201790694502328</c:v>
                </c:pt>
                <c:pt idx="97">
                  <c:v>19.401809347570069</c:v>
                </c:pt>
                <c:pt idx="98">
                  <c:v>19.601828000637799</c:v>
                </c:pt>
                <c:pt idx="99">
                  <c:v>19.801846653705532</c:v>
                </c:pt>
                <c:pt idx="100">
                  <c:v>20.001865306773261</c:v>
                </c:pt>
              </c:numCache>
            </c:numRef>
          </c:xVal>
          <c:yVal>
            <c:numRef>
              <c:f>SOC!$H$2:$H$102</c:f>
              <c:numCache>
                <c:formatCode>General</c:formatCode>
                <c:ptCount val="101"/>
                <c:pt idx="0">
                  <c:v>-2.4324927044847918E-37</c:v>
                </c:pt>
                <c:pt idx="1">
                  <c:v>1.212234270538186E-2</c:v>
                </c:pt>
                <c:pt idx="2">
                  <c:v>2.3547805640812099E-2</c:v>
                </c:pt>
                <c:pt idx="3">
                  <c:v>3.4172413681202461E-2</c:v>
                </c:pt>
                <c:pt idx="4">
                  <c:v>4.4539128847561539E-2</c:v>
                </c:pt>
                <c:pt idx="5">
                  <c:v>5.47865223872935E-2</c:v>
                </c:pt>
                <c:pt idx="6">
                  <c:v>6.4958715191496846E-2</c:v>
                </c:pt>
                <c:pt idx="7">
                  <c:v>7.5077241996814051E-2</c:v>
                </c:pt>
                <c:pt idx="8">
                  <c:v>8.5157763358766736E-2</c:v>
                </c:pt>
                <c:pt idx="9">
                  <c:v>9.5213997761252805E-2</c:v>
                </c:pt>
                <c:pt idx="10">
                  <c:v>0.10525868941020559</c:v>
                </c:pt>
                <c:pt idx="11">
                  <c:v>0.1153038857933769</c:v>
                </c:pt>
                <c:pt idx="12">
                  <c:v>0.1253610521375223</c:v>
                </c:pt>
                <c:pt idx="13">
                  <c:v>0.13544114519875439</c:v>
                </c:pt>
                <c:pt idx="14">
                  <c:v>0.14555467505616579</c:v>
                </c:pt>
                <c:pt idx="15">
                  <c:v>0.15571176184205729</c:v>
                </c:pt>
                <c:pt idx="16">
                  <c:v>0.16592218929313829</c:v>
                </c:pt>
                <c:pt idx="17">
                  <c:v>0.17619545582597701</c:v>
                </c:pt>
                <c:pt idx="18">
                  <c:v>0.18654082355694671</c:v>
                </c:pt>
                <c:pt idx="19">
                  <c:v>0.19696736561417511</c:v>
                </c:pt>
                <c:pt idx="20">
                  <c:v>0.20748401206818809</c:v>
                </c:pt>
                <c:pt idx="21">
                  <c:v>0.21809959480677829</c:v>
                </c:pt>
                <c:pt idx="22">
                  <c:v>0.2288228917097459</c:v>
                </c:pt>
                <c:pt idx="23">
                  <c:v>0.23966267062689239</c:v>
                </c:pt>
                <c:pt idx="24">
                  <c:v>0.25062773431336988</c:v>
                </c:pt>
                <c:pt idx="25">
                  <c:v>0.26172697031724651</c:v>
                </c:pt>
                <c:pt idx="26">
                  <c:v>0.27296942222362502</c:v>
                </c:pt>
                <c:pt idx="27">
                  <c:v>0.28436445291515727</c:v>
                </c:pt>
                <c:pt idx="28">
                  <c:v>0.29592230782811318</c:v>
                </c:pt>
                <c:pt idx="29">
                  <c:v>0.30765642451896358</c:v>
                </c:pt>
                <c:pt idx="30">
                  <c:v>0.31959337872498222</c:v>
                </c:pt>
                <c:pt idx="31">
                  <c:v>0.33171572057018289</c:v>
                </c:pt>
                <c:pt idx="32">
                  <c:v>0.34383806313882742</c:v>
                </c:pt>
                <c:pt idx="33">
                  <c:v>0.35596040578621507</c:v>
                </c:pt>
                <c:pt idx="34">
                  <c:v>0.36808274846209099</c:v>
                </c:pt>
                <c:pt idx="35">
                  <c:v>0.38020509115233703</c:v>
                </c:pt>
                <c:pt idx="36">
                  <c:v>0.39232743385115609</c:v>
                </c:pt>
                <c:pt idx="37">
                  <c:v>0.40444977655563819</c:v>
                </c:pt>
                <c:pt idx="38">
                  <c:v>0.41657211926412491</c:v>
                </c:pt>
                <c:pt idx="39">
                  <c:v>0.42869446197558397</c:v>
                </c:pt>
                <c:pt idx="40">
                  <c:v>0.44081680468933071</c:v>
                </c:pt>
                <c:pt idx="41">
                  <c:v>0.45293914740488739</c:v>
                </c:pt>
                <c:pt idx="42">
                  <c:v>0.46506149012190801</c:v>
                </c:pt>
                <c:pt idx="43">
                  <c:v>0.47718383284013383</c:v>
                </c:pt>
                <c:pt idx="44">
                  <c:v>0.48930617555936579</c:v>
                </c:pt>
                <c:pt idx="45">
                  <c:v>0.50142851827944834</c:v>
                </c:pt>
                <c:pt idx="46">
                  <c:v>0.51355086100025671</c:v>
                </c:pt>
                <c:pt idx="47">
                  <c:v>0.52567320372168946</c:v>
                </c:pt>
                <c:pt idx="48">
                  <c:v>0.5377955464436629</c:v>
                </c:pt>
                <c:pt idx="49">
                  <c:v>0.54991788916610684</c:v>
                </c:pt>
                <c:pt idx="50">
                  <c:v>0.56204023188896224</c:v>
                </c:pt>
                <c:pt idx="51">
                  <c:v>0.57416257461217801</c:v>
                </c:pt>
                <c:pt idx="52">
                  <c:v>0.5862849173357102</c:v>
                </c:pt>
                <c:pt idx="53">
                  <c:v>0.59840726005951983</c:v>
                </c:pt>
                <c:pt idx="54">
                  <c:v>0.61052960278357282</c:v>
                </c:pt>
                <c:pt idx="55">
                  <c:v>0.6226519455078382</c:v>
                </c:pt>
                <c:pt idx="56">
                  <c:v>0.63477428823228799</c:v>
                </c:pt>
                <c:pt idx="57">
                  <c:v>0.64689663095689631</c:v>
                </c:pt>
                <c:pt idx="58">
                  <c:v>0.65901897368163931</c:v>
                </c:pt>
                <c:pt idx="59">
                  <c:v>0.6711413164064941</c:v>
                </c:pt>
                <c:pt idx="60">
                  <c:v>0.68326365913143849</c:v>
                </c:pt>
                <c:pt idx="61">
                  <c:v>0.69538600185645116</c:v>
                </c:pt>
                <c:pt idx="62">
                  <c:v>0.70750834458151068</c:v>
                </c:pt>
                <c:pt idx="63">
                  <c:v>0.71963068730659518</c:v>
                </c:pt>
                <c:pt idx="64">
                  <c:v>0.73175303003168191</c:v>
                </c:pt>
                <c:pt idx="65">
                  <c:v>0.74387537275674687</c:v>
                </c:pt>
                <c:pt idx="66">
                  <c:v>0.75599771548176409</c:v>
                </c:pt>
                <c:pt idx="67">
                  <c:v>0.7681200582067047</c:v>
                </c:pt>
                <c:pt idx="68">
                  <c:v>0.78024240093153574</c:v>
                </c:pt>
                <c:pt idx="69">
                  <c:v>0.79236474365621878</c:v>
                </c:pt>
                <c:pt idx="70">
                  <c:v>0.80448708638070765</c:v>
                </c:pt>
                <c:pt idx="71">
                  <c:v>0.81660942910494394</c:v>
                </c:pt>
                <c:pt idx="72">
                  <c:v>0.82873177182884838</c:v>
                </c:pt>
                <c:pt idx="73">
                  <c:v>0.84085411455230186</c:v>
                </c:pt>
                <c:pt idx="74">
                  <c:v>0.8529764572750913</c:v>
                </c:pt>
                <c:pt idx="75">
                  <c:v>0.86509879999673422</c:v>
                </c:pt>
                <c:pt idx="76">
                  <c:v>0.87722114271569096</c:v>
                </c:pt>
                <c:pt idx="77">
                  <c:v>0.88934348542093067</c:v>
                </c:pt>
                <c:pt idx="78">
                  <c:v>0.90090800313703734</c:v>
                </c:pt>
                <c:pt idx="79">
                  <c:v>0.91230863611456148</c:v>
                </c:pt>
                <c:pt idx="80">
                  <c:v>0.92335133115034895</c:v>
                </c:pt>
                <c:pt idx="81">
                  <c:v>0.93410035861819585</c:v>
                </c:pt>
                <c:pt idx="82">
                  <c:v>0.94444793185857068</c:v>
                </c:pt>
                <c:pt idx="83">
                  <c:v>0.95434227134028238</c:v>
                </c:pt>
                <c:pt idx="84">
                  <c:v>0.96363415164329969</c:v>
                </c:pt>
                <c:pt idx="85">
                  <c:v>0.97212951306575657</c:v>
                </c:pt>
                <c:pt idx="86">
                  <c:v>0.97950760427455785</c:v>
                </c:pt>
                <c:pt idx="87">
                  <c:v>0.98535460188573076</c:v>
                </c:pt>
                <c:pt idx="88">
                  <c:v>0.98934308883771205</c:v>
                </c:pt>
                <c:pt idx="89">
                  <c:v>0.99182192993621576</c:v>
                </c:pt>
                <c:pt idx="90">
                  <c:v>0.99337634124429408</c:v>
                </c:pt>
                <c:pt idx="91">
                  <c:v>0.9944149023237836</c:v>
                </c:pt>
                <c:pt idx="92">
                  <c:v>0.99516665014086492</c:v>
                </c:pt>
                <c:pt idx="93">
                  <c:v>0.99575945540157873</c:v>
                </c:pt>
                <c:pt idx="94">
                  <c:v>0.99625245536602791</c:v>
                </c:pt>
                <c:pt idx="95">
                  <c:v>0.99671595198960472</c:v>
                </c:pt>
                <c:pt idx="96">
                  <c:v>0.99708753555812113</c:v>
                </c:pt>
                <c:pt idx="97">
                  <c:v>0.99765023223103411</c:v>
                </c:pt>
                <c:pt idx="98">
                  <c:v>0.99775698393265355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8-47F4-BD72-A5FA0FAB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26879"/>
        <c:axId val="1686027295"/>
      </c:scatterChart>
      <c:valAx>
        <c:axId val="16860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7295"/>
        <c:crosses val="autoZero"/>
        <c:crossBetween val="midCat"/>
      </c:valAx>
      <c:valAx>
        <c:axId val="16860272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Etat de charge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'Tbat (°C)'!$B$1</c:f>
              <c:strCache>
                <c:ptCount val="1"/>
                <c:pt idx="0">
                  <c:v>FO0 : MAY{Tb} + LAG{err2_soc}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'Tbat (°C)'!$A$2:$A$102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0.54664734018284622</c:v>
                </c:pt>
                <c:pt idx="2">
                  <c:v>1.093294680365692</c:v>
                </c:pt>
                <c:pt idx="3">
                  <c:v>1.6399420205485391</c:v>
                </c:pt>
                <c:pt idx="4">
                  <c:v>2.1865893607313849</c:v>
                </c:pt>
                <c:pt idx="5">
                  <c:v>2.7332367009142309</c:v>
                </c:pt>
                <c:pt idx="6">
                  <c:v>3.2798840410970782</c:v>
                </c:pt>
                <c:pt idx="7">
                  <c:v>3.8265313812799242</c:v>
                </c:pt>
                <c:pt idx="8">
                  <c:v>4.3731787214627698</c:v>
                </c:pt>
                <c:pt idx="9">
                  <c:v>4.9198260616456171</c:v>
                </c:pt>
                <c:pt idx="10">
                  <c:v>5.4664734018284626</c:v>
                </c:pt>
                <c:pt idx="11">
                  <c:v>6.0131207420113091</c:v>
                </c:pt>
                <c:pt idx="12">
                  <c:v>6.5597680821941564</c:v>
                </c:pt>
                <c:pt idx="13">
                  <c:v>7.1064154223770011</c:v>
                </c:pt>
                <c:pt idx="14">
                  <c:v>7.6530627625598484</c:v>
                </c:pt>
                <c:pt idx="15">
                  <c:v>8.199710102742694</c:v>
                </c:pt>
                <c:pt idx="16">
                  <c:v>8.7463574429255395</c:v>
                </c:pt>
                <c:pt idx="17">
                  <c:v>9.2930047831083868</c:v>
                </c:pt>
                <c:pt idx="18">
                  <c:v>9.8396521232912342</c:v>
                </c:pt>
                <c:pt idx="19">
                  <c:v>10.38629946347408</c:v>
                </c:pt>
                <c:pt idx="20">
                  <c:v>10.932946803656931</c:v>
                </c:pt>
                <c:pt idx="21">
                  <c:v>11.479594143839771</c:v>
                </c:pt>
                <c:pt idx="22">
                  <c:v>12.02624148402262</c:v>
                </c:pt>
                <c:pt idx="23">
                  <c:v>12.572888824205471</c:v>
                </c:pt>
                <c:pt idx="24">
                  <c:v>13.119536164388309</c:v>
                </c:pt>
                <c:pt idx="25">
                  <c:v>13.66618350457116</c:v>
                </c:pt>
                <c:pt idx="26">
                  <c:v>14.212830844754</c:v>
                </c:pt>
                <c:pt idx="27">
                  <c:v>14.759478184936849</c:v>
                </c:pt>
                <c:pt idx="28">
                  <c:v>15.3061255251197</c:v>
                </c:pt>
                <c:pt idx="29">
                  <c:v>15.852772865302541</c:v>
                </c:pt>
                <c:pt idx="30">
                  <c:v>16.399420205485391</c:v>
                </c:pt>
                <c:pt idx="31">
                  <c:v>16.946067545668239</c:v>
                </c:pt>
                <c:pt idx="32">
                  <c:v>17.492714885851079</c:v>
                </c:pt>
                <c:pt idx="33">
                  <c:v>18.03936222603393</c:v>
                </c:pt>
                <c:pt idx="34">
                  <c:v>18.58600956621677</c:v>
                </c:pt>
                <c:pt idx="35">
                  <c:v>19.132656906399621</c:v>
                </c:pt>
                <c:pt idx="36">
                  <c:v>19.679304246582468</c:v>
                </c:pt>
                <c:pt idx="37">
                  <c:v>20.225951586765309</c:v>
                </c:pt>
                <c:pt idx="38">
                  <c:v>20.772598926948159</c:v>
                </c:pt>
                <c:pt idx="39">
                  <c:v>21.319246267131</c:v>
                </c:pt>
                <c:pt idx="40">
                  <c:v>21.865893607313851</c:v>
                </c:pt>
                <c:pt idx="41">
                  <c:v>22.412540947496701</c:v>
                </c:pt>
                <c:pt idx="42">
                  <c:v>22.959188287679542</c:v>
                </c:pt>
                <c:pt idx="43">
                  <c:v>23.505835627862389</c:v>
                </c:pt>
                <c:pt idx="44">
                  <c:v>24.05248296804524</c:v>
                </c:pt>
                <c:pt idx="45">
                  <c:v>24.59913030822808</c:v>
                </c:pt>
                <c:pt idx="46">
                  <c:v>25.145777648410931</c:v>
                </c:pt>
                <c:pt idx="47">
                  <c:v>25.692424988593771</c:v>
                </c:pt>
                <c:pt idx="48">
                  <c:v>26.239072328776619</c:v>
                </c:pt>
                <c:pt idx="49">
                  <c:v>26.785719668959469</c:v>
                </c:pt>
                <c:pt idx="50">
                  <c:v>27.33236700914231</c:v>
                </c:pt>
                <c:pt idx="51">
                  <c:v>27.879014349325161</c:v>
                </c:pt>
                <c:pt idx="52">
                  <c:v>28.425661689508001</c:v>
                </c:pt>
                <c:pt idx="53">
                  <c:v>28.972309029690852</c:v>
                </c:pt>
                <c:pt idx="54">
                  <c:v>29.518956369873699</c:v>
                </c:pt>
                <c:pt idx="55">
                  <c:v>30.06560371005655</c:v>
                </c:pt>
                <c:pt idx="56">
                  <c:v>30.61225105023939</c:v>
                </c:pt>
                <c:pt idx="57">
                  <c:v>31.158898390422241</c:v>
                </c:pt>
                <c:pt idx="58">
                  <c:v>31.705545730605081</c:v>
                </c:pt>
                <c:pt idx="59">
                  <c:v>32.252193070787918</c:v>
                </c:pt>
                <c:pt idx="60">
                  <c:v>32.798840410970783</c:v>
                </c:pt>
                <c:pt idx="61">
                  <c:v>33.34548775115362</c:v>
                </c:pt>
                <c:pt idx="62">
                  <c:v>33.892135091336471</c:v>
                </c:pt>
                <c:pt idx="63">
                  <c:v>34.438782431519321</c:v>
                </c:pt>
                <c:pt idx="64">
                  <c:v>34.985429771702158</c:v>
                </c:pt>
                <c:pt idx="65">
                  <c:v>35.532077111885002</c:v>
                </c:pt>
                <c:pt idx="66">
                  <c:v>36.078724452067853</c:v>
                </c:pt>
                <c:pt idx="67">
                  <c:v>36.625371792250697</c:v>
                </c:pt>
                <c:pt idx="68">
                  <c:v>37.172019132433547</c:v>
                </c:pt>
                <c:pt idx="69">
                  <c:v>37.718666472616391</c:v>
                </c:pt>
                <c:pt idx="70">
                  <c:v>38.265313812799242</c:v>
                </c:pt>
                <c:pt idx="71">
                  <c:v>38.811961152982093</c:v>
                </c:pt>
                <c:pt idx="72">
                  <c:v>39.358608493164937</c:v>
                </c:pt>
                <c:pt idx="73">
                  <c:v>39.905255833347773</c:v>
                </c:pt>
                <c:pt idx="74">
                  <c:v>40.451903173530617</c:v>
                </c:pt>
                <c:pt idx="75">
                  <c:v>40.998550513713468</c:v>
                </c:pt>
                <c:pt idx="76">
                  <c:v>41.545197853896312</c:v>
                </c:pt>
                <c:pt idx="77">
                  <c:v>42.091845194079163</c:v>
                </c:pt>
                <c:pt idx="78">
                  <c:v>42.638492534262006</c:v>
                </c:pt>
                <c:pt idx="79">
                  <c:v>43.185139874444857</c:v>
                </c:pt>
                <c:pt idx="80">
                  <c:v>43.731787214627701</c:v>
                </c:pt>
                <c:pt idx="81">
                  <c:v>44.278434554810552</c:v>
                </c:pt>
                <c:pt idx="82">
                  <c:v>44.825081894993403</c:v>
                </c:pt>
                <c:pt idx="83">
                  <c:v>45.37172923517624</c:v>
                </c:pt>
                <c:pt idx="84">
                  <c:v>45.918376575359083</c:v>
                </c:pt>
                <c:pt idx="85">
                  <c:v>46.465023915541927</c:v>
                </c:pt>
                <c:pt idx="86">
                  <c:v>47.011671255724778</c:v>
                </c:pt>
                <c:pt idx="87">
                  <c:v>47.558318595907622</c:v>
                </c:pt>
                <c:pt idx="88">
                  <c:v>48.104965936090473</c:v>
                </c:pt>
                <c:pt idx="89">
                  <c:v>48.651613276273324</c:v>
                </c:pt>
                <c:pt idx="90">
                  <c:v>49.198260616456167</c:v>
                </c:pt>
                <c:pt idx="91">
                  <c:v>49.744907956639011</c:v>
                </c:pt>
                <c:pt idx="92">
                  <c:v>50.291555296821862</c:v>
                </c:pt>
                <c:pt idx="93">
                  <c:v>50.838202637004699</c:v>
                </c:pt>
                <c:pt idx="94">
                  <c:v>51.38484997718755</c:v>
                </c:pt>
                <c:pt idx="95">
                  <c:v>51.931497317370393</c:v>
                </c:pt>
                <c:pt idx="96">
                  <c:v>52.478144657553237</c:v>
                </c:pt>
                <c:pt idx="97">
                  <c:v>53.024791997736088</c:v>
                </c:pt>
                <c:pt idx="98">
                  <c:v>53.571439337918932</c:v>
                </c:pt>
                <c:pt idx="99">
                  <c:v>54.118086678101783</c:v>
                </c:pt>
                <c:pt idx="100">
                  <c:v>54.664734018284634</c:v>
                </c:pt>
              </c:numCache>
            </c:numRef>
          </c:xVal>
          <c:yVal>
            <c:numRef>
              <c:f>'Tbat (°C)'!$B$2:$B$102</c:f>
              <c:numCache>
                <c:formatCode>General</c:formatCode>
                <c:ptCount val="101"/>
                <c:pt idx="0">
                  <c:v>25</c:v>
                </c:pt>
                <c:pt idx="1">
                  <c:v>25.44932544120735</c:v>
                </c:pt>
                <c:pt idx="2">
                  <c:v>25.808221279427531</c:v>
                </c:pt>
                <c:pt idx="3">
                  <c:v>26.125256129677719</c:v>
                </c:pt>
                <c:pt idx="4">
                  <c:v>26.428293758165641</c:v>
                </c:pt>
                <c:pt idx="5">
                  <c:v>26.73292355271218</c:v>
                </c:pt>
                <c:pt idx="6">
                  <c:v>27.047469936982171</c:v>
                </c:pt>
                <c:pt idx="7">
                  <c:v>27.375977954476699</c:v>
                </c:pt>
                <c:pt idx="8">
                  <c:v>27.71999755222879</c:v>
                </c:pt>
                <c:pt idx="9">
                  <c:v>28.07965207072192</c:v>
                </c:pt>
                <c:pt idx="10">
                  <c:v>28.454278430775101</c:v>
                </c:pt>
                <c:pt idx="11">
                  <c:v>28.841754962554941</c:v>
                </c:pt>
                <c:pt idx="12">
                  <c:v>29.21974260102667</c:v>
                </c:pt>
                <c:pt idx="13">
                  <c:v>29.586554611716789</c:v>
                </c:pt>
                <c:pt idx="14">
                  <c:v>29.94016458308835</c:v>
                </c:pt>
                <c:pt idx="15">
                  <c:v>30.278675754493459</c:v>
                </c:pt>
                <c:pt idx="16">
                  <c:v>30.600552386673431</c:v>
                </c:pt>
                <c:pt idx="17">
                  <c:v>30.904706038482971</c:v>
                </c:pt>
                <c:pt idx="18">
                  <c:v>31.190498098965069</c:v>
                </c:pt>
                <c:pt idx="19">
                  <c:v>31.457697738473939</c:v>
                </c:pt>
                <c:pt idx="20">
                  <c:v>31.706419619317732</c:v>
                </c:pt>
                <c:pt idx="21">
                  <c:v>31.937055936644128</c:v>
                </c:pt>
                <c:pt idx="22">
                  <c:v>32.150211028762271</c:v>
                </c:pt>
                <c:pt idx="23">
                  <c:v>32.346642780510422</c:v>
                </c:pt>
                <c:pt idx="24">
                  <c:v>32.527212569430958</c:v>
                </c:pt>
                <c:pt idx="25">
                  <c:v>32.692844042484751</c:v>
                </c:pt>
                <c:pt idx="26">
                  <c:v>32.844490201370952</c:v>
                </c:pt>
                <c:pt idx="27">
                  <c:v>32.983107875873543</c:v>
                </c:pt>
                <c:pt idx="28">
                  <c:v>33.109638516990508</c:v>
                </c:pt>
                <c:pt idx="29">
                  <c:v>33.224994240325202</c:v>
                </c:pt>
                <c:pt idx="30">
                  <c:v>33.330048128268857</c:v>
                </c:pt>
                <c:pt idx="31">
                  <c:v>33.425627914898087</c:v>
                </c:pt>
                <c:pt idx="32">
                  <c:v>33.512512304860991</c:v>
                </c:pt>
                <c:pt idx="33">
                  <c:v>33.591429302209058</c:v>
                </c:pt>
                <c:pt idx="34">
                  <c:v>33.663056039423573</c:v>
                </c:pt>
                <c:pt idx="35">
                  <c:v>33.728019697315013</c:v>
                </c:pt>
                <c:pt idx="36">
                  <c:v>33.786899192150429</c:v>
                </c:pt>
                <c:pt idx="37">
                  <c:v>33.84022737783539</c:v>
                </c:pt>
                <c:pt idx="38">
                  <c:v>33.888493569553482</c:v>
                </c:pt>
                <c:pt idx="39">
                  <c:v>33.932146242560691</c:v>
                </c:pt>
                <c:pt idx="40">
                  <c:v>33.97159579753145</c:v>
                </c:pt>
                <c:pt idx="41">
                  <c:v>34.007217313539172</c:v>
                </c:pt>
                <c:pt idx="42">
                  <c:v>34.039353232874298</c:v>
                </c:pt>
                <c:pt idx="43">
                  <c:v>34.068315939696561</c:v>
                </c:pt>
                <c:pt idx="44">
                  <c:v>34.094390208051443</c:v>
                </c:pt>
                <c:pt idx="45">
                  <c:v>34.117835504938</c:v>
                </c:pt>
                <c:pt idx="46">
                  <c:v>34.138888141620548</c:v>
                </c:pt>
                <c:pt idx="47">
                  <c:v>34.157763271819533</c:v>
                </c:pt>
                <c:pt idx="48">
                  <c:v>34.174656739274504</c:v>
                </c:pt>
                <c:pt idx="49">
                  <c:v>34.189746779813852</c:v>
                </c:pt>
                <c:pt idx="50">
                  <c:v>34.203195584794507</c:v>
                </c:pt>
                <c:pt idx="51">
                  <c:v>34.215150733819939</c:v>
                </c:pt>
                <c:pt idx="52">
                  <c:v>34.225746505188397</c:v>
                </c:pt>
                <c:pt idx="53">
                  <c:v>34.235105072701508</c:v>
                </c:pt>
                <c:pt idx="54">
                  <c:v>34.243337597387487</c:v>
                </c:pt>
                <c:pt idx="55">
                  <c:v>34.25054522243795</c:v>
                </c:pt>
                <c:pt idx="56">
                  <c:v>34.25681997928956</c:v>
                </c:pt>
                <c:pt idx="57">
                  <c:v>34.26224561233829</c:v>
                </c:pt>
                <c:pt idx="58">
                  <c:v>34.266898329298613</c:v>
                </c:pt>
                <c:pt idx="59">
                  <c:v>34.270847483721809</c:v>
                </c:pt>
                <c:pt idx="60">
                  <c:v>34.274156195700577</c:v>
                </c:pt>
                <c:pt idx="61">
                  <c:v>34.276881916306543</c:v>
                </c:pt>
                <c:pt idx="62">
                  <c:v>34.279076940849563</c:v>
                </c:pt>
                <c:pt idx="63">
                  <c:v>34.280788875618953</c:v>
                </c:pt>
                <c:pt idx="64">
                  <c:v>34.282061062360413</c:v>
                </c:pt>
                <c:pt idx="65">
                  <c:v>34.282932964370843</c:v>
                </c:pt>
                <c:pt idx="66">
                  <c:v>34.283440517744957</c:v>
                </c:pt>
                <c:pt idx="67">
                  <c:v>34.283616450994153</c:v>
                </c:pt>
                <c:pt idx="68">
                  <c:v>34.283490575965352</c:v>
                </c:pt>
                <c:pt idx="69">
                  <c:v>34.283090052725363</c:v>
                </c:pt>
                <c:pt idx="70">
                  <c:v>34.282439630834858</c:v>
                </c:pt>
                <c:pt idx="71">
                  <c:v>34.281561869219331</c:v>
                </c:pt>
                <c:pt idx="72">
                  <c:v>34.280477336647152</c:v>
                </c:pt>
                <c:pt idx="73">
                  <c:v>34.279204794646553</c:v>
                </c:pt>
                <c:pt idx="74">
                  <c:v>34.277761364535714</c:v>
                </c:pt>
                <c:pt idx="75">
                  <c:v>34.276162680095347</c:v>
                </c:pt>
                <c:pt idx="76">
                  <c:v>34.2744230272869</c:v>
                </c:pt>
                <c:pt idx="77">
                  <c:v>34.272555472308802</c:v>
                </c:pt>
                <c:pt idx="78">
                  <c:v>34.270571979184183</c:v>
                </c:pt>
                <c:pt idx="79">
                  <c:v>34.268483517991463</c:v>
                </c:pt>
                <c:pt idx="80">
                  <c:v>34.266300164777867</c:v>
                </c:pt>
                <c:pt idx="81">
                  <c:v>34.264031194143683</c:v>
                </c:pt>
                <c:pt idx="82">
                  <c:v>34.261685165436013</c:v>
                </c:pt>
                <c:pt idx="83">
                  <c:v>34.259270003465993</c:v>
                </c:pt>
                <c:pt idx="84">
                  <c:v>34.2567930746348</c:v>
                </c:pt>
                <c:pt idx="85">
                  <c:v>34.254261259340069</c:v>
                </c:pt>
                <c:pt idx="86">
                  <c:v>34.251681021510592</c:v>
                </c:pt>
                <c:pt idx="87">
                  <c:v>34.249058476076023</c:v>
                </c:pt>
                <c:pt idx="88">
                  <c:v>34.246399455099613</c:v>
                </c:pt>
                <c:pt idx="89">
                  <c:v>34.243709573139711</c:v>
                </c:pt>
                <c:pt idx="90">
                  <c:v>34.240994292119517</c:v>
                </c:pt>
                <c:pt idx="91">
                  <c:v>34.238258985483178</c:v>
                </c:pt>
                <c:pt idx="92">
                  <c:v>34.235509000595023</c:v>
                </c:pt>
                <c:pt idx="93">
                  <c:v>34.232749717046318</c:v>
                </c:pt>
                <c:pt idx="94">
                  <c:v>34.229986596568317</c:v>
                </c:pt>
                <c:pt idx="95">
                  <c:v>34.227225217375008</c:v>
                </c:pt>
                <c:pt idx="96">
                  <c:v>34.224471281702222</c:v>
                </c:pt>
                <c:pt idx="97">
                  <c:v>34.221730579823372</c:v>
                </c:pt>
                <c:pt idx="98">
                  <c:v>34.219008886787719</c:v>
                </c:pt>
                <c:pt idx="99">
                  <c:v>34.216311759860787</c:v>
                </c:pt>
                <c:pt idx="100">
                  <c:v>34.213575037839412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C74-8334-EEA278D47351}"/>
            </c:ext>
          </c:extLst>
        </c:ser>
        <c:ser>
          <c:idx val="1"/>
          <c:order val="1"/>
          <c:tx>
            <c:strRef>
              <c:f>'Tbat (°C)'!$D$1</c:f>
              <c:strCache>
                <c:ptCount val="1"/>
                <c:pt idx="0">
                  <c:v>FO1 : LAG{Tb + err2_soc}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'Tbat (°C)'!$C$2:$C$102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0.54853091174607227</c:v>
                </c:pt>
                <c:pt idx="2">
                  <c:v>1.097061823492145</c:v>
                </c:pt>
                <c:pt idx="3">
                  <c:v>1.6455927352382169</c:v>
                </c:pt>
                <c:pt idx="4">
                  <c:v>2.1941236469842891</c:v>
                </c:pt>
                <c:pt idx="5">
                  <c:v>2.742654558730361</c:v>
                </c:pt>
                <c:pt idx="6">
                  <c:v>3.2911854704764338</c:v>
                </c:pt>
                <c:pt idx="7">
                  <c:v>3.8397163822225062</c:v>
                </c:pt>
                <c:pt idx="8">
                  <c:v>4.3882472939685782</c:v>
                </c:pt>
                <c:pt idx="9">
                  <c:v>4.9367782057146501</c:v>
                </c:pt>
                <c:pt idx="10">
                  <c:v>5.485309117460722</c:v>
                </c:pt>
                <c:pt idx="11">
                  <c:v>6.0338400292067957</c:v>
                </c:pt>
                <c:pt idx="12">
                  <c:v>6.5823709409528677</c:v>
                </c:pt>
                <c:pt idx="13">
                  <c:v>7.1309018526989396</c:v>
                </c:pt>
                <c:pt idx="14">
                  <c:v>7.6794327644450124</c:v>
                </c:pt>
                <c:pt idx="15">
                  <c:v>8.2279636761910844</c:v>
                </c:pt>
                <c:pt idx="16">
                  <c:v>8.7764945879371563</c:v>
                </c:pt>
                <c:pt idx="17">
                  <c:v>9.3250254996832282</c:v>
                </c:pt>
                <c:pt idx="18">
                  <c:v>9.8735564114293002</c:v>
                </c:pt>
                <c:pt idx="19">
                  <c:v>10.42208732317537</c:v>
                </c:pt>
                <c:pt idx="20">
                  <c:v>10.970618234921441</c:v>
                </c:pt>
                <c:pt idx="21">
                  <c:v>11.51914914666752</c:v>
                </c:pt>
                <c:pt idx="22">
                  <c:v>12.06768005841359</c:v>
                </c:pt>
                <c:pt idx="23">
                  <c:v>12.61621097015966</c:v>
                </c:pt>
                <c:pt idx="24">
                  <c:v>13.164741881905741</c:v>
                </c:pt>
                <c:pt idx="25">
                  <c:v>13.713272793651811</c:v>
                </c:pt>
                <c:pt idx="26">
                  <c:v>14.261803705397879</c:v>
                </c:pt>
                <c:pt idx="27">
                  <c:v>14.810334617143949</c:v>
                </c:pt>
                <c:pt idx="28">
                  <c:v>15.35886552889002</c:v>
                </c:pt>
                <c:pt idx="29">
                  <c:v>15.9073964406361</c:v>
                </c:pt>
                <c:pt idx="30">
                  <c:v>16.455927352382169</c:v>
                </c:pt>
                <c:pt idx="31">
                  <c:v>17.004458264128239</c:v>
                </c:pt>
                <c:pt idx="32">
                  <c:v>17.552989175874309</c:v>
                </c:pt>
                <c:pt idx="33">
                  <c:v>18.10152008762039</c:v>
                </c:pt>
                <c:pt idx="34">
                  <c:v>18.65005099936646</c:v>
                </c:pt>
                <c:pt idx="35">
                  <c:v>19.19858191111253</c:v>
                </c:pt>
                <c:pt idx="36">
                  <c:v>19.7471128228586</c:v>
                </c:pt>
                <c:pt idx="37">
                  <c:v>20.295643734604671</c:v>
                </c:pt>
                <c:pt idx="38">
                  <c:v>20.844174646350741</c:v>
                </c:pt>
                <c:pt idx="39">
                  <c:v>21.392705558096822</c:v>
                </c:pt>
                <c:pt idx="40">
                  <c:v>21.941236469842892</c:v>
                </c:pt>
                <c:pt idx="41">
                  <c:v>22.489767381588969</c:v>
                </c:pt>
                <c:pt idx="42">
                  <c:v>23.038298293335039</c:v>
                </c:pt>
                <c:pt idx="43">
                  <c:v>23.586829205081109</c:v>
                </c:pt>
                <c:pt idx="44">
                  <c:v>24.135360116827179</c:v>
                </c:pt>
                <c:pt idx="45">
                  <c:v>24.68389102857325</c:v>
                </c:pt>
                <c:pt idx="46">
                  <c:v>25.23242194031933</c:v>
                </c:pt>
                <c:pt idx="47">
                  <c:v>25.780952852065401</c:v>
                </c:pt>
                <c:pt idx="48">
                  <c:v>26.329483763811471</c:v>
                </c:pt>
                <c:pt idx="49">
                  <c:v>26.878014675557541</c:v>
                </c:pt>
                <c:pt idx="50">
                  <c:v>27.426545587303611</c:v>
                </c:pt>
                <c:pt idx="51">
                  <c:v>27.975076499049688</c:v>
                </c:pt>
                <c:pt idx="52">
                  <c:v>28.523607410795758</c:v>
                </c:pt>
                <c:pt idx="53">
                  <c:v>29.072138322541829</c:v>
                </c:pt>
                <c:pt idx="54">
                  <c:v>29.620669234287899</c:v>
                </c:pt>
                <c:pt idx="55">
                  <c:v>30.16920014603398</c:v>
                </c:pt>
                <c:pt idx="56">
                  <c:v>30.71773105778005</c:v>
                </c:pt>
                <c:pt idx="57">
                  <c:v>31.26626196952612</c:v>
                </c:pt>
                <c:pt idx="58">
                  <c:v>31.81479288127219</c:v>
                </c:pt>
                <c:pt idx="59">
                  <c:v>32.363323793018267</c:v>
                </c:pt>
                <c:pt idx="60">
                  <c:v>32.911854704764337</c:v>
                </c:pt>
                <c:pt idx="61">
                  <c:v>33.460385616510408</c:v>
                </c:pt>
                <c:pt idx="62">
                  <c:v>34.008916528256478</c:v>
                </c:pt>
                <c:pt idx="63">
                  <c:v>34.557447440002562</c:v>
                </c:pt>
                <c:pt idx="64">
                  <c:v>35.105978351748632</c:v>
                </c:pt>
                <c:pt idx="65">
                  <c:v>35.654509263494703</c:v>
                </c:pt>
                <c:pt idx="66">
                  <c:v>36.203040175240773</c:v>
                </c:pt>
                <c:pt idx="67">
                  <c:v>36.751571086986843</c:v>
                </c:pt>
                <c:pt idx="68">
                  <c:v>37.300101998732913</c:v>
                </c:pt>
                <c:pt idx="69">
                  <c:v>37.848632910478983</c:v>
                </c:pt>
                <c:pt idx="70">
                  <c:v>38.39716382222506</c:v>
                </c:pt>
                <c:pt idx="71">
                  <c:v>38.945694733971131</c:v>
                </c:pt>
                <c:pt idx="72">
                  <c:v>39.494225645717201</c:v>
                </c:pt>
                <c:pt idx="73">
                  <c:v>40.042756557463278</c:v>
                </c:pt>
                <c:pt idx="74">
                  <c:v>40.591287469209348</c:v>
                </c:pt>
                <c:pt idx="75">
                  <c:v>41.139818380955418</c:v>
                </c:pt>
                <c:pt idx="76">
                  <c:v>41.688349292701488</c:v>
                </c:pt>
                <c:pt idx="77">
                  <c:v>42.236880204447573</c:v>
                </c:pt>
                <c:pt idx="78">
                  <c:v>42.785411116193643</c:v>
                </c:pt>
                <c:pt idx="79">
                  <c:v>43.333942027939713</c:v>
                </c:pt>
                <c:pt idx="80">
                  <c:v>43.882472939685783</c:v>
                </c:pt>
                <c:pt idx="81">
                  <c:v>44.431003851431861</c:v>
                </c:pt>
                <c:pt idx="82">
                  <c:v>44.979534763177931</c:v>
                </c:pt>
                <c:pt idx="83">
                  <c:v>45.528065674924001</c:v>
                </c:pt>
                <c:pt idx="84">
                  <c:v>46.076596586670078</c:v>
                </c:pt>
                <c:pt idx="85">
                  <c:v>46.625127498416148</c:v>
                </c:pt>
                <c:pt idx="86">
                  <c:v>47.173658410162219</c:v>
                </c:pt>
                <c:pt idx="87">
                  <c:v>47.722189321908289</c:v>
                </c:pt>
                <c:pt idx="88">
                  <c:v>48.270720233654373</c:v>
                </c:pt>
                <c:pt idx="89">
                  <c:v>48.819251145400443</c:v>
                </c:pt>
                <c:pt idx="90">
                  <c:v>49.367782057146513</c:v>
                </c:pt>
                <c:pt idx="91">
                  <c:v>49.916312968892584</c:v>
                </c:pt>
                <c:pt idx="92">
                  <c:v>50.464843880638647</c:v>
                </c:pt>
                <c:pt idx="93">
                  <c:v>51.013374792384717</c:v>
                </c:pt>
                <c:pt idx="94">
                  <c:v>51.561905704130787</c:v>
                </c:pt>
                <c:pt idx="95">
                  <c:v>52.110436615876871</c:v>
                </c:pt>
                <c:pt idx="96">
                  <c:v>52.658967527622941</c:v>
                </c:pt>
                <c:pt idx="97">
                  <c:v>53.207498439369012</c:v>
                </c:pt>
                <c:pt idx="98">
                  <c:v>53.756029351115089</c:v>
                </c:pt>
                <c:pt idx="99">
                  <c:v>54.304560262861159</c:v>
                </c:pt>
                <c:pt idx="100">
                  <c:v>54.853091174607229</c:v>
                </c:pt>
              </c:numCache>
            </c:numRef>
          </c:xVal>
          <c:yVal>
            <c:numRef>
              <c:f>'Tbat (°C)'!$D$2:$D$102</c:f>
              <c:numCache>
                <c:formatCode>General</c:formatCode>
                <c:ptCount val="101"/>
                <c:pt idx="0">
                  <c:v>25</c:v>
                </c:pt>
                <c:pt idx="1">
                  <c:v>25.009132619076471</c:v>
                </c:pt>
                <c:pt idx="2">
                  <c:v>25.017037486246242</c:v>
                </c:pt>
                <c:pt idx="3">
                  <c:v>25.02438726289023</c:v>
                </c:pt>
                <c:pt idx="4">
                  <c:v>25.031614489685129</c:v>
                </c:pt>
                <c:pt idx="5">
                  <c:v>25.03898766808004</c:v>
                </c:pt>
                <c:pt idx="6">
                  <c:v>25.04666473679487</c:v>
                </c:pt>
                <c:pt idx="7">
                  <c:v>25.05473040609024</c:v>
                </c:pt>
                <c:pt idx="8">
                  <c:v>25.063222013612801</c:v>
                </c:pt>
                <c:pt idx="9">
                  <c:v>25.072147257576152</c:v>
                </c:pt>
                <c:pt idx="10">
                  <c:v>25.081496213807039</c:v>
                </c:pt>
                <c:pt idx="11">
                  <c:v>25.091249355993678</c:v>
                </c:pt>
                <c:pt idx="12">
                  <c:v>25.101382802369869</c:v>
                </c:pt>
                <c:pt idx="13">
                  <c:v>25.111871655028551</c:v>
                </c:pt>
                <c:pt idx="14">
                  <c:v>25.12269204199589</c:v>
                </c:pt>
                <c:pt idx="15">
                  <c:v>25.13382228924814</c:v>
                </c:pt>
                <c:pt idx="16">
                  <c:v>25.145243519683849</c:v>
                </c:pt>
                <c:pt idx="17">
                  <c:v>25.15693988387449</c:v>
                </c:pt>
                <c:pt idx="18">
                  <c:v>25.168898562454959</c:v>
                </c:pt>
                <c:pt idx="19">
                  <c:v>25.181109634499421</c:v>
                </c:pt>
                <c:pt idx="20">
                  <c:v>25.193565874550529</c:v>
                </c:pt>
                <c:pt idx="21">
                  <c:v>25.206262519082429</c:v>
                </c:pt>
                <c:pt idx="22">
                  <c:v>25.219197028200771</c:v>
                </c:pt>
                <c:pt idx="23">
                  <c:v>25.23236885824161</c:v>
                </c:pt>
                <c:pt idx="24">
                  <c:v>25.245779254165651</c:v>
                </c:pt>
                <c:pt idx="25">
                  <c:v>25.259431066210251</c:v>
                </c:pt>
                <c:pt idx="26">
                  <c:v>25.273328592436599</c:v>
                </c:pt>
                <c:pt idx="27">
                  <c:v>25.287477447067431</c:v>
                </c:pt>
                <c:pt idx="28">
                  <c:v>25.30188445351229</c:v>
                </c:pt>
                <c:pt idx="29">
                  <c:v>25.316557560454559</c:v>
                </c:pt>
                <c:pt idx="30">
                  <c:v>25.331505779178709</c:v>
                </c:pt>
                <c:pt idx="31">
                  <c:v>25.34673914031481</c:v>
                </c:pt>
                <c:pt idx="32">
                  <c:v>25.362268668300661</c:v>
                </c:pt>
                <c:pt idx="33">
                  <c:v>25.378106372061499</c:v>
                </c:pt>
                <c:pt idx="34">
                  <c:v>25.39426525063902</c:v>
                </c:pt>
                <c:pt idx="35">
                  <c:v>25.410759312755999</c:v>
                </c:pt>
                <c:pt idx="36">
                  <c:v>25.427603609562251</c:v>
                </c:pt>
                <c:pt idx="37">
                  <c:v>25.44481428006543</c:v>
                </c:pt>
                <c:pt idx="38">
                  <c:v>25.462408609004171</c:v>
                </c:pt>
                <c:pt idx="39">
                  <c:v>25.480405097174351</c:v>
                </c:pt>
                <c:pt idx="40">
                  <c:v>25.498823544468959</c:v>
                </c:pt>
                <c:pt idx="41">
                  <c:v>25.517685146144629</c:v>
                </c:pt>
                <c:pt idx="42">
                  <c:v>25.53701260308554</c:v>
                </c:pt>
                <c:pt idx="43">
                  <c:v>25.55683024710709</c:v>
                </c:pt>
                <c:pt idx="44">
                  <c:v>25.57716418262515</c:v>
                </c:pt>
                <c:pt idx="45">
                  <c:v>25.59804244632744</c:v>
                </c:pt>
                <c:pt idx="46">
                  <c:v>25.619495186820931</c:v>
                </c:pt>
                <c:pt idx="47">
                  <c:v>25.641554866606729</c:v>
                </c:pt>
                <c:pt idx="48">
                  <c:v>25.664256489154809</c:v>
                </c:pt>
                <c:pt idx="49">
                  <c:v>25.687637854330319</c:v>
                </c:pt>
                <c:pt idx="50">
                  <c:v>25.711739845968399</c:v>
                </c:pt>
                <c:pt idx="51">
                  <c:v>25.7366067560198</c:v>
                </c:pt>
                <c:pt idx="52">
                  <c:v>25.762286650407251</c:v>
                </c:pt>
                <c:pt idx="53">
                  <c:v>25.788831782561431</c:v>
                </c:pt>
                <c:pt idx="54">
                  <c:v>25.816299061559899</c:v>
                </c:pt>
                <c:pt idx="55">
                  <c:v>25.84475058289291</c:v>
                </c:pt>
                <c:pt idx="56">
                  <c:v>25.87425423115047</c:v>
                </c:pt>
                <c:pt idx="57">
                  <c:v>25.904884365384419</c:v>
                </c:pt>
                <c:pt idx="58">
                  <c:v>25.93672259957259</c:v>
                </c:pt>
                <c:pt idx="59">
                  <c:v>25.969858692523989</c:v>
                </c:pt>
                <c:pt idx="60">
                  <c:v>26.00439156373233</c:v>
                </c:pt>
                <c:pt idx="61">
                  <c:v>26.0404304541272</c:v>
                </c:pt>
                <c:pt idx="62">
                  <c:v>26.078096253389219</c:v>
                </c:pt>
                <c:pt idx="63">
                  <c:v>26.117523018474689</c:v>
                </c:pt>
                <c:pt idx="64">
                  <c:v>26.15885971119258</c:v>
                </c:pt>
                <c:pt idx="65">
                  <c:v>26.202272185995131</c:v>
                </c:pt>
                <c:pt idx="66">
                  <c:v>26.247945462422251</c:v>
                </c:pt>
                <c:pt idx="67">
                  <c:v>26.296086319604061</c:v>
                </c:pt>
                <c:pt idx="68">
                  <c:v>26.346926252426162</c:v>
                </c:pt>
                <c:pt idx="69">
                  <c:v>26.400724829730851</c:v>
                </c:pt>
                <c:pt idx="70">
                  <c:v>26.457773493206449</c:v>
                </c:pt>
                <c:pt idx="71">
                  <c:v>26.51839982986149</c:v>
                </c:pt>
                <c:pt idx="72">
                  <c:v>26.582972338862021</c:v>
                </c:pt>
                <c:pt idx="73">
                  <c:v>26.65190569162894</c:v>
                </c:pt>
                <c:pt idx="74">
                  <c:v>26.725666447465638</c:v>
                </c:pt>
                <c:pt idx="75">
                  <c:v>26.804779128385409</c:v>
                </c:pt>
                <c:pt idx="76">
                  <c:v>26.889832465787151</c:v>
                </c:pt>
                <c:pt idx="77">
                  <c:v>26.981485493176081</c:v>
                </c:pt>
                <c:pt idx="78">
                  <c:v>27.080472951775221</c:v>
                </c:pt>
                <c:pt idx="79">
                  <c:v>27.187609169114982</c:v>
                </c:pt>
                <c:pt idx="80">
                  <c:v>27.303789121462099</c:v>
                </c:pt>
                <c:pt idx="81">
                  <c:v>27.42998473910103</c:v>
                </c:pt>
                <c:pt idx="82">
                  <c:v>27.567233576134981</c:v>
                </c:pt>
                <c:pt idx="83">
                  <c:v>27.7166156320522</c:v>
                </c:pt>
                <c:pt idx="84">
                  <c:v>27.879212236191449</c:v>
                </c:pt>
                <c:pt idx="85">
                  <c:v>28.056038314394868</c:v>
                </c:pt>
                <c:pt idx="86">
                  <c:v>28.24793587330095</c:v>
                </c:pt>
                <c:pt idx="87">
                  <c:v>28.455412074725931</c:v>
                </c:pt>
                <c:pt idx="88">
                  <c:v>28.678400090141</c:v>
                </c:pt>
                <c:pt idx="89">
                  <c:v>28.9159163206694</c:v>
                </c:pt>
                <c:pt idx="90">
                  <c:v>29.16558771361446</c:v>
                </c:pt>
                <c:pt idx="91">
                  <c:v>29.423039837435851</c:v>
                </c:pt>
                <c:pt idx="92">
                  <c:v>29.68120408423221</c:v>
                </c:pt>
                <c:pt idx="93">
                  <c:v>29.929819008693869</c:v>
                </c:pt>
                <c:pt idx="94">
                  <c:v>30.156065349040031</c:v>
                </c:pt>
                <c:pt idx="95">
                  <c:v>30.34937586641286</c:v>
                </c:pt>
                <c:pt idx="96">
                  <c:v>30.520679262455641</c:v>
                </c:pt>
                <c:pt idx="97">
                  <c:v>30.676759564291391</c:v>
                </c:pt>
                <c:pt idx="98">
                  <c:v>30.787074882471298</c:v>
                </c:pt>
                <c:pt idx="99">
                  <c:v>30.859736853087721</c:v>
                </c:pt>
                <c:pt idx="100">
                  <c:v>30.919034285721519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C74-8334-EEA278D47351}"/>
            </c:ext>
          </c:extLst>
        </c:ser>
        <c:ser>
          <c:idx val="2"/>
          <c:order val="2"/>
          <c:tx>
            <c:strRef>
              <c:f>'Tbat (°C)'!$F$1</c:f>
              <c:strCache>
                <c:ptCount val="1"/>
                <c:pt idx="0">
                  <c:v>FO2 : MAY{Tb + tf}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'Tbat (°C)'!$E$2:$E$102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0.19278292089815419</c:v>
                </c:pt>
                <c:pt idx="2">
                  <c:v>0.38556584179630832</c:v>
                </c:pt>
                <c:pt idx="3">
                  <c:v>0.57834876269446245</c:v>
                </c:pt>
                <c:pt idx="4">
                  <c:v>0.77113168359261663</c:v>
                </c:pt>
                <c:pt idx="5">
                  <c:v>0.96391460449077093</c:v>
                </c:pt>
                <c:pt idx="6">
                  <c:v>1.1566975253889249</c:v>
                </c:pt>
                <c:pt idx="7">
                  <c:v>1.3494804462870791</c:v>
                </c:pt>
                <c:pt idx="8">
                  <c:v>1.542263367185233</c:v>
                </c:pt>
                <c:pt idx="9">
                  <c:v>1.7350462880833879</c:v>
                </c:pt>
                <c:pt idx="10">
                  <c:v>1.9278292089815421</c:v>
                </c:pt>
                <c:pt idx="11">
                  <c:v>2.1206121298796958</c:v>
                </c:pt>
                <c:pt idx="12">
                  <c:v>2.3133950507778498</c:v>
                </c:pt>
                <c:pt idx="13">
                  <c:v>2.5061779716760042</c:v>
                </c:pt>
                <c:pt idx="14">
                  <c:v>2.6989608925741582</c:v>
                </c:pt>
                <c:pt idx="15">
                  <c:v>2.891743813472313</c:v>
                </c:pt>
                <c:pt idx="16">
                  <c:v>3.084526734370467</c:v>
                </c:pt>
                <c:pt idx="17">
                  <c:v>3.2773096552686209</c:v>
                </c:pt>
                <c:pt idx="18">
                  <c:v>3.4700925761667749</c:v>
                </c:pt>
                <c:pt idx="19">
                  <c:v>3.6628754970649289</c:v>
                </c:pt>
                <c:pt idx="20">
                  <c:v>3.8556584179630842</c:v>
                </c:pt>
                <c:pt idx="21">
                  <c:v>4.0484413388612372</c:v>
                </c:pt>
                <c:pt idx="22">
                  <c:v>4.2412242597593917</c:v>
                </c:pt>
                <c:pt idx="23">
                  <c:v>4.4340071806575461</c:v>
                </c:pt>
                <c:pt idx="24">
                  <c:v>4.6267901015556996</c:v>
                </c:pt>
                <c:pt idx="25">
                  <c:v>4.819573022453854</c:v>
                </c:pt>
                <c:pt idx="26">
                  <c:v>5.0123559433520084</c:v>
                </c:pt>
                <c:pt idx="27">
                  <c:v>5.2051388642501628</c:v>
                </c:pt>
                <c:pt idx="28">
                  <c:v>5.3979217851483163</c:v>
                </c:pt>
                <c:pt idx="29">
                  <c:v>5.5907047060464707</c:v>
                </c:pt>
                <c:pt idx="30">
                  <c:v>5.7834876269446251</c:v>
                </c:pt>
                <c:pt idx="31">
                  <c:v>5.9762705478427787</c:v>
                </c:pt>
                <c:pt idx="32">
                  <c:v>6.1690534687409331</c:v>
                </c:pt>
                <c:pt idx="33">
                  <c:v>6.3618363896390884</c:v>
                </c:pt>
                <c:pt idx="34">
                  <c:v>6.5546193105372419</c:v>
                </c:pt>
                <c:pt idx="35">
                  <c:v>6.7474022314353963</c:v>
                </c:pt>
                <c:pt idx="36">
                  <c:v>6.9401851523335507</c:v>
                </c:pt>
                <c:pt idx="37">
                  <c:v>7.1329680732317042</c:v>
                </c:pt>
                <c:pt idx="38">
                  <c:v>7.3257509941298586</c:v>
                </c:pt>
                <c:pt idx="39">
                  <c:v>7.518533915028013</c:v>
                </c:pt>
                <c:pt idx="40">
                  <c:v>7.7113168359261666</c:v>
                </c:pt>
                <c:pt idx="41">
                  <c:v>7.904099756824321</c:v>
                </c:pt>
                <c:pt idx="42">
                  <c:v>8.0968826777224745</c:v>
                </c:pt>
                <c:pt idx="43">
                  <c:v>8.2896655986206298</c:v>
                </c:pt>
                <c:pt idx="44">
                  <c:v>8.4824485195187833</c:v>
                </c:pt>
                <c:pt idx="45">
                  <c:v>8.6752314404169386</c:v>
                </c:pt>
                <c:pt idx="46">
                  <c:v>8.8680143613150921</c:v>
                </c:pt>
                <c:pt idx="47">
                  <c:v>9.0607972822132474</c:v>
                </c:pt>
                <c:pt idx="48">
                  <c:v>9.2535802031113992</c:v>
                </c:pt>
                <c:pt idx="49">
                  <c:v>9.4463631240095545</c:v>
                </c:pt>
                <c:pt idx="50">
                  <c:v>9.639146044907708</c:v>
                </c:pt>
                <c:pt idx="51">
                  <c:v>9.8319289658058633</c:v>
                </c:pt>
                <c:pt idx="52">
                  <c:v>10.02471188670402</c:v>
                </c:pt>
                <c:pt idx="53">
                  <c:v>10.21749480760217</c:v>
                </c:pt>
                <c:pt idx="54">
                  <c:v>10.410277728500329</c:v>
                </c:pt>
                <c:pt idx="55">
                  <c:v>10.603060649398479</c:v>
                </c:pt>
                <c:pt idx="56">
                  <c:v>10.795843570296631</c:v>
                </c:pt>
                <c:pt idx="57">
                  <c:v>10.98862649119479</c:v>
                </c:pt>
                <c:pt idx="58">
                  <c:v>11.18140941209294</c:v>
                </c:pt>
                <c:pt idx="59">
                  <c:v>11.3741923329911</c:v>
                </c:pt>
                <c:pt idx="60">
                  <c:v>11.56697525388925</c:v>
                </c:pt>
                <c:pt idx="61">
                  <c:v>11.7597581747874</c:v>
                </c:pt>
                <c:pt idx="62">
                  <c:v>11.952541095685559</c:v>
                </c:pt>
                <c:pt idx="63">
                  <c:v>12.145324016583711</c:v>
                </c:pt>
                <c:pt idx="64">
                  <c:v>12.33810693748187</c:v>
                </c:pt>
                <c:pt idx="65">
                  <c:v>12.53088985838002</c:v>
                </c:pt>
                <c:pt idx="66">
                  <c:v>12.72367277927818</c:v>
                </c:pt>
                <c:pt idx="67">
                  <c:v>12.91645570017633</c:v>
                </c:pt>
                <c:pt idx="68">
                  <c:v>13.10923862107448</c:v>
                </c:pt>
                <c:pt idx="69">
                  <c:v>13.302021541972641</c:v>
                </c:pt>
                <c:pt idx="70">
                  <c:v>13.494804462870791</c:v>
                </c:pt>
                <c:pt idx="71">
                  <c:v>13.68758738376895</c:v>
                </c:pt>
                <c:pt idx="72">
                  <c:v>13.8803703046671</c:v>
                </c:pt>
                <c:pt idx="73">
                  <c:v>14.07315322556525</c:v>
                </c:pt>
                <c:pt idx="74">
                  <c:v>14.26593614646341</c:v>
                </c:pt>
                <c:pt idx="75">
                  <c:v>14.45871906736156</c:v>
                </c:pt>
                <c:pt idx="76">
                  <c:v>14.651501988259721</c:v>
                </c:pt>
                <c:pt idx="77">
                  <c:v>14.844284909157871</c:v>
                </c:pt>
                <c:pt idx="78">
                  <c:v>15.03706783005603</c:v>
                </c:pt>
                <c:pt idx="79">
                  <c:v>15.22985075095418</c:v>
                </c:pt>
                <c:pt idx="80">
                  <c:v>15.42263367185233</c:v>
                </c:pt>
                <c:pt idx="81">
                  <c:v>15.61541659275049</c:v>
                </c:pt>
                <c:pt idx="82">
                  <c:v>15.80819951364864</c:v>
                </c:pt>
                <c:pt idx="83">
                  <c:v>16.000982434546799</c:v>
                </c:pt>
                <c:pt idx="84">
                  <c:v>16.193765355444949</c:v>
                </c:pt>
                <c:pt idx="85">
                  <c:v>16.38654827634311</c:v>
                </c:pt>
                <c:pt idx="86">
                  <c:v>16.57933119724126</c:v>
                </c:pt>
                <c:pt idx="87">
                  <c:v>16.77211411813941</c:v>
                </c:pt>
                <c:pt idx="88">
                  <c:v>16.96489703903757</c:v>
                </c:pt>
                <c:pt idx="89">
                  <c:v>17.15767995993572</c:v>
                </c:pt>
                <c:pt idx="90">
                  <c:v>17.350462880833881</c:v>
                </c:pt>
                <c:pt idx="91">
                  <c:v>17.543245801732031</c:v>
                </c:pt>
                <c:pt idx="92">
                  <c:v>17.736028722630181</c:v>
                </c:pt>
                <c:pt idx="93">
                  <c:v>17.928811643528341</c:v>
                </c:pt>
                <c:pt idx="94">
                  <c:v>18.121594564426491</c:v>
                </c:pt>
                <c:pt idx="95">
                  <c:v>18.314377485324648</c:v>
                </c:pt>
                <c:pt idx="96">
                  <c:v>18.507160406222798</c:v>
                </c:pt>
                <c:pt idx="97">
                  <c:v>18.699943327120948</c:v>
                </c:pt>
                <c:pt idx="98">
                  <c:v>18.892726248019109</c:v>
                </c:pt>
                <c:pt idx="99">
                  <c:v>19.085509168917259</c:v>
                </c:pt>
                <c:pt idx="100">
                  <c:v>19.27829208981542</c:v>
                </c:pt>
              </c:numCache>
            </c:numRef>
          </c:xVal>
          <c:yVal>
            <c:numRef>
              <c:f>'Tbat (°C)'!$F$2:$F$102</c:f>
              <c:numCache>
                <c:formatCode>General</c:formatCode>
                <c:ptCount val="101"/>
                <c:pt idx="0">
                  <c:v>25</c:v>
                </c:pt>
                <c:pt idx="1">
                  <c:v>25.040721130529452</c:v>
                </c:pt>
                <c:pt idx="2">
                  <c:v>25.098783239871519</c:v>
                </c:pt>
                <c:pt idx="3">
                  <c:v>25.168703336867221</c:v>
                </c:pt>
                <c:pt idx="4">
                  <c:v>25.24496555591946</c:v>
                </c:pt>
                <c:pt idx="5">
                  <c:v>25.324928992742912</c:v>
                </c:pt>
                <c:pt idx="6">
                  <c:v>25.407560703674221</c:v>
                </c:pt>
                <c:pt idx="7">
                  <c:v>25.492529957362478</c:v>
                </c:pt>
                <c:pt idx="8">
                  <c:v>25.579780970969178</c:v>
                </c:pt>
                <c:pt idx="9">
                  <c:v>25.669352605169308</c:v>
                </c:pt>
                <c:pt idx="10">
                  <c:v>25.761306239951349</c:v>
                </c:pt>
                <c:pt idx="11">
                  <c:v>25.855698477541299</c:v>
                </c:pt>
                <c:pt idx="12">
                  <c:v>25.952571934658121</c:v>
                </c:pt>
                <c:pt idx="13">
                  <c:v>26.051953164368509</c:v>
                </c:pt>
                <c:pt idx="14">
                  <c:v>26.153853275368821</c:v>
                </c:pt>
                <c:pt idx="15">
                  <c:v>26.25826947471381</c:v>
                </c:pt>
                <c:pt idx="16">
                  <c:v>26.365186834886568</c:v>
                </c:pt>
                <c:pt idx="17">
                  <c:v>26.474580018710409</c:v>
                </c:pt>
                <c:pt idx="18">
                  <c:v>26.586414868660029</c:v>
                </c:pt>
                <c:pt idx="19">
                  <c:v>26.700649835527489</c:v>
                </c:pt>
                <c:pt idx="20">
                  <c:v>26.817237247699779</c:v>
                </c:pt>
                <c:pt idx="21">
                  <c:v>26.93612443174862</c:v>
                </c:pt>
                <c:pt idx="22">
                  <c:v>27.057254697795091</c:v>
                </c:pt>
                <c:pt idx="23">
                  <c:v>27.18056820327871</c:v>
                </c:pt>
                <c:pt idx="24">
                  <c:v>27.306002707982369</c:v>
                </c:pt>
                <c:pt idx="25">
                  <c:v>27.43349423208446</c:v>
                </c:pt>
                <c:pt idx="26">
                  <c:v>27.56297762789001</c:v>
                </c:pt>
                <c:pt idx="27">
                  <c:v>27.694387074823791</c:v>
                </c:pt>
                <c:pt idx="28">
                  <c:v>27.827656506282661</c:v>
                </c:pt>
                <c:pt idx="29">
                  <c:v>27.962719976050892</c:v>
                </c:pt>
                <c:pt idx="30">
                  <c:v>28.099511971173911</c:v>
                </c:pt>
                <c:pt idx="31">
                  <c:v>28.23796767745813</c:v>
                </c:pt>
                <c:pt idx="32">
                  <c:v>28.378023203111919</c:v>
                </c:pt>
                <c:pt idx="33">
                  <c:v>28.519615765455629</c:v>
                </c:pt>
                <c:pt idx="34">
                  <c:v>28.662683845101132</c:v>
                </c:pt>
                <c:pt idx="35">
                  <c:v>28.807167311528868</c:v>
                </c:pt>
                <c:pt idx="36">
                  <c:v>28.95300752356604</c:v>
                </c:pt>
                <c:pt idx="37">
                  <c:v>29.10014740788893</c:v>
                </c:pt>
                <c:pt idx="38">
                  <c:v>29.248531518331792</c:v>
                </c:pt>
                <c:pt idx="39">
                  <c:v>29.398106078477721</c:v>
                </c:pt>
                <c:pt idx="40">
                  <c:v>29.548819009733851</c:v>
                </c:pt>
                <c:pt idx="41">
                  <c:v>29.700619946848061</c:v>
                </c:pt>
                <c:pt idx="42">
                  <c:v>29.853460242603379</c:v>
                </c:pt>
                <c:pt idx="43">
                  <c:v>30.00729296322999</c:v>
                </c:pt>
                <c:pt idx="44">
                  <c:v>30.1620728758997</c:v>
                </c:pt>
                <c:pt idx="45">
                  <c:v>30.31775642950879</c:v>
                </c:pt>
                <c:pt idx="46">
                  <c:v>30.474301729815519</c:v>
                </c:pt>
                <c:pt idx="47">
                  <c:v>30.631668509872501</c:v>
                </c:pt>
                <c:pt idx="48">
                  <c:v>30.78981809658114</c:v>
                </c:pt>
                <c:pt idx="49">
                  <c:v>30.948713374097</c:v>
                </c:pt>
                <c:pt idx="50">
                  <c:v>31.10831874472348</c:v>
                </c:pt>
                <c:pt idx="51">
                  <c:v>31.268600087853031</c:v>
                </c:pt>
                <c:pt idx="52">
                  <c:v>31.42952471744314</c:v>
                </c:pt>
                <c:pt idx="53">
                  <c:v>31.591061338452221</c:v>
                </c:pt>
                <c:pt idx="54">
                  <c:v>31.753180002603759</c:v>
                </c:pt>
                <c:pt idx="55">
                  <c:v>31.91585206379688</c:v>
                </c:pt>
                <c:pt idx="56">
                  <c:v>32.0790501334385</c:v>
                </c:pt>
                <c:pt idx="57">
                  <c:v>32.242748035931022</c:v>
                </c:pt>
                <c:pt idx="58">
                  <c:v>32.406920764516997</c:v>
                </c:pt>
                <c:pt idx="59">
                  <c:v>32.571544437650061</c:v>
                </c:pt>
                <c:pt idx="60">
                  <c:v>32.736596256034318</c:v>
                </c:pt>
                <c:pt idx="61">
                  <c:v>32.902054460450422</c:v>
                </c:pt>
                <c:pt idx="62">
                  <c:v>33.067898290467213</c:v>
                </c:pt>
                <c:pt idx="63">
                  <c:v>33.234107944116147</c:v>
                </c:pt>
                <c:pt idx="64">
                  <c:v>33.400664538592594</c:v>
                </c:pt>
                <c:pt idx="65">
                  <c:v>33.567550072031509</c:v>
                </c:pt>
                <c:pt idx="66">
                  <c:v>33.734747386394531</c:v>
                </c:pt>
                <c:pt idx="67">
                  <c:v>33.902240131492988</c:v>
                </c:pt>
                <c:pt idx="68">
                  <c:v>34.070012730163512</c:v>
                </c:pt>
                <c:pt idx="69">
                  <c:v>34.238050344603657</c:v>
                </c:pt>
                <c:pt idx="70">
                  <c:v>34.40633884386898</c:v>
                </c:pt>
                <c:pt idx="71">
                  <c:v>34.574864772525594</c:v>
                </c:pt>
                <c:pt idx="72">
                  <c:v>34.743615320449749</c:v>
                </c:pt>
                <c:pt idx="73">
                  <c:v>34.912578293758088</c:v>
                </c:pt>
                <c:pt idx="74">
                  <c:v>35.081742086851023</c:v>
                </c:pt>
                <c:pt idx="75">
                  <c:v>35.251095655544987</c:v>
                </c:pt>
                <c:pt idx="76">
                  <c:v>35.420628491225223</c:v>
                </c:pt>
                <c:pt idx="77">
                  <c:v>35.585358906643357</c:v>
                </c:pt>
                <c:pt idx="78">
                  <c:v>35.747394830641333</c:v>
                </c:pt>
                <c:pt idx="79">
                  <c:v>35.905312649311838</c:v>
                </c:pt>
                <c:pt idx="80">
                  <c:v>36.059323084982047</c:v>
                </c:pt>
                <c:pt idx="81">
                  <c:v>36.208595990798067</c:v>
                </c:pt>
                <c:pt idx="82">
                  <c:v>36.352555405415728</c:v>
                </c:pt>
                <c:pt idx="83">
                  <c:v>36.490091648819259</c:v>
                </c:pt>
                <c:pt idx="84">
                  <c:v>36.61982523152551</c:v>
                </c:pt>
                <c:pt idx="85">
                  <c:v>36.739826044752867</c:v>
                </c:pt>
                <c:pt idx="86">
                  <c:v>36.847864196739117</c:v>
                </c:pt>
                <c:pt idx="87">
                  <c:v>36.942159076519893</c:v>
                </c:pt>
                <c:pt idx="88">
                  <c:v>37.02322030785075</c:v>
                </c:pt>
                <c:pt idx="89">
                  <c:v>37.093668629570629</c:v>
                </c:pt>
                <c:pt idx="90">
                  <c:v>37.155951716928541</c:v>
                </c:pt>
                <c:pt idx="91">
                  <c:v>37.211667940075188</c:v>
                </c:pt>
                <c:pt idx="92">
                  <c:v>37.261794646042517</c:v>
                </c:pt>
                <c:pt idx="93">
                  <c:v>37.306994775975511</c:v>
                </c:pt>
                <c:pt idx="94">
                  <c:v>37.347772762838638</c:v>
                </c:pt>
                <c:pt idx="95">
                  <c:v>37.384579479516113</c:v>
                </c:pt>
                <c:pt idx="96">
                  <c:v>37.417759087797087</c:v>
                </c:pt>
                <c:pt idx="97">
                  <c:v>37.447784662976403</c:v>
                </c:pt>
                <c:pt idx="98">
                  <c:v>37.47474080302726</c:v>
                </c:pt>
                <c:pt idx="99">
                  <c:v>37.499615091282287</c:v>
                </c:pt>
                <c:pt idx="100">
                  <c:v>37.521785847023637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C74-8334-EEA278D47351}"/>
            </c:ext>
          </c:extLst>
        </c:ser>
        <c:ser>
          <c:idx val="3"/>
          <c:order val="3"/>
          <c:tx>
            <c:strRef>
              <c:f>'Tbat (°C)'!$H$1</c:f>
              <c:strCache>
                <c:ptCount val="1"/>
                <c:pt idx="0">
                  <c:v>FO3 : MAY{tf} + LAG{Tb}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'Tbat (°C)'!$G$2:$G$102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0.20001865306773259</c:v>
                </c:pt>
                <c:pt idx="2">
                  <c:v>0.40003730613546529</c:v>
                </c:pt>
                <c:pt idx="3">
                  <c:v>0.60005595920319788</c:v>
                </c:pt>
                <c:pt idx="4">
                  <c:v>0.80007461227093057</c:v>
                </c:pt>
                <c:pt idx="5">
                  <c:v>1.0000932653386629</c:v>
                </c:pt>
                <c:pt idx="6">
                  <c:v>1.200111918406396</c:v>
                </c:pt>
                <c:pt idx="7">
                  <c:v>1.400130571474129</c:v>
                </c:pt>
                <c:pt idx="8">
                  <c:v>1.6001492245418609</c:v>
                </c:pt>
                <c:pt idx="9">
                  <c:v>1.800167877609594</c:v>
                </c:pt>
                <c:pt idx="10">
                  <c:v>2.0001865306773259</c:v>
                </c:pt>
                <c:pt idx="11">
                  <c:v>2.2002051837450591</c:v>
                </c:pt>
                <c:pt idx="12">
                  <c:v>2.4002238368127919</c:v>
                </c:pt>
                <c:pt idx="13">
                  <c:v>2.6002424898805239</c:v>
                </c:pt>
                <c:pt idx="14">
                  <c:v>2.8002611429482571</c:v>
                </c:pt>
                <c:pt idx="15">
                  <c:v>3.000279796015989</c:v>
                </c:pt>
                <c:pt idx="16">
                  <c:v>3.2002984490837219</c:v>
                </c:pt>
                <c:pt idx="17">
                  <c:v>3.4003171021514551</c:v>
                </c:pt>
                <c:pt idx="18">
                  <c:v>3.600335755219187</c:v>
                </c:pt>
                <c:pt idx="19">
                  <c:v>3.8003544082869198</c:v>
                </c:pt>
                <c:pt idx="20">
                  <c:v>4.0003730613546526</c:v>
                </c:pt>
                <c:pt idx="21">
                  <c:v>4.200391714422385</c:v>
                </c:pt>
                <c:pt idx="22">
                  <c:v>4.4004103674901183</c:v>
                </c:pt>
                <c:pt idx="23">
                  <c:v>4.6004290205578506</c:v>
                </c:pt>
                <c:pt idx="24">
                  <c:v>4.800447673625583</c:v>
                </c:pt>
                <c:pt idx="25">
                  <c:v>5.0004663266933154</c:v>
                </c:pt>
                <c:pt idx="26">
                  <c:v>5.2004849797610477</c:v>
                </c:pt>
                <c:pt idx="27">
                  <c:v>5.4005036328287819</c:v>
                </c:pt>
                <c:pt idx="28">
                  <c:v>5.6005222858965142</c:v>
                </c:pt>
                <c:pt idx="29">
                  <c:v>5.8005409389642466</c:v>
                </c:pt>
                <c:pt idx="30">
                  <c:v>6.000559592031979</c:v>
                </c:pt>
                <c:pt idx="31">
                  <c:v>6.2005782450997113</c:v>
                </c:pt>
                <c:pt idx="32">
                  <c:v>6.4005968981674446</c:v>
                </c:pt>
                <c:pt idx="33">
                  <c:v>6.600615551235177</c:v>
                </c:pt>
                <c:pt idx="34">
                  <c:v>6.8006342043029093</c:v>
                </c:pt>
                <c:pt idx="35">
                  <c:v>7.0006528573706417</c:v>
                </c:pt>
                <c:pt idx="36">
                  <c:v>7.2006715104383741</c:v>
                </c:pt>
                <c:pt idx="37">
                  <c:v>7.4006901635061073</c:v>
                </c:pt>
                <c:pt idx="38">
                  <c:v>7.6007088165738406</c:v>
                </c:pt>
                <c:pt idx="39">
                  <c:v>7.8007274696415729</c:v>
                </c:pt>
                <c:pt idx="40">
                  <c:v>8.0007461227093053</c:v>
                </c:pt>
                <c:pt idx="41">
                  <c:v>8.2007647757770386</c:v>
                </c:pt>
                <c:pt idx="42">
                  <c:v>8.40078342884477</c:v>
                </c:pt>
                <c:pt idx="43">
                  <c:v>8.6008020819125033</c:v>
                </c:pt>
                <c:pt idx="44">
                  <c:v>8.8008207349802365</c:v>
                </c:pt>
                <c:pt idx="45">
                  <c:v>9.0008393880479698</c:v>
                </c:pt>
                <c:pt idx="46">
                  <c:v>9.2008580411157013</c:v>
                </c:pt>
                <c:pt idx="47">
                  <c:v>9.4008766941834345</c:v>
                </c:pt>
                <c:pt idx="48">
                  <c:v>9.600895347251166</c:v>
                </c:pt>
                <c:pt idx="49">
                  <c:v>9.8009140003188993</c:v>
                </c:pt>
                <c:pt idx="50">
                  <c:v>10.000932653386631</c:v>
                </c:pt>
                <c:pt idx="51">
                  <c:v>10.20095130645436</c:v>
                </c:pt>
                <c:pt idx="52">
                  <c:v>10.400969959522101</c:v>
                </c:pt>
                <c:pt idx="53">
                  <c:v>10.60098861258983</c:v>
                </c:pt>
                <c:pt idx="54">
                  <c:v>10.80100726565756</c:v>
                </c:pt>
                <c:pt idx="55">
                  <c:v>11.001025918725301</c:v>
                </c:pt>
                <c:pt idx="56">
                  <c:v>11.20104457179303</c:v>
                </c:pt>
                <c:pt idx="57">
                  <c:v>11.40106322486076</c:v>
                </c:pt>
                <c:pt idx="58">
                  <c:v>11.60108187792849</c:v>
                </c:pt>
                <c:pt idx="59">
                  <c:v>11.801100530996219</c:v>
                </c:pt>
                <c:pt idx="60">
                  <c:v>12.00111918406396</c:v>
                </c:pt>
                <c:pt idx="61">
                  <c:v>12.201137837131689</c:v>
                </c:pt>
                <c:pt idx="62">
                  <c:v>12.401156490199419</c:v>
                </c:pt>
                <c:pt idx="63">
                  <c:v>12.601175143267151</c:v>
                </c:pt>
                <c:pt idx="64">
                  <c:v>12.801193796334889</c:v>
                </c:pt>
                <c:pt idx="65">
                  <c:v>13.001212449402621</c:v>
                </c:pt>
                <c:pt idx="66">
                  <c:v>13.20123110247035</c:v>
                </c:pt>
                <c:pt idx="67">
                  <c:v>13.401249755538091</c:v>
                </c:pt>
                <c:pt idx="68">
                  <c:v>13.60126840860582</c:v>
                </c:pt>
                <c:pt idx="69">
                  <c:v>13.80128706167355</c:v>
                </c:pt>
                <c:pt idx="70">
                  <c:v>14.00130571474128</c:v>
                </c:pt>
                <c:pt idx="71">
                  <c:v>14.20132436780902</c:v>
                </c:pt>
                <c:pt idx="72">
                  <c:v>14.40134302087675</c:v>
                </c:pt>
                <c:pt idx="73">
                  <c:v>14.60136167394448</c:v>
                </c:pt>
                <c:pt idx="74">
                  <c:v>14.801380327012209</c:v>
                </c:pt>
                <c:pt idx="75">
                  <c:v>15.00139898007995</c:v>
                </c:pt>
                <c:pt idx="76">
                  <c:v>15.201417633147679</c:v>
                </c:pt>
                <c:pt idx="77">
                  <c:v>15.401436286215411</c:v>
                </c:pt>
                <c:pt idx="78">
                  <c:v>15.601454939283149</c:v>
                </c:pt>
                <c:pt idx="79">
                  <c:v>15.801473592350879</c:v>
                </c:pt>
                <c:pt idx="80">
                  <c:v>16.001492245418611</c:v>
                </c:pt>
                <c:pt idx="81">
                  <c:v>16.20151089848634</c:v>
                </c:pt>
                <c:pt idx="82">
                  <c:v>16.401529551554081</c:v>
                </c:pt>
                <c:pt idx="83">
                  <c:v>16.60154820462181</c:v>
                </c:pt>
                <c:pt idx="84">
                  <c:v>16.80156685768954</c:v>
                </c:pt>
                <c:pt idx="85">
                  <c:v>17.00158551075727</c:v>
                </c:pt>
                <c:pt idx="86">
                  <c:v>17.20160416382501</c:v>
                </c:pt>
                <c:pt idx="87">
                  <c:v>17.40162281689274</c:v>
                </c:pt>
                <c:pt idx="88">
                  <c:v>17.60164146996047</c:v>
                </c:pt>
                <c:pt idx="89">
                  <c:v>17.80166012302821</c:v>
                </c:pt>
                <c:pt idx="90">
                  <c:v>18.00167877609594</c:v>
                </c:pt>
                <c:pt idx="91">
                  <c:v>18.201697429163669</c:v>
                </c:pt>
                <c:pt idx="92">
                  <c:v>18.401716082231399</c:v>
                </c:pt>
                <c:pt idx="93">
                  <c:v>18.601734735299139</c:v>
                </c:pt>
                <c:pt idx="94">
                  <c:v>18.801753388366869</c:v>
                </c:pt>
                <c:pt idx="95">
                  <c:v>19.001772041434599</c:v>
                </c:pt>
                <c:pt idx="96">
                  <c:v>19.201790694502328</c:v>
                </c:pt>
                <c:pt idx="97">
                  <c:v>19.401809347570069</c:v>
                </c:pt>
                <c:pt idx="98">
                  <c:v>19.601828000637799</c:v>
                </c:pt>
                <c:pt idx="99">
                  <c:v>19.801846653705532</c:v>
                </c:pt>
                <c:pt idx="100">
                  <c:v>20.001865306773261</c:v>
                </c:pt>
              </c:numCache>
            </c:numRef>
          </c:xVal>
          <c:yVal>
            <c:numRef>
              <c:f>'Tbat (°C)'!$H$2:$H$102</c:f>
              <c:numCache>
                <c:formatCode>General</c:formatCode>
                <c:ptCount val="101"/>
                <c:pt idx="0">
                  <c:v>25</c:v>
                </c:pt>
                <c:pt idx="1">
                  <c:v>25.04277843515769</c:v>
                </c:pt>
                <c:pt idx="2">
                  <c:v>25.098531792783319</c:v>
                </c:pt>
                <c:pt idx="3">
                  <c:v>25.158343268158891</c:v>
                </c:pt>
                <c:pt idx="4">
                  <c:v>25.219311601611711</c:v>
                </c:pt>
                <c:pt idx="5">
                  <c:v>25.28083499077195</c:v>
                </c:pt>
                <c:pt idx="6">
                  <c:v>25.343022454163361</c:v>
                </c:pt>
                <c:pt idx="7">
                  <c:v>25.406120909291989</c:v>
                </c:pt>
                <c:pt idx="8">
                  <c:v>25.470378658585279</c:v>
                </c:pt>
                <c:pt idx="9">
                  <c:v>25.536018884243902</c:v>
                </c:pt>
                <c:pt idx="10">
                  <c:v>25.603238162698059</c:v>
                </c:pt>
                <c:pt idx="11">
                  <c:v>25.672210080517459</c:v>
                </c:pt>
                <c:pt idx="12">
                  <c:v>25.743089454290729</c:v>
                </c:pt>
                <c:pt idx="13">
                  <c:v>25.816016208705381</c:v>
                </c:pt>
                <c:pt idx="14">
                  <c:v>25.891118771841661</c:v>
                </c:pt>
                <c:pt idx="15">
                  <c:v>25.968517020982858</c:v>
                </c:pt>
                <c:pt idx="16">
                  <c:v>26.048324843103732</c:v>
                </c:pt>
                <c:pt idx="17">
                  <c:v>26.130652373460009</c:v>
                </c:pt>
                <c:pt idx="18">
                  <c:v>26.215607968913329</c:v>
                </c:pt>
                <c:pt idx="19">
                  <c:v>26.3032999655228</c:v>
                </c:pt>
                <c:pt idx="20">
                  <c:v>26.393838263685211</c:v>
                </c:pt>
                <c:pt idx="21">
                  <c:v>26.487335778910051</c:v>
                </c:pt>
                <c:pt idx="22">
                  <c:v>26.58390979227676</c:v>
                </c:pt>
                <c:pt idx="23">
                  <c:v>26.683683232421799</c:v>
                </c:pt>
                <c:pt idx="24">
                  <c:v>26.786785923903778</c:v>
                </c:pt>
                <c:pt idx="25">
                  <c:v>26.89335586024805</c:v>
                </c:pt>
                <c:pt idx="26">
                  <c:v>27.00354067182673</c:v>
                </c:pt>
                <c:pt idx="27">
                  <c:v>27.117499961031569</c:v>
                </c:pt>
                <c:pt idx="28">
                  <c:v>27.235411412906899</c:v>
                </c:pt>
                <c:pt idx="29">
                  <c:v>27.35749353809922</c:v>
                </c:pt>
                <c:pt idx="30">
                  <c:v>27.484102298307452</c:v>
                </c:pt>
                <c:pt idx="31">
                  <c:v>27.615283044768429</c:v>
                </c:pt>
                <c:pt idx="32">
                  <c:v>27.749484241141829</c:v>
                </c:pt>
                <c:pt idx="33">
                  <c:v>27.886092384227421</c:v>
                </c:pt>
                <c:pt idx="34">
                  <c:v>28.024820351457549</c:v>
                </c:pt>
                <c:pt idx="35">
                  <c:v>28.165510862684808</c:v>
                </c:pt>
                <c:pt idx="36">
                  <c:v>28.308058197194551</c:v>
                </c:pt>
                <c:pt idx="37">
                  <c:v>28.45237750346649</c:v>
                </c:pt>
                <c:pt idx="38">
                  <c:v>28.598392898204111</c:v>
                </c:pt>
                <c:pt idx="39">
                  <c:v>28.746032918060219</c:v>
                </c:pt>
                <c:pt idx="40">
                  <c:v>28.895228829094719</c:v>
                </c:pt>
                <c:pt idx="41">
                  <c:v>29.04591403545567</c:v>
                </c:pt>
                <c:pt idx="42">
                  <c:v>29.198023901675011</c:v>
                </c:pt>
                <c:pt idx="43">
                  <c:v>29.351495722619859</c:v>
                </c:pt>
                <c:pt idx="44">
                  <c:v>29.506268739013251</c:v>
                </c:pt>
                <c:pt idx="45">
                  <c:v>29.662284160287019</c:v>
                </c:pt>
                <c:pt idx="46">
                  <c:v>29.81948518129877</c:v>
                </c:pt>
                <c:pt idx="47">
                  <c:v>29.977816988949659</c:v>
                </c:pt>
                <c:pt idx="48">
                  <c:v>30.13722675830655</c:v>
                </c:pt>
                <c:pt idx="49">
                  <c:v>30.297663639086181</c:v>
                </c:pt>
                <c:pt idx="50">
                  <c:v>30.459078733728632</c:v>
                </c:pt>
                <c:pt idx="51">
                  <c:v>30.62142506832333</c:v>
                </c:pt>
                <c:pt idx="52">
                  <c:v>30.784657557568721</c:v>
                </c:pt>
                <c:pt idx="53">
                  <c:v>30.948732964828761</c:v>
                </c:pt>
                <c:pt idx="54">
                  <c:v>31.11360985822682</c:v>
                </c:pt>
                <c:pt idx="55">
                  <c:v>31.279248563603119</c:v>
                </c:pt>
                <c:pt idx="56">
                  <c:v>31.445611115056071</c:v>
                </c:pt>
                <c:pt idx="57">
                  <c:v>31.612661203694529</c:v>
                </c:pt>
                <c:pt idx="58">
                  <c:v>31.780364125143251</c:v>
                </c:pt>
                <c:pt idx="59">
                  <c:v>31.948686726270179</c:v>
                </c:pt>
                <c:pt idx="60">
                  <c:v>32.117597351538393</c:v>
                </c:pt>
                <c:pt idx="61">
                  <c:v>32.287065789327237</c:v>
                </c:pt>
                <c:pt idx="62">
                  <c:v>32.457063218515259</c:v>
                </c:pt>
                <c:pt idx="63">
                  <c:v>32.627562155573507</c:v>
                </c:pt>
                <c:pt idx="64">
                  <c:v>32.798536402377287</c:v>
                </c:pt>
                <c:pt idx="65">
                  <c:v>32.969960994908888</c:v>
                </c:pt>
                <c:pt idx="66">
                  <c:v>33.141812152994589</c:v>
                </c:pt>
                <c:pt idx="67">
                  <c:v>33.314067231191359</c:v>
                </c:pt>
                <c:pt idx="68">
                  <c:v>33.486704670914783</c:v>
                </c:pt>
                <c:pt idx="69">
                  <c:v>33.659703953880857</c:v>
                </c:pt>
                <c:pt idx="70">
                  <c:v>33.833045556915238</c:v>
                </c:pt>
                <c:pt idx="71">
                  <c:v>34.00671090816769</c:v>
                </c:pt>
                <c:pt idx="72">
                  <c:v>34.180682344758743</c:v>
                </c:pt>
                <c:pt idx="73">
                  <c:v>34.354943071869847</c:v>
                </c:pt>
                <c:pt idx="74">
                  <c:v>34.529477123283193</c:v>
                </c:pt>
                <c:pt idx="75">
                  <c:v>34.704269323363583</c:v>
                </c:pt>
                <c:pt idx="76">
                  <c:v>34.879305250467723</c:v>
                </c:pt>
                <c:pt idx="77">
                  <c:v>35.054571201698757</c:v>
                </c:pt>
                <c:pt idx="78">
                  <c:v>35.225218877361499</c:v>
                </c:pt>
                <c:pt idx="79">
                  <c:v>35.39262556910279</c:v>
                </c:pt>
                <c:pt idx="80">
                  <c:v>35.555626933289027</c:v>
                </c:pt>
                <c:pt idx="81">
                  <c:v>35.714227416546521</c:v>
                </c:pt>
                <c:pt idx="82">
                  <c:v>35.867531104342113</c:v>
                </c:pt>
                <c:pt idx="83">
                  <c:v>36.014767638705052</c:v>
                </c:pt>
                <c:pt idx="84">
                  <c:v>36.154566406198228</c:v>
                </c:pt>
                <c:pt idx="85">
                  <c:v>36.285172470606263</c:v>
                </c:pt>
                <c:pt idx="86">
                  <c:v>36.404208063462363</c:v>
                </c:pt>
                <c:pt idx="87">
                  <c:v>36.509239908617992</c:v>
                </c:pt>
                <c:pt idx="88">
                  <c:v>36.599277050068572</c:v>
                </c:pt>
                <c:pt idx="89">
                  <c:v>36.676561787954142</c:v>
                </c:pt>
                <c:pt idx="90">
                  <c:v>36.744110560864669</c:v>
                </c:pt>
                <c:pt idx="91">
                  <c:v>36.804068496323232</c:v>
                </c:pt>
                <c:pt idx="92">
                  <c:v>36.857724916980089</c:v>
                </c:pt>
                <c:pt idx="93">
                  <c:v>36.90590304388121</c:v>
                </c:pt>
                <c:pt idx="94">
                  <c:v>36.949202325103037</c:v>
                </c:pt>
                <c:pt idx="95">
                  <c:v>36.988136736558033</c:v>
                </c:pt>
                <c:pt idx="96">
                  <c:v>37.023110188257192</c:v>
                </c:pt>
                <c:pt idx="97">
                  <c:v>37.054628136201757</c:v>
                </c:pt>
                <c:pt idx="98">
                  <c:v>37.082830434131147</c:v>
                </c:pt>
                <c:pt idx="99">
                  <c:v>37.108739909492037</c:v>
                </c:pt>
                <c:pt idx="100">
                  <c:v>37.131760606263533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C74-8334-EEA278D4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26879"/>
        <c:axId val="1686027295"/>
      </c:scatterChart>
      <c:valAx>
        <c:axId val="16860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7295"/>
        <c:crosses val="autoZero"/>
        <c:crossBetween val="midCat"/>
      </c:valAx>
      <c:valAx>
        <c:axId val="1686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Elevation de température selon la formulation</a:t>
            </a:r>
            <a:r>
              <a:rPr lang="fr-FR" baseline="0"/>
              <a:t> de la Fonction Objectif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Delta_Tbat!$B$1</c:f>
              <c:strCache>
                <c:ptCount val="1"/>
                <c:pt idx="0">
                  <c:v>FO0 : MAY{Tb} + LAG{err2_soc}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Delta_Tbat!$A$2:$A$102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0.54664734018284622</c:v>
                </c:pt>
                <c:pt idx="2">
                  <c:v>1.093294680365692</c:v>
                </c:pt>
                <c:pt idx="3">
                  <c:v>1.6399420205485391</c:v>
                </c:pt>
                <c:pt idx="4">
                  <c:v>2.1865893607313849</c:v>
                </c:pt>
                <c:pt idx="5">
                  <c:v>2.7332367009142309</c:v>
                </c:pt>
                <c:pt idx="6">
                  <c:v>3.2798840410970782</c:v>
                </c:pt>
                <c:pt idx="7">
                  <c:v>3.8265313812799242</c:v>
                </c:pt>
                <c:pt idx="8">
                  <c:v>4.3731787214627698</c:v>
                </c:pt>
                <c:pt idx="9">
                  <c:v>4.9198260616456171</c:v>
                </c:pt>
                <c:pt idx="10">
                  <c:v>5.4664734018284626</c:v>
                </c:pt>
                <c:pt idx="11">
                  <c:v>6.0131207420113091</c:v>
                </c:pt>
                <c:pt idx="12">
                  <c:v>6.5597680821941564</c:v>
                </c:pt>
                <c:pt idx="13">
                  <c:v>7.1064154223770011</c:v>
                </c:pt>
                <c:pt idx="14">
                  <c:v>7.6530627625598484</c:v>
                </c:pt>
                <c:pt idx="15">
                  <c:v>8.199710102742694</c:v>
                </c:pt>
                <c:pt idx="16">
                  <c:v>8.7463574429255395</c:v>
                </c:pt>
                <c:pt idx="17">
                  <c:v>9.2930047831083868</c:v>
                </c:pt>
                <c:pt idx="18">
                  <c:v>9.8396521232912342</c:v>
                </c:pt>
                <c:pt idx="19">
                  <c:v>10.38629946347408</c:v>
                </c:pt>
                <c:pt idx="20">
                  <c:v>10.932946803656931</c:v>
                </c:pt>
                <c:pt idx="21">
                  <c:v>11.479594143839771</c:v>
                </c:pt>
                <c:pt idx="22">
                  <c:v>12.02624148402262</c:v>
                </c:pt>
                <c:pt idx="23">
                  <c:v>12.572888824205471</c:v>
                </c:pt>
                <c:pt idx="24">
                  <c:v>13.119536164388309</c:v>
                </c:pt>
                <c:pt idx="25">
                  <c:v>13.66618350457116</c:v>
                </c:pt>
                <c:pt idx="26">
                  <c:v>14.212830844754</c:v>
                </c:pt>
                <c:pt idx="27">
                  <c:v>14.759478184936849</c:v>
                </c:pt>
                <c:pt idx="28">
                  <c:v>15.3061255251197</c:v>
                </c:pt>
                <c:pt idx="29">
                  <c:v>15.852772865302541</c:v>
                </c:pt>
                <c:pt idx="30">
                  <c:v>16.399420205485391</c:v>
                </c:pt>
                <c:pt idx="31">
                  <c:v>16.946067545668239</c:v>
                </c:pt>
                <c:pt idx="32">
                  <c:v>17.492714885851079</c:v>
                </c:pt>
                <c:pt idx="33">
                  <c:v>18.03936222603393</c:v>
                </c:pt>
                <c:pt idx="34">
                  <c:v>18.58600956621677</c:v>
                </c:pt>
                <c:pt idx="35">
                  <c:v>19.132656906399621</c:v>
                </c:pt>
                <c:pt idx="36">
                  <c:v>19.679304246582468</c:v>
                </c:pt>
                <c:pt idx="37">
                  <c:v>20.225951586765309</c:v>
                </c:pt>
                <c:pt idx="38">
                  <c:v>20.772598926948159</c:v>
                </c:pt>
                <c:pt idx="39">
                  <c:v>21.319246267131</c:v>
                </c:pt>
                <c:pt idx="40">
                  <c:v>21.865893607313851</c:v>
                </c:pt>
                <c:pt idx="41">
                  <c:v>22.412540947496701</c:v>
                </c:pt>
                <c:pt idx="42">
                  <c:v>22.959188287679542</c:v>
                </c:pt>
                <c:pt idx="43">
                  <c:v>23.505835627862389</c:v>
                </c:pt>
                <c:pt idx="44">
                  <c:v>24.05248296804524</c:v>
                </c:pt>
                <c:pt idx="45">
                  <c:v>24.59913030822808</c:v>
                </c:pt>
                <c:pt idx="46">
                  <c:v>25.145777648410931</c:v>
                </c:pt>
                <c:pt idx="47">
                  <c:v>25.692424988593771</c:v>
                </c:pt>
                <c:pt idx="48">
                  <c:v>26.239072328776619</c:v>
                </c:pt>
                <c:pt idx="49">
                  <c:v>26.785719668959469</c:v>
                </c:pt>
                <c:pt idx="50">
                  <c:v>27.33236700914231</c:v>
                </c:pt>
                <c:pt idx="51">
                  <c:v>27.879014349325161</c:v>
                </c:pt>
                <c:pt idx="52">
                  <c:v>28.425661689508001</c:v>
                </c:pt>
                <c:pt idx="53">
                  <c:v>28.972309029690852</c:v>
                </c:pt>
                <c:pt idx="54">
                  <c:v>29.518956369873699</c:v>
                </c:pt>
                <c:pt idx="55">
                  <c:v>30.06560371005655</c:v>
                </c:pt>
                <c:pt idx="56">
                  <c:v>30.61225105023939</c:v>
                </c:pt>
                <c:pt idx="57">
                  <c:v>31.158898390422241</c:v>
                </c:pt>
                <c:pt idx="58">
                  <c:v>31.705545730605081</c:v>
                </c:pt>
                <c:pt idx="59">
                  <c:v>32.252193070787918</c:v>
                </c:pt>
                <c:pt idx="60">
                  <c:v>32.798840410970783</c:v>
                </c:pt>
                <c:pt idx="61">
                  <c:v>33.34548775115362</c:v>
                </c:pt>
                <c:pt idx="62">
                  <c:v>33.892135091336471</c:v>
                </c:pt>
                <c:pt idx="63">
                  <c:v>34.438782431519321</c:v>
                </c:pt>
                <c:pt idx="64">
                  <c:v>34.985429771702158</c:v>
                </c:pt>
                <c:pt idx="65">
                  <c:v>35.532077111885002</c:v>
                </c:pt>
                <c:pt idx="66">
                  <c:v>36.078724452067853</c:v>
                </c:pt>
                <c:pt idx="67">
                  <c:v>36.625371792250697</c:v>
                </c:pt>
                <c:pt idx="68">
                  <c:v>37.172019132433547</c:v>
                </c:pt>
                <c:pt idx="69">
                  <c:v>37.718666472616391</c:v>
                </c:pt>
                <c:pt idx="70">
                  <c:v>38.265313812799242</c:v>
                </c:pt>
                <c:pt idx="71">
                  <c:v>38.811961152982093</c:v>
                </c:pt>
                <c:pt idx="72">
                  <c:v>39.358608493164937</c:v>
                </c:pt>
                <c:pt idx="73">
                  <c:v>39.905255833347773</c:v>
                </c:pt>
                <c:pt idx="74">
                  <c:v>40.451903173530617</c:v>
                </c:pt>
                <c:pt idx="75">
                  <c:v>40.998550513713468</c:v>
                </c:pt>
                <c:pt idx="76">
                  <c:v>41.545197853896312</c:v>
                </c:pt>
                <c:pt idx="77">
                  <c:v>42.091845194079163</c:v>
                </c:pt>
                <c:pt idx="78">
                  <c:v>42.638492534262006</c:v>
                </c:pt>
                <c:pt idx="79">
                  <c:v>43.185139874444857</c:v>
                </c:pt>
                <c:pt idx="80">
                  <c:v>43.731787214627701</c:v>
                </c:pt>
                <c:pt idx="81">
                  <c:v>44.278434554810552</c:v>
                </c:pt>
                <c:pt idx="82">
                  <c:v>44.825081894993403</c:v>
                </c:pt>
                <c:pt idx="83">
                  <c:v>45.37172923517624</c:v>
                </c:pt>
                <c:pt idx="84">
                  <c:v>45.918376575359083</c:v>
                </c:pt>
                <c:pt idx="85">
                  <c:v>46.465023915541927</c:v>
                </c:pt>
                <c:pt idx="86">
                  <c:v>47.011671255724778</c:v>
                </c:pt>
                <c:pt idx="87">
                  <c:v>47.558318595907622</c:v>
                </c:pt>
                <c:pt idx="88">
                  <c:v>48.104965936090473</c:v>
                </c:pt>
                <c:pt idx="89">
                  <c:v>48.651613276273324</c:v>
                </c:pt>
                <c:pt idx="90">
                  <c:v>49.198260616456167</c:v>
                </c:pt>
                <c:pt idx="91">
                  <c:v>49.744907956639011</c:v>
                </c:pt>
                <c:pt idx="92">
                  <c:v>50.291555296821862</c:v>
                </c:pt>
                <c:pt idx="93">
                  <c:v>50.838202637004699</c:v>
                </c:pt>
                <c:pt idx="94">
                  <c:v>51.38484997718755</c:v>
                </c:pt>
                <c:pt idx="95">
                  <c:v>51.931497317370393</c:v>
                </c:pt>
                <c:pt idx="96">
                  <c:v>52.478144657553237</c:v>
                </c:pt>
                <c:pt idx="97">
                  <c:v>53.024791997736088</c:v>
                </c:pt>
                <c:pt idx="98">
                  <c:v>53.571439337918932</c:v>
                </c:pt>
                <c:pt idx="99">
                  <c:v>54.118086678101783</c:v>
                </c:pt>
                <c:pt idx="100">
                  <c:v>54.664734018284634</c:v>
                </c:pt>
              </c:numCache>
            </c:numRef>
          </c:xVal>
          <c:yVal>
            <c:numRef>
              <c:f>Delta_Tbat!$B$2:$B$102</c:f>
              <c:numCache>
                <c:formatCode>\+#.##;\-#.##</c:formatCode>
                <c:ptCount val="101"/>
                <c:pt idx="0">
                  <c:v>0</c:v>
                </c:pt>
                <c:pt idx="1">
                  <c:v>0.44932544120734974</c:v>
                </c:pt>
                <c:pt idx="2">
                  <c:v>0.80822127942753141</c:v>
                </c:pt>
                <c:pt idx="3">
                  <c:v>1.1252561296777195</c:v>
                </c:pt>
                <c:pt idx="4">
                  <c:v>1.4282937581656405</c:v>
                </c:pt>
                <c:pt idx="5">
                  <c:v>1.7329235527121796</c:v>
                </c:pt>
                <c:pt idx="6">
                  <c:v>2.0474699369821714</c:v>
                </c:pt>
                <c:pt idx="7">
                  <c:v>2.3759779544766992</c:v>
                </c:pt>
                <c:pt idx="8">
                  <c:v>2.71999755222879</c:v>
                </c:pt>
                <c:pt idx="9">
                  <c:v>3.0796520707219202</c:v>
                </c:pt>
                <c:pt idx="10">
                  <c:v>3.4542784307751013</c:v>
                </c:pt>
                <c:pt idx="11">
                  <c:v>3.8417549625549405</c:v>
                </c:pt>
                <c:pt idx="12">
                  <c:v>4.2197426010266703</c:v>
                </c:pt>
                <c:pt idx="13">
                  <c:v>4.5865546117167888</c:v>
                </c:pt>
                <c:pt idx="14">
                  <c:v>4.9401645830883503</c:v>
                </c:pt>
                <c:pt idx="15">
                  <c:v>5.2786757544934595</c:v>
                </c:pt>
                <c:pt idx="16">
                  <c:v>5.6005523866734315</c:v>
                </c:pt>
                <c:pt idx="17">
                  <c:v>5.9047060384829706</c:v>
                </c:pt>
                <c:pt idx="18">
                  <c:v>6.1904980989650689</c:v>
                </c:pt>
                <c:pt idx="19">
                  <c:v>6.4576977384739394</c:v>
                </c:pt>
                <c:pt idx="20">
                  <c:v>6.7064196193177317</c:v>
                </c:pt>
                <c:pt idx="21">
                  <c:v>6.9370559366441285</c:v>
                </c:pt>
                <c:pt idx="22">
                  <c:v>7.1502110287622713</c:v>
                </c:pt>
                <c:pt idx="23">
                  <c:v>7.3466427805104217</c:v>
                </c:pt>
                <c:pt idx="24">
                  <c:v>7.527212569430958</c:v>
                </c:pt>
                <c:pt idx="25">
                  <c:v>7.6928440424847508</c:v>
                </c:pt>
                <c:pt idx="26">
                  <c:v>7.8444902013709523</c:v>
                </c:pt>
                <c:pt idx="27">
                  <c:v>7.983107875873543</c:v>
                </c:pt>
                <c:pt idx="28">
                  <c:v>8.1096385169905076</c:v>
                </c:pt>
                <c:pt idx="29">
                  <c:v>8.2249942403252021</c:v>
                </c:pt>
                <c:pt idx="30">
                  <c:v>8.3300481282688565</c:v>
                </c:pt>
                <c:pt idx="31">
                  <c:v>8.4256279148980866</c:v>
                </c:pt>
                <c:pt idx="32">
                  <c:v>8.5125123048609908</c:v>
                </c:pt>
                <c:pt idx="33">
                  <c:v>8.5914293022090575</c:v>
                </c:pt>
                <c:pt idx="34">
                  <c:v>8.6630560394235729</c:v>
                </c:pt>
                <c:pt idx="35">
                  <c:v>8.7280196973150126</c:v>
                </c:pt>
                <c:pt idx="36">
                  <c:v>8.7868991921504289</c:v>
                </c:pt>
                <c:pt idx="37">
                  <c:v>8.8402273778353901</c:v>
                </c:pt>
                <c:pt idx="38">
                  <c:v>8.8884935695534821</c:v>
                </c:pt>
                <c:pt idx="39">
                  <c:v>8.932146242560691</c:v>
                </c:pt>
                <c:pt idx="40">
                  <c:v>8.9715957975314495</c:v>
                </c:pt>
                <c:pt idx="41">
                  <c:v>9.0072173135391722</c:v>
                </c:pt>
                <c:pt idx="42">
                  <c:v>9.0393532328742978</c:v>
                </c:pt>
                <c:pt idx="43">
                  <c:v>9.0683159396965607</c:v>
                </c:pt>
                <c:pt idx="44">
                  <c:v>9.0943902080514434</c:v>
                </c:pt>
                <c:pt idx="45">
                  <c:v>9.1178355049380002</c:v>
                </c:pt>
                <c:pt idx="46">
                  <c:v>9.1388881416205479</c:v>
                </c:pt>
                <c:pt idx="47">
                  <c:v>9.1577632718195332</c:v>
                </c:pt>
                <c:pt idx="48">
                  <c:v>9.1746567392745035</c:v>
                </c:pt>
                <c:pt idx="49">
                  <c:v>9.1897467798138521</c:v>
                </c:pt>
                <c:pt idx="50">
                  <c:v>9.2031955847945071</c:v>
                </c:pt>
                <c:pt idx="51">
                  <c:v>9.2151507338199394</c:v>
                </c:pt>
                <c:pt idx="52">
                  <c:v>9.2257465051883969</c:v>
                </c:pt>
                <c:pt idx="53">
                  <c:v>9.2351050727015078</c:v>
                </c:pt>
                <c:pt idx="54">
                  <c:v>9.2433375973874874</c:v>
                </c:pt>
                <c:pt idx="55">
                  <c:v>9.2505452224379496</c:v>
                </c:pt>
                <c:pt idx="56">
                  <c:v>9.2568199792895598</c:v>
                </c:pt>
                <c:pt idx="57">
                  <c:v>9.2622456123382904</c:v>
                </c:pt>
                <c:pt idx="58">
                  <c:v>9.2668983292986127</c:v>
                </c:pt>
                <c:pt idx="59">
                  <c:v>9.2708474837218091</c:v>
                </c:pt>
                <c:pt idx="60">
                  <c:v>9.2741561957005771</c:v>
                </c:pt>
                <c:pt idx="61">
                  <c:v>9.276881916306543</c:v>
                </c:pt>
                <c:pt idx="62">
                  <c:v>9.2790769408495635</c:v>
                </c:pt>
                <c:pt idx="63">
                  <c:v>9.2807888756189527</c:v>
                </c:pt>
                <c:pt idx="64">
                  <c:v>9.2820610623604125</c:v>
                </c:pt>
                <c:pt idx="65">
                  <c:v>9.2829329643708434</c:v>
                </c:pt>
                <c:pt idx="66">
                  <c:v>9.2834405177449568</c:v>
                </c:pt>
                <c:pt idx="67">
                  <c:v>9.2836164509941526</c:v>
                </c:pt>
                <c:pt idx="68">
                  <c:v>9.2834905759653523</c:v>
                </c:pt>
                <c:pt idx="69">
                  <c:v>9.2830900527253633</c:v>
                </c:pt>
                <c:pt idx="70">
                  <c:v>9.2824396308348582</c:v>
                </c:pt>
                <c:pt idx="71">
                  <c:v>9.2815618692193311</c:v>
                </c:pt>
                <c:pt idx="72">
                  <c:v>9.2804773366471522</c:v>
                </c:pt>
                <c:pt idx="73">
                  <c:v>9.279204794646553</c:v>
                </c:pt>
                <c:pt idx="74">
                  <c:v>9.2777613645357135</c:v>
                </c:pt>
                <c:pt idx="75">
                  <c:v>9.2761626800953465</c:v>
                </c:pt>
                <c:pt idx="76">
                  <c:v>9.2744230272869004</c:v>
                </c:pt>
                <c:pt idx="77">
                  <c:v>9.2725554723088024</c:v>
                </c:pt>
                <c:pt idx="78">
                  <c:v>9.270571979184183</c:v>
                </c:pt>
                <c:pt idx="79">
                  <c:v>9.2684835179914629</c:v>
                </c:pt>
                <c:pt idx="80">
                  <c:v>9.2663001647778671</c:v>
                </c:pt>
                <c:pt idx="81">
                  <c:v>9.2640311941436835</c:v>
                </c:pt>
                <c:pt idx="82">
                  <c:v>9.2616851654360133</c:v>
                </c:pt>
                <c:pt idx="83">
                  <c:v>9.2592700034659927</c:v>
                </c:pt>
                <c:pt idx="84">
                  <c:v>9.2567930746347997</c:v>
                </c:pt>
                <c:pt idx="85">
                  <c:v>9.254261259340069</c:v>
                </c:pt>
                <c:pt idx="86">
                  <c:v>9.251681021510592</c:v>
                </c:pt>
                <c:pt idx="87">
                  <c:v>9.2490584760760228</c:v>
                </c:pt>
                <c:pt idx="88">
                  <c:v>9.2463994550996134</c:v>
                </c:pt>
                <c:pt idx="89">
                  <c:v>9.2437095731397108</c:v>
                </c:pt>
                <c:pt idx="90">
                  <c:v>9.2409942921195167</c:v>
                </c:pt>
                <c:pt idx="91">
                  <c:v>9.2382589854831778</c:v>
                </c:pt>
                <c:pt idx="92">
                  <c:v>9.2355090005950231</c:v>
                </c:pt>
                <c:pt idx="93">
                  <c:v>9.2327497170463175</c:v>
                </c:pt>
                <c:pt idx="94">
                  <c:v>9.2299865965683168</c:v>
                </c:pt>
                <c:pt idx="95">
                  <c:v>9.2272252173750076</c:v>
                </c:pt>
                <c:pt idx="96">
                  <c:v>9.2244712817022219</c:v>
                </c:pt>
                <c:pt idx="97">
                  <c:v>9.2217305798233724</c:v>
                </c:pt>
                <c:pt idx="98">
                  <c:v>9.2190088867877193</c:v>
                </c:pt>
                <c:pt idx="99">
                  <c:v>9.2163117598607869</c:v>
                </c:pt>
                <c:pt idx="100">
                  <c:v>9.2135750378394121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F-440B-AAE6-F26231A6BE75}"/>
            </c:ext>
          </c:extLst>
        </c:ser>
        <c:ser>
          <c:idx val="1"/>
          <c:order val="1"/>
          <c:tx>
            <c:strRef>
              <c:f>Delta_Tbat!$D$1</c:f>
              <c:strCache>
                <c:ptCount val="1"/>
                <c:pt idx="0">
                  <c:v>FO1 : LAG{Tb + err2_soc}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Delta_Tbat!$C$2:$C$102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0.54853091174607227</c:v>
                </c:pt>
                <c:pt idx="2">
                  <c:v>1.097061823492145</c:v>
                </c:pt>
                <c:pt idx="3">
                  <c:v>1.6455927352382169</c:v>
                </c:pt>
                <c:pt idx="4">
                  <c:v>2.1941236469842891</c:v>
                </c:pt>
                <c:pt idx="5">
                  <c:v>2.742654558730361</c:v>
                </c:pt>
                <c:pt idx="6">
                  <c:v>3.2911854704764338</c:v>
                </c:pt>
                <c:pt idx="7">
                  <c:v>3.8397163822225062</c:v>
                </c:pt>
                <c:pt idx="8">
                  <c:v>4.3882472939685782</c:v>
                </c:pt>
                <c:pt idx="9">
                  <c:v>4.9367782057146501</c:v>
                </c:pt>
                <c:pt idx="10">
                  <c:v>5.485309117460722</c:v>
                </c:pt>
                <c:pt idx="11">
                  <c:v>6.0338400292067957</c:v>
                </c:pt>
                <c:pt idx="12">
                  <c:v>6.5823709409528677</c:v>
                </c:pt>
                <c:pt idx="13">
                  <c:v>7.1309018526989396</c:v>
                </c:pt>
                <c:pt idx="14">
                  <c:v>7.6794327644450124</c:v>
                </c:pt>
                <c:pt idx="15">
                  <c:v>8.2279636761910844</c:v>
                </c:pt>
                <c:pt idx="16">
                  <c:v>8.7764945879371563</c:v>
                </c:pt>
                <c:pt idx="17">
                  <c:v>9.3250254996832282</c:v>
                </c:pt>
                <c:pt idx="18">
                  <c:v>9.8735564114293002</c:v>
                </c:pt>
                <c:pt idx="19">
                  <c:v>10.42208732317537</c:v>
                </c:pt>
                <c:pt idx="20">
                  <c:v>10.970618234921441</c:v>
                </c:pt>
                <c:pt idx="21">
                  <c:v>11.51914914666752</c:v>
                </c:pt>
                <c:pt idx="22">
                  <c:v>12.06768005841359</c:v>
                </c:pt>
                <c:pt idx="23">
                  <c:v>12.61621097015966</c:v>
                </c:pt>
                <c:pt idx="24">
                  <c:v>13.164741881905741</c:v>
                </c:pt>
                <c:pt idx="25">
                  <c:v>13.713272793651811</c:v>
                </c:pt>
                <c:pt idx="26">
                  <c:v>14.261803705397879</c:v>
                </c:pt>
                <c:pt idx="27">
                  <c:v>14.810334617143949</c:v>
                </c:pt>
                <c:pt idx="28">
                  <c:v>15.35886552889002</c:v>
                </c:pt>
                <c:pt idx="29">
                  <c:v>15.9073964406361</c:v>
                </c:pt>
                <c:pt idx="30">
                  <c:v>16.455927352382169</c:v>
                </c:pt>
                <c:pt idx="31">
                  <c:v>17.004458264128239</c:v>
                </c:pt>
                <c:pt idx="32">
                  <c:v>17.552989175874309</c:v>
                </c:pt>
                <c:pt idx="33">
                  <c:v>18.10152008762039</c:v>
                </c:pt>
                <c:pt idx="34">
                  <c:v>18.65005099936646</c:v>
                </c:pt>
                <c:pt idx="35">
                  <c:v>19.19858191111253</c:v>
                </c:pt>
                <c:pt idx="36">
                  <c:v>19.7471128228586</c:v>
                </c:pt>
                <c:pt idx="37">
                  <c:v>20.295643734604671</c:v>
                </c:pt>
                <c:pt idx="38">
                  <c:v>20.844174646350741</c:v>
                </c:pt>
                <c:pt idx="39">
                  <c:v>21.392705558096822</c:v>
                </c:pt>
                <c:pt idx="40">
                  <c:v>21.941236469842892</c:v>
                </c:pt>
                <c:pt idx="41">
                  <c:v>22.489767381588969</c:v>
                </c:pt>
                <c:pt idx="42">
                  <c:v>23.038298293335039</c:v>
                </c:pt>
                <c:pt idx="43">
                  <c:v>23.586829205081109</c:v>
                </c:pt>
                <c:pt idx="44">
                  <c:v>24.135360116827179</c:v>
                </c:pt>
                <c:pt idx="45">
                  <c:v>24.68389102857325</c:v>
                </c:pt>
                <c:pt idx="46">
                  <c:v>25.23242194031933</c:v>
                </c:pt>
                <c:pt idx="47">
                  <c:v>25.780952852065401</c:v>
                </c:pt>
                <c:pt idx="48">
                  <c:v>26.329483763811471</c:v>
                </c:pt>
                <c:pt idx="49">
                  <c:v>26.878014675557541</c:v>
                </c:pt>
                <c:pt idx="50">
                  <c:v>27.426545587303611</c:v>
                </c:pt>
                <c:pt idx="51">
                  <c:v>27.975076499049688</c:v>
                </c:pt>
                <c:pt idx="52">
                  <c:v>28.523607410795758</c:v>
                </c:pt>
                <c:pt idx="53">
                  <c:v>29.072138322541829</c:v>
                </c:pt>
                <c:pt idx="54">
                  <c:v>29.620669234287899</c:v>
                </c:pt>
                <c:pt idx="55">
                  <c:v>30.16920014603398</c:v>
                </c:pt>
                <c:pt idx="56">
                  <c:v>30.71773105778005</c:v>
                </c:pt>
                <c:pt idx="57">
                  <c:v>31.26626196952612</c:v>
                </c:pt>
                <c:pt idx="58">
                  <c:v>31.81479288127219</c:v>
                </c:pt>
                <c:pt idx="59">
                  <c:v>32.363323793018267</c:v>
                </c:pt>
                <c:pt idx="60">
                  <c:v>32.911854704764337</c:v>
                </c:pt>
                <c:pt idx="61">
                  <c:v>33.460385616510408</c:v>
                </c:pt>
                <c:pt idx="62">
                  <c:v>34.008916528256478</c:v>
                </c:pt>
                <c:pt idx="63">
                  <c:v>34.557447440002562</c:v>
                </c:pt>
                <c:pt idx="64">
                  <c:v>35.105978351748632</c:v>
                </c:pt>
                <c:pt idx="65">
                  <c:v>35.654509263494703</c:v>
                </c:pt>
                <c:pt idx="66">
                  <c:v>36.203040175240773</c:v>
                </c:pt>
                <c:pt idx="67">
                  <c:v>36.751571086986843</c:v>
                </c:pt>
                <c:pt idx="68">
                  <c:v>37.300101998732913</c:v>
                </c:pt>
                <c:pt idx="69">
                  <c:v>37.848632910478983</c:v>
                </c:pt>
                <c:pt idx="70">
                  <c:v>38.39716382222506</c:v>
                </c:pt>
                <c:pt idx="71">
                  <c:v>38.945694733971131</c:v>
                </c:pt>
                <c:pt idx="72">
                  <c:v>39.494225645717201</c:v>
                </c:pt>
                <c:pt idx="73">
                  <c:v>40.042756557463278</c:v>
                </c:pt>
                <c:pt idx="74">
                  <c:v>40.591287469209348</c:v>
                </c:pt>
                <c:pt idx="75">
                  <c:v>41.139818380955418</c:v>
                </c:pt>
                <c:pt idx="76">
                  <c:v>41.688349292701488</c:v>
                </c:pt>
                <c:pt idx="77">
                  <c:v>42.236880204447573</c:v>
                </c:pt>
                <c:pt idx="78">
                  <c:v>42.785411116193643</c:v>
                </c:pt>
                <c:pt idx="79">
                  <c:v>43.333942027939713</c:v>
                </c:pt>
                <c:pt idx="80">
                  <c:v>43.882472939685783</c:v>
                </c:pt>
                <c:pt idx="81">
                  <c:v>44.431003851431861</c:v>
                </c:pt>
                <c:pt idx="82">
                  <c:v>44.979534763177931</c:v>
                </c:pt>
                <c:pt idx="83">
                  <c:v>45.528065674924001</c:v>
                </c:pt>
                <c:pt idx="84">
                  <c:v>46.076596586670078</c:v>
                </c:pt>
                <c:pt idx="85">
                  <c:v>46.625127498416148</c:v>
                </c:pt>
                <c:pt idx="86">
                  <c:v>47.173658410162219</c:v>
                </c:pt>
                <c:pt idx="87">
                  <c:v>47.722189321908289</c:v>
                </c:pt>
                <c:pt idx="88">
                  <c:v>48.270720233654373</c:v>
                </c:pt>
                <c:pt idx="89">
                  <c:v>48.819251145400443</c:v>
                </c:pt>
                <c:pt idx="90">
                  <c:v>49.367782057146513</c:v>
                </c:pt>
                <c:pt idx="91">
                  <c:v>49.916312968892584</c:v>
                </c:pt>
                <c:pt idx="92">
                  <c:v>50.464843880638647</c:v>
                </c:pt>
                <c:pt idx="93">
                  <c:v>51.013374792384717</c:v>
                </c:pt>
                <c:pt idx="94">
                  <c:v>51.561905704130787</c:v>
                </c:pt>
                <c:pt idx="95">
                  <c:v>52.110436615876871</c:v>
                </c:pt>
                <c:pt idx="96">
                  <c:v>52.658967527622941</c:v>
                </c:pt>
                <c:pt idx="97">
                  <c:v>53.207498439369012</c:v>
                </c:pt>
                <c:pt idx="98">
                  <c:v>53.756029351115089</c:v>
                </c:pt>
                <c:pt idx="99">
                  <c:v>54.304560262861159</c:v>
                </c:pt>
                <c:pt idx="100">
                  <c:v>54.853091174607229</c:v>
                </c:pt>
              </c:numCache>
            </c:numRef>
          </c:xVal>
          <c:yVal>
            <c:numRef>
              <c:f>Delta_Tbat!$D$2:$D$102</c:f>
              <c:numCache>
                <c:formatCode>\+#.##;\-#.##</c:formatCode>
                <c:ptCount val="101"/>
                <c:pt idx="0">
                  <c:v>0</c:v>
                </c:pt>
                <c:pt idx="1">
                  <c:v>9.1326190764711157E-3</c:v>
                </c:pt>
                <c:pt idx="2">
                  <c:v>1.7037486246241684E-2</c:v>
                </c:pt>
                <c:pt idx="3">
                  <c:v>2.4387262890229522E-2</c:v>
                </c:pt>
                <c:pt idx="4">
                  <c:v>3.1614489685129143E-2</c:v>
                </c:pt>
                <c:pt idx="5">
                  <c:v>3.8987668080039839E-2</c:v>
                </c:pt>
                <c:pt idx="6">
                  <c:v>4.6664736794870265E-2</c:v>
                </c:pt>
                <c:pt idx="7">
                  <c:v>5.4730406090239825E-2</c:v>
                </c:pt>
                <c:pt idx="8">
                  <c:v>6.322201361280122E-2</c:v>
                </c:pt>
                <c:pt idx="9">
                  <c:v>7.2147257576151702E-2</c:v>
                </c:pt>
                <c:pt idx="10">
                  <c:v>8.1496213807039197E-2</c:v>
                </c:pt>
                <c:pt idx="11">
                  <c:v>9.1249355993678449E-2</c:v>
                </c:pt>
                <c:pt idx="12">
                  <c:v>0.1013828023698693</c:v>
                </c:pt>
                <c:pt idx="13">
                  <c:v>0.11187165502855123</c:v>
                </c:pt>
                <c:pt idx="14">
                  <c:v>0.12269204199589012</c:v>
                </c:pt>
                <c:pt idx="15">
                  <c:v>0.13382228924814044</c:v>
                </c:pt>
                <c:pt idx="16">
                  <c:v>0.14524351968384863</c:v>
                </c:pt>
                <c:pt idx="17">
                  <c:v>0.15693988387448954</c:v>
                </c:pt>
                <c:pt idx="18">
                  <c:v>0.16889856245495949</c:v>
                </c:pt>
                <c:pt idx="19">
                  <c:v>0.18110963449942119</c:v>
                </c:pt>
                <c:pt idx="20">
                  <c:v>0.19356587455052932</c:v>
                </c:pt>
                <c:pt idx="21">
                  <c:v>0.20626251908242921</c:v>
                </c:pt>
                <c:pt idx="22">
                  <c:v>0.21919702820077092</c:v>
                </c:pt>
                <c:pt idx="23">
                  <c:v>0.23236885824161035</c:v>
                </c:pt>
                <c:pt idx="24">
                  <c:v>0.24577925416565094</c:v>
                </c:pt>
                <c:pt idx="25">
                  <c:v>0.2594310662102508</c:v>
                </c:pt>
                <c:pt idx="26">
                  <c:v>0.27332859243659868</c:v>
                </c:pt>
                <c:pt idx="27">
                  <c:v>0.28747744706743106</c:v>
                </c:pt>
                <c:pt idx="28">
                  <c:v>0.30188445351229021</c:v>
                </c:pt>
                <c:pt idx="29">
                  <c:v>0.31655756045455874</c:v>
                </c:pt>
                <c:pt idx="30">
                  <c:v>0.33150577917870905</c:v>
                </c:pt>
                <c:pt idx="31">
                  <c:v>0.3467391403148099</c:v>
                </c:pt>
                <c:pt idx="32">
                  <c:v>0.36226866830066129</c:v>
                </c:pt>
                <c:pt idx="33">
                  <c:v>0.37810637206149877</c:v>
                </c:pt>
                <c:pt idx="34">
                  <c:v>0.39426525063901963</c:v>
                </c:pt>
                <c:pt idx="35">
                  <c:v>0.41075931275599942</c:v>
                </c:pt>
                <c:pt idx="36">
                  <c:v>0.42760360956225085</c:v>
                </c:pt>
                <c:pt idx="37">
                  <c:v>0.44481428006542956</c:v>
                </c:pt>
                <c:pt idx="38">
                  <c:v>0.46240860900417147</c:v>
                </c:pt>
                <c:pt idx="39">
                  <c:v>0.48040509717435143</c:v>
                </c:pt>
                <c:pt idx="40">
                  <c:v>0.4988235444689586</c:v>
                </c:pt>
                <c:pt idx="41">
                  <c:v>0.51768514614462902</c:v>
                </c:pt>
                <c:pt idx="42">
                  <c:v>0.53701260308553955</c:v>
                </c:pt>
                <c:pt idx="43">
                  <c:v>0.55683024710709006</c:v>
                </c:pt>
                <c:pt idx="44">
                  <c:v>0.57716418262515035</c:v>
                </c:pt>
                <c:pt idx="45">
                  <c:v>0.5980424463274403</c:v>
                </c:pt>
                <c:pt idx="46">
                  <c:v>0.61949518682093085</c:v>
                </c:pt>
                <c:pt idx="47">
                  <c:v>0.64155486660672878</c:v>
                </c:pt>
                <c:pt idx="48">
                  <c:v>0.66425648915480906</c:v>
                </c:pt>
                <c:pt idx="49">
                  <c:v>0.68763785433031899</c:v>
                </c:pt>
                <c:pt idx="50">
                  <c:v>0.71173984596839901</c:v>
                </c:pt>
                <c:pt idx="51">
                  <c:v>0.73660675601979975</c:v>
                </c:pt>
                <c:pt idx="52">
                  <c:v>0.76228665040725119</c:v>
                </c:pt>
                <c:pt idx="53">
                  <c:v>0.78883178256143083</c:v>
                </c:pt>
                <c:pt idx="54">
                  <c:v>0.81629906155989929</c:v>
                </c:pt>
                <c:pt idx="55">
                  <c:v>0.84475058289291027</c:v>
                </c:pt>
                <c:pt idx="56">
                  <c:v>0.87425423115046996</c:v>
                </c:pt>
                <c:pt idx="57">
                  <c:v>0.90488436538441874</c:v>
                </c:pt>
                <c:pt idx="58">
                  <c:v>0.9367225995725903</c:v>
                </c:pt>
                <c:pt idx="59">
                  <c:v>0.96985869252398871</c:v>
                </c:pt>
                <c:pt idx="60">
                  <c:v>1.0043915637323302</c:v>
                </c:pt>
                <c:pt idx="61">
                  <c:v>1.0404304541272005</c:v>
                </c:pt>
                <c:pt idx="62">
                  <c:v>1.0780962533892193</c:v>
                </c:pt>
                <c:pt idx="63">
                  <c:v>1.1175230184746887</c:v>
                </c:pt>
                <c:pt idx="64">
                  <c:v>1.15885971119258</c:v>
                </c:pt>
                <c:pt idx="65">
                  <c:v>1.2022721859951311</c:v>
                </c:pt>
                <c:pt idx="66">
                  <c:v>1.2479454624222512</c:v>
                </c:pt>
                <c:pt idx="67">
                  <c:v>1.2960863196040613</c:v>
                </c:pt>
                <c:pt idx="68">
                  <c:v>1.3469262524261616</c:v>
                </c:pt>
                <c:pt idx="69">
                  <c:v>1.4007248297308514</c:v>
                </c:pt>
                <c:pt idx="70">
                  <c:v>1.4577734932064494</c:v>
                </c:pt>
                <c:pt idx="71">
                  <c:v>1.5183998298614902</c:v>
                </c:pt>
                <c:pt idx="72">
                  <c:v>1.5829723388620209</c:v>
                </c:pt>
                <c:pt idx="73">
                  <c:v>1.6519056916289401</c:v>
                </c:pt>
                <c:pt idx="74">
                  <c:v>1.7256664474656382</c:v>
                </c:pt>
                <c:pt idx="75">
                  <c:v>1.8047791283854089</c:v>
                </c:pt>
                <c:pt idx="76">
                  <c:v>1.8898324657871512</c:v>
                </c:pt>
                <c:pt idx="77">
                  <c:v>1.9814854931760806</c:v>
                </c:pt>
                <c:pt idx="78">
                  <c:v>2.0804729517752207</c:v>
                </c:pt>
                <c:pt idx="79">
                  <c:v>2.1876091691149817</c:v>
                </c:pt>
                <c:pt idx="80">
                  <c:v>2.3037891214620991</c:v>
                </c:pt>
                <c:pt idx="81">
                  <c:v>2.4299847391010303</c:v>
                </c:pt>
                <c:pt idx="82">
                  <c:v>2.5672335761349814</c:v>
                </c:pt>
                <c:pt idx="83">
                  <c:v>2.7166156320521999</c:v>
                </c:pt>
                <c:pt idx="84">
                  <c:v>2.8792122361914494</c:v>
                </c:pt>
                <c:pt idx="85">
                  <c:v>3.0560383143948684</c:v>
                </c:pt>
                <c:pt idx="86">
                  <c:v>3.2479358733009498</c:v>
                </c:pt>
                <c:pt idx="87">
                  <c:v>3.4554120747259311</c:v>
                </c:pt>
                <c:pt idx="88">
                  <c:v>3.6784000901410003</c:v>
                </c:pt>
                <c:pt idx="89">
                  <c:v>3.9159163206693997</c:v>
                </c:pt>
                <c:pt idx="90">
                  <c:v>4.1655877136144603</c:v>
                </c:pt>
                <c:pt idx="91">
                  <c:v>4.4230398374358515</c:v>
                </c:pt>
                <c:pt idx="92">
                  <c:v>4.6812040842322098</c:v>
                </c:pt>
                <c:pt idx="93">
                  <c:v>4.9298190086938689</c:v>
                </c:pt>
                <c:pt idx="94">
                  <c:v>5.1560653490400306</c:v>
                </c:pt>
                <c:pt idx="95">
                  <c:v>5.3493758664128599</c:v>
                </c:pt>
                <c:pt idx="96">
                  <c:v>5.5206792624556407</c:v>
                </c:pt>
                <c:pt idx="97">
                  <c:v>5.6767595642913911</c:v>
                </c:pt>
                <c:pt idx="98">
                  <c:v>5.7870748824712983</c:v>
                </c:pt>
                <c:pt idx="99">
                  <c:v>5.8597368530877212</c:v>
                </c:pt>
                <c:pt idx="100">
                  <c:v>5.9190342857215192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F-440B-AAE6-F26231A6BE75}"/>
            </c:ext>
          </c:extLst>
        </c:ser>
        <c:ser>
          <c:idx val="2"/>
          <c:order val="2"/>
          <c:tx>
            <c:strRef>
              <c:f>Delta_Tbat!$F$1</c:f>
              <c:strCache>
                <c:ptCount val="1"/>
                <c:pt idx="0">
                  <c:v>FO2 : MAY{Tb + tf}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Delta_Tbat!$E$2:$E$102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0.19278292089815419</c:v>
                </c:pt>
                <c:pt idx="2">
                  <c:v>0.38556584179630832</c:v>
                </c:pt>
                <c:pt idx="3">
                  <c:v>0.57834876269446245</c:v>
                </c:pt>
                <c:pt idx="4">
                  <c:v>0.77113168359261663</c:v>
                </c:pt>
                <c:pt idx="5">
                  <c:v>0.96391460449077093</c:v>
                </c:pt>
                <c:pt idx="6">
                  <c:v>1.1566975253889249</c:v>
                </c:pt>
                <c:pt idx="7">
                  <c:v>1.3494804462870791</c:v>
                </c:pt>
                <c:pt idx="8">
                  <c:v>1.542263367185233</c:v>
                </c:pt>
                <c:pt idx="9">
                  <c:v>1.7350462880833879</c:v>
                </c:pt>
                <c:pt idx="10">
                  <c:v>1.9278292089815421</c:v>
                </c:pt>
                <c:pt idx="11">
                  <c:v>2.1206121298796958</c:v>
                </c:pt>
                <c:pt idx="12">
                  <c:v>2.3133950507778498</c:v>
                </c:pt>
                <c:pt idx="13">
                  <c:v>2.5061779716760042</c:v>
                </c:pt>
                <c:pt idx="14">
                  <c:v>2.6989608925741582</c:v>
                </c:pt>
                <c:pt idx="15">
                  <c:v>2.891743813472313</c:v>
                </c:pt>
                <c:pt idx="16">
                  <c:v>3.084526734370467</c:v>
                </c:pt>
                <c:pt idx="17">
                  <c:v>3.2773096552686209</c:v>
                </c:pt>
                <c:pt idx="18">
                  <c:v>3.4700925761667749</c:v>
                </c:pt>
                <c:pt idx="19">
                  <c:v>3.6628754970649289</c:v>
                </c:pt>
                <c:pt idx="20">
                  <c:v>3.8556584179630842</c:v>
                </c:pt>
                <c:pt idx="21">
                  <c:v>4.0484413388612372</c:v>
                </c:pt>
                <c:pt idx="22">
                  <c:v>4.2412242597593917</c:v>
                </c:pt>
                <c:pt idx="23">
                  <c:v>4.4340071806575461</c:v>
                </c:pt>
                <c:pt idx="24">
                  <c:v>4.6267901015556996</c:v>
                </c:pt>
                <c:pt idx="25">
                  <c:v>4.819573022453854</c:v>
                </c:pt>
                <c:pt idx="26">
                  <c:v>5.0123559433520084</c:v>
                </c:pt>
                <c:pt idx="27">
                  <c:v>5.2051388642501628</c:v>
                </c:pt>
                <c:pt idx="28">
                  <c:v>5.3979217851483163</c:v>
                </c:pt>
                <c:pt idx="29">
                  <c:v>5.5907047060464707</c:v>
                </c:pt>
                <c:pt idx="30">
                  <c:v>5.7834876269446251</c:v>
                </c:pt>
                <c:pt idx="31">
                  <c:v>5.9762705478427787</c:v>
                </c:pt>
                <c:pt idx="32">
                  <c:v>6.1690534687409331</c:v>
                </c:pt>
                <c:pt idx="33">
                  <c:v>6.3618363896390884</c:v>
                </c:pt>
                <c:pt idx="34">
                  <c:v>6.5546193105372419</c:v>
                </c:pt>
                <c:pt idx="35">
                  <c:v>6.7474022314353963</c:v>
                </c:pt>
                <c:pt idx="36">
                  <c:v>6.9401851523335507</c:v>
                </c:pt>
                <c:pt idx="37">
                  <c:v>7.1329680732317042</c:v>
                </c:pt>
                <c:pt idx="38">
                  <c:v>7.3257509941298586</c:v>
                </c:pt>
                <c:pt idx="39">
                  <c:v>7.518533915028013</c:v>
                </c:pt>
                <c:pt idx="40">
                  <c:v>7.7113168359261666</c:v>
                </c:pt>
                <c:pt idx="41">
                  <c:v>7.904099756824321</c:v>
                </c:pt>
                <c:pt idx="42">
                  <c:v>8.0968826777224745</c:v>
                </c:pt>
                <c:pt idx="43">
                  <c:v>8.2896655986206298</c:v>
                </c:pt>
                <c:pt idx="44">
                  <c:v>8.4824485195187833</c:v>
                </c:pt>
                <c:pt idx="45">
                  <c:v>8.6752314404169386</c:v>
                </c:pt>
                <c:pt idx="46">
                  <c:v>8.8680143613150921</c:v>
                </c:pt>
                <c:pt idx="47">
                  <c:v>9.0607972822132474</c:v>
                </c:pt>
                <c:pt idx="48">
                  <c:v>9.2535802031113992</c:v>
                </c:pt>
                <c:pt idx="49">
                  <c:v>9.4463631240095545</c:v>
                </c:pt>
                <c:pt idx="50">
                  <c:v>9.639146044907708</c:v>
                </c:pt>
                <c:pt idx="51">
                  <c:v>9.8319289658058633</c:v>
                </c:pt>
                <c:pt idx="52">
                  <c:v>10.02471188670402</c:v>
                </c:pt>
                <c:pt idx="53">
                  <c:v>10.21749480760217</c:v>
                </c:pt>
                <c:pt idx="54">
                  <c:v>10.410277728500329</c:v>
                </c:pt>
                <c:pt idx="55">
                  <c:v>10.603060649398479</c:v>
                </c:pt>
                <c:pt idx="56">
                  <c:v>10.795843570296631</c:v>
                </c:pt>
                <c:pt idx="57">
                  <c:v>10.98862649119479</c:v>
                </c:pt>
                <c:pt idx="58">
                  <c:v>11.18140941209294</c:v>
                </c:pt>
                <c:pt idx="59">
                  <c:v>11.3741923329911</c:v>
                </c:pt>
                <c:pt idx="60">
                  <c:v>11.56697525388925</c:v>
                </c:pt>
                <c:pt idx="61">
                  <c:v>11.7597581747874</c:v>
                </c:pt>
                <c:pt idx="62">
                  <c:v>11.952541095685559</c:v>
                </c:pt>
                <c:pt idx="63">
                  <c:v>12.145324016583711</c:v>
                </c:pt>
                <c:pt idx="64">
                  <c:v>12.33810693748187</c:v>
                </c:pt>
                <c:pt idx="65">
                  <c:v>12.53088985838002</c:v>
                </c:pt>
                <c:pt idx="66">
                  <c:v>12.72367277927818</c:v>
                </c:pt>
                <c:pt idx="67">
                  <c:v>12.91645570017633</c:v>
                </c:pt>
                <c:pt idx="68">
                  <c:v>13.10923862107448</c:v>
                </c:pt>
                <c:pt idx="69">
                  <c:v>13.302021541972641</c:v>
                </c:pt>
                <c:pt idx="70">
                  <c:v>13.494804462870791</c:v>
                </c:pt>
                <c:pt idx="71">
                  <c:v>13.68758738376895</c:v>
                </c:pt>
                <c:pt idx="72">
                  <c:v>13.8803703046671</c:v>
                </c:pt>
                <c:pt idx="73">
                  <c:v>14.07315322556525</c:v>
                </c:pt>
                <c:pt idx="74">
                  <c:v>14.26593614646341</c:v>
                </c:pt>
                <c:pt idx="75">
                  <c:v>14.45871906736156</c:v>
                </c:pt>
                <c:pt idx="76">
                  <c:v>14.651501988259721</c:v>
                </c:pt>
                <c:pt idx="77">
                  <c:v>14.844284909157871</c:v>
                </c:pt>
                <c:pt idx="78">
                  <c:v>15.03706783005603</c:v>
                </c:pt>
                <c:pt idx="79">
                  <c:v>15.22985075095418</c:v>
                </c:pt>
                <c:pt idx="80">
                  <c:v>15.42263367185233</c:v>
                </c:pt>
                <c:pt idx="81">
                  <c:v>15.61541659275049</c:v>
                </c:pt>
                <c:pt idx="82">
                  <c:v>15.80819951364864</c:v>
                </c:pt>
                <c:pt idx="83">
                  <c:v>16.000982434546799</c:v>
                </c:pt>
                <c:pt idx="84">
                  <c:v>16.193765355444949</c:v>
                </c:pt>
                <c:pt idx="85">
                  <c:v>16.38654827634311</c:v>
                </c:pt>
                <c:pt idx="86">
                  <c:v>16.57933119724126</c:v>
                </c:pt>
                <c:pt idx="87">
                  <c:v>16.77211411813941</c:v>
                </c:pt>
                <c:pt idx="88">
                  <c:v>16.96489703903757</c:v>
                </c:pt>
                <c:pt idx="89">
                  <c:v>17.15767995993572</c:v>
                </c:pt>
                <c:pt idx="90">
                  <c:v>17.350462880833881</c:v>
                </c:pt>
                <c:pt idx="91">
                  <c:v>17.543245801732031</c:v>
                </c:pt>
                <c:pt idx="92">
                  <c:v>17.736028722630181</c:v>
                </c:pt>
                <c:pt idx="93">
                  <c:v>17.928811643528341</c:v>
                </c:pt>
                <c:pt idx="94">
                  <c:v>18.121594564426491</c:v>
                </c:pt>
                <c:pt idx="95">
                  <c:v>18.314377485324648</c:v>
                </c:pt>
                <c:pt idx="96">
                  <c:v>18.507160406222798</c:v>
                </c:pt>
                <c:pt idx="97">
                  <c:v>18.699943327120948</c:v>
                </c:pt>
                <c:pt idx="98">
                  <c:v>18.892726248019109</c:v>
                </c:pt>
                <c:pt idx="99">
                  <c:v>19.085509168917259</c:v>
                </c:pt>
                <c:pt idx="100">
                  <c:v>19.27829208981542</c:v>
                </c:pt>
              </c:numCache>
            </c:numRef>
          </c:xVal>
          <c:yVal>
            <c:numRef>
              <c:f>Delta_Tbat!$F$2:$F$102</c:f>
              <c:numCache>
                <c:formatCode>\+#.##;\-#.##</c:formatCode>
                <c:ptCount val="101"/>
                <c:pt idx="0">
                  <c:v>0</c:v>
                </c:pt>
                <c:pt idx="1">
                  <c:v>4.0721130529451699E-2</c:v>
                </c:pt>
                <c:pt idx="2">
                  <c:v>9.8783239871519157E-2</c:v>
                </c:pt>
                <c:pt idx="3">
                  <c:v>0.16870333686722105</c:v>
                </c:pt>
                <c:pt idx="4">
                  <c:v>0.24496555591946034</c:v>
                </c:pt>
                <c:pt idx="5">
                  <c:v>0.32492899274291176</c:v>
                </c:pt>
                <c:pt idx="6">
                  <c:v>0.40756070367422126</c:v>
                </c:pt>
                <c:pt idx="7">
                  <c:v>0.4925299573624784</c:v>
                </c:pt>
                <c:pt idx="8">
                  <c:v>0.57978097096917836</c:v>
                </c:pt>
                <c:pt idx="9">
                  <c:v>0.66935260516930839</c:v>
                </c:pt>
                <c:pt idx="10">
                  <c:v>0.76130623995134883</c:v>
                </c:pt>
                <c:pt idx="11">
                  <c:v>0.85569847754129924</c:v>
                </c:pt>
                <c:pt idx="12">
                  <c:v>0.95257193465812051</c:v>
                </c:pt>
                <c:pt idx="13">
                  <c:v>1.0519531643685092</c:v>
                </c:pt>
                <c:pt idx="14">
                  <c:v>1.1538532753688209</c:v>
                </c:pt>
                <c:pt idx="15">
                  <c:v>1.2582694747138099</c:v>
                </c:pt>
                <c:pt idx="16">
                  <c:v>1.3651868348865683</c:v>
                </c:pt>
                <c:pt idx="17">
                  <c:v>1.4745800187104088</c:v>
                </c:pt>
                <c:pt idx="18">
                  <c:v>1.5864148686600288</c:v>
                </c:pt>
                <c:pt idx="19">
                  <c:v>1.7006498355274893</c:v>
                </c:pt>
                <c:pt idx="20">
                  <c:v>1.8172372476997793</c:v>
                </c:pt>
                <c:pt idx="21">
                  <c:v>1.9361244317486204</c:v>
                </c:pt>
                <c:pt idx="22">
                  <c:v>2.0572546977950914</c:v>
                </c:pt>
                <c:pt idx="23">
                  <c:v>2.1805682032787104</c:v>
                </c:pt>
                <c:pt idx="24">
                  <c:v>2.3060027079823691</c:v>
                </c:pt>
                <c:pt idx="25">
                  <c:v>2.4334942320844597</c:v>
                </c:pt>
                <c:pt idx="26">
                  <c:v>2.5629776278900103</c:v>
                </c:pt>
                <c:pt idx="27">
                  <c:v>2.6943870748237906</c:v>
                </c:pt>
                <c:pt idx="28">
                  <c:v>2.8276565062826613</c:v>
                </c:pt>
                <c:pt idx="29">
                  <c:v>2.9627199760508915</c:v>
                </c:pt>
                <c:pt idx="30">
                  <c:v>3.0995119711739108</c:v>
                </c:pt>
                <c:pt idx="31">
                  <c:v>3.2379676774581299</c:v>
                </c:pt>
                <c:pt idx="32">
                  <c:v>3.3780232031119191</c:v>
                </c:pt>
                <c:pt idx="33">
                  <c:v>3.5196157654556295</c:v>
                </c:pt>
                <c:pt idx="34">
                  <c:v>3.6626838451011317</c:v>
                </c:pt>
                <c:pt idx="35">
                  <c:v>3.8071673115288682</c:v>
                </c:pt>
                <c:pt idx="36">
                  <c:v>3.9530075235660398</c:v>
                </c:pt>
                <c:pt idx="37">
                  <c:v>4.1001474078889295</c:v>
                </c:pt>
                <c:pt idx="38">
                  <c:v>4.2485315183317915</c:v>
                </c:pt>
                <c:pt idx="39">
                  <c:v>4.3981060784777206</c:v>
                </c:pt>
                <c:pt idx="40">
                  <c:v>4.548819009733851</c:v>
                </c:pt>
                <c:pt idx="41">
                  <c:v>4.7006199468480609</c:v>
                </c:pt>
                <c:pt idx="42">
                  <c:v>4.8534602426033793</c:v>
                </c:pt>
                <c:pt idx="43">
                  <c:v>5.0072929632299896</c:v>
                </c:pt>
                <c:pt idx="44">
                  <c:v>5.1620728758996997</c:v>
                </c:pt>
                <c:pt idx="45">
                  <c:v>5.3177564295087905</c:v>
                </c:pt>
                <c:pt idx="46">
                  <c:v>5.4743017298155188</c:v>
                </c:pt>
                <c:pt idx="47">
                  <c:v>5.631668509872501</c:v>
                </c:pt>
                <c:pt idx="48">
                  <c:v>5.7898180965811399</c:v>
                </c:pt>
                <c:pt idx="49">
                  <c:v>5.9487133740970002</c:v>
                </c:pt>
                <c:pt idx="50">
                  <c:v>6.1083187447234799</c:v>
                </c:pt>
                <c:pt idx="51">
                  <c:v>6.2686000878530308</c:v>
                </c:pt>
                <c:pt idx="52">
                  <c:v>6.4295247174431402</c:v>
                </c:pt>
                <c:pt idx="53">
                  <c:v>6.5910613384522208</c:v>
                </c:pt>
                <c:pt idx="54">
                  <c:v>6.7531800026037594</c:v>
                </c:pt>
                <c:pt idx="55">
                  <c:v>6.9158520637968799</c:v>
                </c:pt>
                <c:pt idx="56">
                  <c:v>7.0790501334384999</c:v>
                </c:pt>
                <c:pt idx="57">
                  <c:v>7.2427480359310223</c:v>
                </c:pt>
                <c:pt idx="58">
                  <c:v>7.4069207645169968</c:v>
                </c:pt>
                <c:pt idx="59">
                  <c:v>7.5715444376500614</c:v>
                </c:pt>
                <c:pt idx="60">
                  <c:v>7.7365962560343178</c:v>
                </c:pt>
                <c:pt idx="61">
                  <c:v>7.9020544604504224</c:v>
                </c:pt>
                <c:pt idx="62">
                  <c:v>8.0678982904672125</c:v>
                </c:pt>
                <c:pt idx="63">
                  <c:v>8.2341079441161469</c:v>
                </c:pt>
                <c:pt idx="64">
                  <c:v>8.4006645385925935</c:v>
                </c:pt>
                <c:pt idx="65">
                  <c:v>8.5675500720315085</c:v>
                </c:pt>
                <c:pt idx="66">
                  <c:v>8.7347473863945311</c:v>
                </c:pt>
                <c:pt idx="67">
                  <c:v>8.902240131492988</c:v>
                </c:pt>
                <c:pt idx="68">
                  <c:v>9.0700127301635121</c:v>
                </c:pt>
                <c:pt idx="69">
                  <c:v>9.238050344603657</c:v>
                </c:pt>
                <c:pt idx="70">
                  <c:v>9.4063388438689799</c:v>
                </c:pt>
                <c:pt idx="71">
                  <c:v>9.5748647725255935</c:v>
                </c:pt>
                <c:pt idx="72">
                  <c:v>9.7436153204497487</c:v>
                </c:pt>
                <c:pt idx="73">
                  <c:v>9.912578293758088</c:v>
                </c:pt>
                <c:pt idx="74">
                  <c:v>10.081742086851023</c:v>
                </c:pt>
                <c:pt idx="75">
                  <c:v>10.251095655544987</c:v>
                </c:pt>
                <c:pt idx="76">
                  <c:v>10.420628491225223</c:v>
                </c:pt>
                <c:pt idx="77">
                  <c:v>10.585358906643357</c:v>
                </c:pt>
                <c:pt idx="78">
                  <c:v>10.747394830641333</c:v>
                </c:pt>
                <c:pt idx="79">
                  <c:v>10.905312649311838</c:v>
                </c:pt>
                <c:pt idx="80">
                  <c:v>11.059323084982047</c:v>
                </c:pt>
                <c:pt idx="81">
                  <c:v>11.208595990798067</c:v>
                </c:pt>
                <c:pt idx="82">
                  <c:v>11.352555405415728</c:v>
                </c:pt>
                <c:pt idx="83">
                  <c:v>11.490091648819259</c:v>
                </c:pt>
                <c:pt idx="84">
                  <c:v>11.61982523152551</c:v>
                </c:pt>
                <c:pt idx="85">
                  <c:v>11.739826044752867</c:v>
                </c:pt>
                <c:pt idx="86">
                  <c:v>11.847864196739117</c:v>
                </c:pt>
                <c:pt idx="87">
                  <c:v>11.942159076519893</c:v>
                </c:pt>
                <c:pt idx="88">
                  <c:v>12.02322030785075</c:v>
                </c:pt>
                <c:pt idx="89">
                  <c:v>12.093668629570629</c:v>
                </c:pt>
                <c:pt idx="90">
                  <c:v>12.155951716928541</c:v>
                </c:pt>
                <c:pt idx="91">
                  <c:v>12.211667940075188</c:v>
                </c:pt>
                <c:pt idx="92">
                  <c:v>12.261794646042517</c:v>
                </c:pt>
                <c:pt idx="93">
                  <c:v>12.306994775975511</c:v>
                </c:pt>
                <c:pt idx="94">
                  <c:v>12.347772762838638</c:v>
                </c:pt>
                <c:pt idx="95">
                  <c:v>12.384579479516113</c:v>
                </c:pt>
                <c:pt idx="96">
                  <c:v>12.417759087797087</c:v>
                </c:pt>
                <c:pt idx="97">
                  <c:v>12.447784662976403</c:v>
                </c:pt>
                <c:pt idx="98">
                  <c:v>12.47474080302726</c:v>
                </c:pt>
                <c:pt idx="99">
                  <c:v>12.499615091282287</c:v>
                </c:pt>
                <c:pt idx="100">
                  <c:v>12.521785847023637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F-440B-AAE6-F26231A6BE75}"/>
            </c:ext>
          </c:extLst>
        </c:ser>
        <c:ser>
          <c:idx val="3"/>
          <c:order val="3"/>
          <c:tx>
            <c:strRef>
              <c:f>Delta_Tbat!$H$1</c:f>
              <c:strCache>
                <c:ptCount val="1"/>
                <c:pt idx="0">
                  <c:v>FO3 : MAY{tf} + LAG{Tb}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Delta_Tbat!$G$2:$G$102</c:f>
              <c:numCache>
                <c:formatCode>General</c:formatCode>
                <c:ptCount val="101"/>
                <c:pt idx="0">
                  <c:v>0</c:v>
                </c:pt>
                <c:pt idx="1">
                  <c:v>0.20001865306773259</c:v>
                </c:pt>
                <c:pt idx="2">
                  <c:v>0.40003730613546529</c:v>
                </c:pt>
                <c:pt idx="3">
                  <c:v>0.60005595920319788</c:v>
                </c:pt>
                <c:pt idx="4">
                  <c:v>0.80007461227093057</c:v>
                </c:pt>
                <c:pt idx="5">
                  <c:v>1.0000932653386629</c:v>
                </c:pt>
                <c:pt idx="6">
                  <c:v>1.200111918406396</c:v>
                </c:pt>
                <c:pt idx="7">
                  <c:v>1.400130571474129</c:v>
                </c:pt>
                <c:pt idx="8">
                  <c:v>1.6001492245418609</c:v>
                </c:pt>
                <c:pt idx="9">
                  <c:v>1.800167877609594</c:v>
                </c:pt>
                <c:pt idx="10">
                  <c:v>2.0001865306773259</c:v>
                </c:pt>
                <c:pt idx="11">
                  <c:v>2.2002051837450591</c:v>
                </c:pt>
                <c:pt idx="12">
                  <c:v>2.4002238368127919</c:v>
                </c:pt>
                <c:pt idx="13">
                  <c:v>2.6002424898805239</c:v>
                </c:pt>
                <c:pt idx="14">
                  <c:v>2.8002611429482571</c:v>
                </c:pt>
                <c:pt idx="15">
                  <c:v>3.000279796015989</c:v>
                </c:pt>
                <c:pt idx="16">
                  <c:v>3.2002984490837219</c:v>
                </c:pt>
                <c:pt idx="17">
                  <c:v>3.4003171021514551</c:v>
                </c:pt>
                <c:pt idx="18">
                  <c:v>3.600335755219187</c:v>
                </c:pt>
                <c:pt idx="19">
                  <c:v>3.8003544082869198</c:v>
                </c:pt>
                <c:pt idx="20">
                  <c:v>4.0003730613546526</c:v>
                </c:pt>
                <c:pt idx="21">
                  <c:v>4.200391714422385</c:v>
                </c:pt>
                <c:pt idx="22">
                  <c:v>4.4004103674901183</c:v>
                </c:pt>
                <c:pt idx="23">
                  <c:v>4.6004290205578506</c:v>
                </c:pt>
                <c:pt idx="24">
                  <c:v>4.800447673625583</c:v>
                </c:pt>
                <c:pt idx="25">
                  <c:v>5.0004663266933154</c:v>
                </c:pt>
                <c:pt idx="26">
                  <c:v>5.2004849797610477</c:v>
                </c:pt>
                <c:pt idx="27">
                  <c:v>5.4005036328287819</c:v>
                </c:pt>
                <c:pt idx="28">
                  <c:v>5.6005222858965142</c:v>
                </c:pt>
                <c:pt idx="29">
                  <c:v>5.8005409389642466</c:v>
                </c:pt>
                <c:pt idx="30">
                  <c:v>6.000559592031979</c:v>
                </c:pt>
                <c:pt idx="31">
                  <c:v>6.2005782450997113</c:v>
                </c:pt>
                <c:pt idx="32">
                  <c:v>6.4005968981674446</c:v>
                </c:pt>
                <c:pt idx="33">
                  <c:v>6.600615551235177</c:v>
                </c:pt>
                <c:pt idx="34">
                  <c:v>6.8006342043029093</c:v>
                </c:pt>
                <c:pt idx="35">
                  <c:v>7.0006528573706417</c:v>
                </c:pt>
                <c:pt idx="36">
                  <c:v>7.2006715104383741</c:v>
                </c:pt>
                <c:pt idx="37">
                  <c:v>7.4006901635061073</c:v>
                </c:pt>
                <c:pt idx="38">
                  <c:v>7.6007088165738406</c:v>
                </c:pt>
                <c:pt idx="39">
                  <c:v>7.8007274696415729</c:v>
                </c:pt>
                <c:pt idx="40">
                  <c:v>8.0007461227093053</c:v>
                </c:pt>
                <c:pt idx="41">
                  <c:v>8.2007647757770386</c:v>
                </c:pt>
                <c:pt idx="42">
                  <c:v>8.40078342884477</c:v>
                </c:pt>
                <c:pt idx="43">
                  <c:v>8.6008020819125033</c:v>
                </c:pt>
                <c:pt idx="44">
                  <c:v>8.8008207349802365</c:v>
                </c:pt>
                <c:pt idx="45">
                  <c:v>9.0008393880479698</c:v>
                </c:pt>
                <c:pt idx="46">
                  <c:v>9.2008580411157013</c:v>
                </c:pt>
                <c:pt idx="47">
                  <c:v>9.4008766941834345</c:v>
                </c:pt>
                <c:pt idx="48">
                  <c:v>9.600895347251166</c:v>
                </c:pt>
                <c:pt idx="49">
                  <c:v>9.8009140003188993</c:v>
                </c:pt>
                <c:pt idx="50">
                  <c:v>10.000932653386631</c:v>
                </c:pt>
                <c:pt idx="51">
                  <c:v>10.20095130645436</c:v>
                </c:pt>
                <c:pt idx="52">
                  <c:v>10.400969959522101</c:v>
                </c:pt>
                <c:pt idx="53">
                  <c:v>10.60098861258983</c:v>
                </c:pt>
                <c:pt idx="54">
                  <c:v>10.80100726565756</c:v>
                </c:pt>
                <c:pt idx="55">
                  <c:v>11.001025918725301</c:v>
                </c:pt>
                <c:pt idx="56">
                  <c:v>11.20104457179303</c:v>
                </c:pt>
                <c:pt idx="57">
                  <c:v>11.40106322486076</c:v>
                </c:pt>
                <c:pt idx="58">
                  <c:v>11.60108187792849</c:v>
                </c:pt>
                <c:pt idx="59">
                  <c:v>11.801100530996219</c:v>
                </c:pt>
                <c:pt idx="60">
                  <c:v>12.00111918406396</c:v>
                </c:pt>
                <c:pt idx="61">
                  <c:v>12.201137837131689</c:v>
                </c:pt>
                <c:pt idx="62">
                  <c:v>12.401156490199419</c:v>
                </c:pt>
                <c:pt idx="63">
                  <c:v>12.601175143267151</c:v>
                </c:pt>
                <c:pt idx="64">
                  <c:v>12.801193796334889</c:v>
                </c:pt>
                <c:pt idx="65">
                  <c:v>13.001212449402621</c:v>
                </c:pt>
                <c:pt idx="66">
                  <c:v>13.20123110247035</c:v>
                </c:pt>
                <c:pt idx="67">
                  <c:v>13.401249755538091</c:v>
                </c:pt>
                <c:pt idx="68">
                  <c:v>13.60126840860582</c:v>
                </c:pt>
                <c:pt idx="69">
                  <c:v>13.80128706167355</c:v>
                </c:pt>
                <c:pt idx="70">
                  <c:v>14.00130571474128</c:v>
                </c:pt>
                <c:pt idx="71">
                  <c:v>14.20132436780902</c:v>
                </c:pt>
                <c:pt idx="72">
                  <c:v>14.40134302087675</c:v>
                </c:pt>
                <c:pt idx="73">
                  <c:v>14.60136167394448</c:v>
                </c:pt>
                <c:pt idx="74">
                  <c:v>14.801380327012209</c:v>
                </c:pt>
                <c:pt idx="75">
                  <c:v>15.00139898007995</c:v>
                </c:pt>
                <c:pt idx="76">
                  <c:v>15.201417633147679</c:v>
                </c:pt>
                <c:pt idx="77">
                  <c:v>15.401436286215411</c:v>
                </c:pt>
                <c:pt idx="78">
                  <c:v>15.601454939283149</c:v>
                </c:pt>
                <c:pt idx="79">
                  <c:v>15.801473592350879</c:v>
                </c:pt>
                <c:pt idx="80">
                  <c:v>16.001492245418611</c:v>
                </c:pt>
                <c:pt idx="81">
                  <c:v>16.20151089848634</c:v>
                </c:pt>
                <c:pt idx="82">
                  <c:v>16.401529551554081</c:v>
                </c:pt>
                <c:pt idx="83">
                  <c:v>16.60154820462181</c:v>
                </c:pt>
                <c:pt idx="84">
                  <c:v>16.80156685768954</c:v>
                </c:pt>
                <c:pt idx="85">
                  <c:v>17.00158551075727</c:v>
                </c:pt>
                <c:pt idx="86">
                  <c:v>17.20160416382501</c:v>
                </c:pt>
                <c:pt idx="87">
                  <c:v>17.40162281689274</c:v>
                </c:pt>
                <c:pt idx="88">
                  <c:v>17.60164146996047</c:v>
                </c:pt>
                <c:pt idx="89">
                  <c:v>17.80166012302821</c:v>
                </c:pt>
                <c:pt idx="90">
                  <c:v>18.00167877609594</c:v>
                </c:pt>
                <c:pt idx="91">
                  <c:v>18.201697429163669</c:v>
                </c:pt>
                <c:pt idx="92">
                  <c:v>18.401716082231399</c:v>
                </c:pt>
                <c:pt idx="93">
                  <c:v>18.601734735299139</c:v>
                </c:pt>
                <c:pt idx="94">
                  <c:v>18.801753388366869</c:v>
                </c:pt>
                <c:pt idx="95">
                  <c:v>19.001772041434599</c:v>
                </c:pt>
                <c:pt idx="96">
                  <c:v>19.201790694502328</c:v>
                </c:pt>
                <c:pt idx="97">
                  <c:v>19.401809347570069</c:v>
                </c:pt>
                <c:pt idx="98">
                  <c:v>19.601828000637799</c:v>
                </c:pt>
                <c:pt idx="99">
                  <c:v>19.801846653705532</c:v>
                </c:pt>
                <c:pt idx="100">
                  <c:v>20.001865306773261</c:v>
                </c:pt>
              </c:numCache>
            </c:numRef>
          </c:xVal>
          <c:yVal>
            <c:numRef>
              <c:f>Delta_Tbat!$H$2:$H$102</c:f>
              <c:numCache>
                <c:formatCode>\+#.##;\-#.##</c:formatCode>
                <c:ptCount val="101"/>
                <c:pt idx="0">
                  <c:v>0</c:v>
                </c:pt>
                <c:pt idx="1">
                  <c:v>4.2778435157689643E-2</c:v>
                </c:pt>
                <c:pt idx="2">
                  <c:v>9.8531792783319361E-2</c:v>
                </c:pt>
                <c:pt idx="3">
                  <c:v>0.15834326815889099</c:v>
                </c:pt>
                <c:pt idx="4">
                  <c:v>0.21931160161171093</c:v>
                </c:pt>
                <c:pt idx="5">
                  <c:v>0.28083499077195029</c:v>
                </c:pt>
                <c:pt idx="6">
                  <c:v>0.34302245416336063</c:v>
                </c:pt>
                <c:pt idx="7">
                  <c:v>0.40612090929198885</c:v>
                </c:pt>
                <c:pt idx="8">
                  <c:v>0.47037865858527894</c:v>
                </c:pt>
                <c:pt idx="9">
                  <c:v>0.53601888424390154</c:v>
                </c:pt>
                <c:pt idx="10">
                  <c:v>0.60323816269805874</c:v>
                </c:pt>
                <c:pt idx="11">
                  <c:v>0.67221008051745912</c:v>
                </c:pt>
                <c:pt idx="12">
                  <c:v>0.74308945429072892</c:v>
                </c:pt>
                <c:pt idx="13">
                  <c:v>0.81601620870538127</c:v>
                </c:pt>
                <c:pt idx="14">
                  <c:v>0.89111877184166133</c:v>
                </c:pt>
                <c:pt idx="15">
                  <c:v>0.96851702098285841</c:v>
                </c:pt>
                <c:pt idx="16">
                  <c:v>1.0483248431037318</c:v>
                </c:pt>
                <c:pt idx="17">
                  <c:v>1.1306523734600091</c:v>
                </c:pt>
                <c:pt idx="18">
                  <c:v>1.2156079689133286</c:v>
                </c:pt>
                <c:pt idx="19">
                  <c:v>1.3032999655228004</c:v>
                </c:pt>
                <c:pt idx="20">
                  <c:v>1.3938382636852111</c:v>
                </c:pt>
                <c:pt idx="21">
                  <c:v>1.487335778910051</c:v>
                </c:pt>
                <c:pt idx="22">
                  <c:v>1.58390979227676</c:v>
                </c:pt>
                <c:pt idx="23">
                  <c:v>1.6836832324217994</c:v>
                </c:pt>
                <c:pt idx="24">
                  <c:v>1.7867859239037784</c:v>
                </c:pt>
                <c:pt idx="25">
                  <c:v>1.8933558602480502</c:v>
                </c:pt>
                <c:pt idx="26">
                  <c:v>2.0035406718267303</c:v>
                </c:pt>
                <c:pt idx="27">
                  <c:v>2.1174999610315695</c:v>
                </c:pt>
                <c:pt idx="28">
                  <c:v>2.2354114129068989</c:v>
                </c:pt>
                <c:pt idx="29">
                  <c:v>2.3574935380992201</c:v>
                </c:pt>
                <c:pt idx="30">
                  <c:v>2.4841022983074517</c:v>
                </c:pt>
                <c:pt idx="31">
                  <c:v>2.6152830447684288</c:v>
                </c:pt>
                <c:pt idx="32">
                  <c:v>2.749484241141829</c:v>
                </c:pt>
                <c:pt idx="33">
                  <c:v>2.8860923842274211</c:v>
                </c:pt>
                <c:pt idx="34">
                  <c:v>3.0248203514575494</c:v>
                </c:pt>
                <c:pt idx="35">
                  <c:v>3.1655108626848083</c:v>
                </c:pt>
                <c:pt idx="36">
                  <c:v>3.3080581971945513</c:v>
                </c:pt>
                <c:pt idx="37">
                  <c:v>3.4523775034664901</c:v>
                </c:pt>
                <c:pt idx="38">
                  <c:v>3.5983928982041107</c:v>
                </c:pt>
                <c:pt idx="39">
                  <c:v>3.7460329180602194</c:v>
                </c:pt>
                <c:pt idx="40">
                  <c:v>3.8952288290947195</c:v>
                </c:pt>
                <c:pt idx="41">
                  <c:v>4.0459140354556702</c:v>
                </c:pt>
                <c:pt idx="42">
                  <c:v>4.1980239016750112</c:v>
                </c:pt>
                <c:pt idx="43">
                  <c:v>4.351495722619859</c:v>
                </c:pt>
                <c:pt idx="44">
                  <c:v>4.506268739013251</c:v>
                </c:pt>
                <c:pt idx="45">
                  <c:v>4.6622841602870189</c:v>
                </c:pt>
                <c:pt idx="46">
                  <c:v>4.81948518129877</c:v>
                </c:pt>
                <c:pt idx="47">
                  <c:v>4.9778169889496588</c:v>
                </c:pt>
                <c:pt idx="48">
                  <c:v>5.1372267583065501</c:v>
                </c:pt>
                <c:pt idx="49">
                  <c:v>5.2976636390861813</c:v>
                </c:pt>
                <c:pt idx="50">
                  <c:v>5.4590787337286315</c:v>
                </c:pt>
                <c:pt idx="51">
                  <c:v>5.6214250683233296</c:v>
                </c:pt>
                <c:pt idx="52">
                  <c:v>5.7846575575687211</c:v>
                </c:pt>
                <c:pt idx="53">
                  <c:v>5.9487329648287606</c:v>
                </c:pt>
                <c:pt idx="54">
                  <c:v>6.1136098582268197</c:v>
                </c:pt>
                <c:pt idx="55">
                  <c:v>6.2792485636031188</c:v>
                </c:pt>
                <c:pt idx="56">
                  <c:v>6.4456111150560709</c:v>
                </c:pt>
                <c:pt idx="57">
                  <c:v>6.6126612036945289</c:v>
                </c:pt>
                <c:pt idx="58">
                  <c:v>6.7803641251432509</c:v>
                </c:pt>
                <c:pt idx="59">
                  <c:v>6.9486867262701786</c:v>
                </c:pt>
                <c:pt idx="60">
                  <c:v>7.117597351538393</c:v>
                </c:pt>
                <c:pt idx="61">
                  <c:v>7.2870657893272366</c:v>
                </c:pt>
                <c:pt idx="62">
                  <c:v>7.457063218515259</c:v>
                </c:pt>
                <c:pt idx="63">
                  <c:v>7.6275621555735071</c:v>
                </c:pt>
                <c:pt idx="64">
                  <c:v>7.7985364023772874</c:v>
                </c:pt>
                <c:pt idx="65">
                  <c:v>7.9699609949088881</c:v>
                </c:pt>
                <c:pt idx="66">
                  <c:v>8.1418121529945893</c:v>
                </c:pt>
                <c:pt idx="67">
                  <c:v>8.314067231191359</c:v>
                </c:pt>
                <c:pt idx="68">
                  <c:v>8.4867046709147829</c:v>
                </c:pt>
                <c:pt idx="69">
                  <c:v>8.6597039538808573</c:v>
                </c:pt>
                <c:pt idx="70">
                  <c:v>8.8330455569152377</c:v>
                </c:pt>
                <c:pt idx="71">
                  <c:v>9.0067109081676904</c:v>
                </c:pt>
                <c:pt idx="72">
                  <c:v>9.1806823447587433</c:v>
                </c:pt>
                <c:pt idx="73">
                  <c:v>9.3549430718698474</c:v>
                </c:pt>
                <c:pt idx="74">
                  <c:v>9.5294771232831934</c:v>
                </c:pt>
                <c:pt idx="75">
                  <c:v>9.7042693233635831</c:v>
                </c:pt>
                <c:pt idx="76">
                  <c:v>9.8793052504677235</c:v>
                </c:pt>
                <c:pt idx="77">
                  <c:v>10.054571201698757</c:v>
                </c:pt>
                <c:pt idx="78">
                  <c:v>10.225218877361499</c:v>
                </c:pt>
                <c:pt idx="79">
                  <c:v>10.39262556910279</c:v>
                </c:pt>
                <c:pt idx="80">
                  <c:v>10.555626933289027</c:v>
                </c:pt>
                <c:pt idx="81">
                  <c:v>10.714227416546521</c:v>
                </c:pt>
                <c:pt idx="82">
                  <c:v>10.867531104342113</c:v>
                </c:pt>
                <c:pt idx="83">
                  <c:v>11.014767638705052</c:v>
                </c:pt>
                <c:pt idx="84">
                  <c:v>11.154566406198228</c:v>
                </c:pt>
                <c:pt idx="85">
                  <c:v>11.285172470606263</c:v>
                </c:pt>
                <c:pt idx="86">
                  <c:v>11.404208063462363</c:v>
                </c:pt>
                <c:pt idx="87">
                  <c:v>11.509239908617992</c:v>
                </c:pt>
                <c:pt idx="88">
                  <c:v>11.599277050068572</c:v>
                </c:pt>
                <c:pt idx="89">
                  <c:v>11.676561787954142</c:v>
                </c:pt>
                <c:pt idx="90">
                  <c:v>11.744110560864669</c:v>
                </c:pt>
                <c:pt idx="91">
                  <c:v>11.804068496323232</c:v>
                </c:pt>
                <c:pt idx="92">
                  <c:v>11.857724916980089</c:v>
                </c:pt>
                <c:pt idx="93">
                  <c:v>11.90590304388121</c:v>
                </c:pt>
                <c:pt idx="94">
                  <c:v>11.949202325103037</c:v>
                </c:pt>
                <c:pt idx="95">
                  <c:v>11.988136736558033</c:v>
                </c:pt>
                <c:pt idx="96">
                  <c:v>12.023110188257192</c:v>
                </c:pt>
                <c:pt idx="97">
                  <c:v>12.054628136201757</c:v>
                </c:pt>
                <c:pt idx="98">
                  <c:v>12.082830434131147</c:v>
                </c:pt>
                <c:pt idx="99">
                  <c:v>12.108739909492037</c:v>
                </c:pt>
                <c:pt idx="100">
                  <c:v>12.131760606263533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F-440B-AAE6-F26231A6B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26879"/>
        <c:axId val="1686027295"/>
      </c:scatterChart>
      <c:valAx>
        <c:axId val="168602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7295"/>
        <c:crosses val="autoZero"/>
        <c:crossBetween val="midCat"/>
      </c:valAx>
      <c:valAx>
        <c:axId val="1686027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Elevation de température</a:t>
                </a:r>
                <a:r>
                  <a:rPr lang="fr-FR" baseline="0"/>
                  <a:t> [°C ou °K]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\+#;\-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0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171450</xdr:rowOff>
    </xdr:from>
    <xdr:to>
      <xdr:col>12</xdr:col>
      <xdr:colOff>320040</xdr:colOff>
      <xdr:row>26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F01466-E9B3-4F47-9EA7-D1F6378B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2</xdr:row>
      <xdr:rowOff>163830</xdr:rowOff>
    </xdr:from>
    <xdr:to>
      <xdr:col>8</xdr:col>
      <xdr:colOff>190500</xdr:colOff>
      <xdr:row>24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9D0140-E859-4E6E-80B9-70984F10C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1455420</xdr:colOff>
      <xdr:row>4</xdr:row>
      <xdr:rowOff>30480</xdr:rowOff>
    </xdr:from>
    <xdr:to>
      <xdr:col>9</xdr:col>
      <xdr:colOff>114300</xdr:colOff>
      <xdr:row>25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759C8F-7B14-46F3-99C1-36DD3EE1F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1920240</xdr:colOff>
      <xdr:row>5</xdr:row>
      <xdr:rowOff>68580</xdr:rowOff>
    </xdr:from>
    <xdr:to>
      <xdr:col>9</xdr:col>
      <xdr:colOff>579120</xdr:colOff>
      <xdr:row>26</xdr:row>
      <xdr:rowOff>110490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196583-8A64-423F-942D-E382DE25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2</xdr:row>
      <xdr:rowOff>129540</xdr:rowOff>
    </xdr:from>
    <xdr:to>
      <xdr:col>7</xdr:col>
      <xdr:colOff>723900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182757-CD01-434B-83B9-46DC42CB9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1DA6E-8066-4FD4-9289-4DFE5949FC1B}" name="Tableau1" displayName="Tableau1" ref="A1:N5" totalsRowShown="0" headerRowDxfId="20" headerRowBorderDxfId="19" tableBorderDxfId="18">
  <autoFilter ref="A1:N5" xr:uid="{5CE1DA6E-8066-4FD4-9289-4DFE5949FC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1F5C073-6882-497C-AD2C-C4CA945C80C9}" name="Run #"/>
    <tableColumn id="12" xr3:uid="{5D2BDE29-7124-4416-AD57-FCD5430CBE2C}" name="OF name"/>
    <tableColumn id="2" xr3:uid="{81797038-E87C-4D15-8700-CCC7E29B0038}" name="Tb0 (°C)"/>
    <tableColumn id="3" xr3:uid="{D23E2B53-EE83-461C-8751-41478A2EBC4A}" name="Tbf (°C)"/>
    <tableColumn id="4" xr3:uid="{434D1237-C879-462C-948F-5CB8D560CFE1}" name="Delta Tbat (°C)"/>
    <tableColumn id="13" xr3:uid="{A0156547-D878-46A1-A115-793A59D4FEE8}" name="Delta Tbat (normal.)" dataDxfId="17">
      <calculatedColumnFormula>Tableau1[[#This Row],[Delta Tbat (°C)]]/MAX(Tableau1[Delta Tbat (°C)])</calculatedColumnFormula>
    </tableColumn>
    <tableColumn id="5" xr3:uid="{CAEAE20C-5129-43B9-BA9F-A63680B8E053}" name="tf (sec)"/>
    <tableColumn id="6" xr3:uid="{115B2A8E-F8B0-44C0-9451-48D45DA7A996}" name="tf (min)"/>
    <tableColumn id="14" xr3:uid="{F2BC3683-31B0-4A82-86A7-75AAE0C4F422}" name="tf (normal.)" dataDxfId="16">
      <calculatedColumnFormula>Tableau1[[#This Row],[tf (min)]]/MAX(Tableau1[tf (min)])</calculatedColumnFormula>
    </tableColumn>
    <tableColumn id="7" xr3:uid="{34823527-E5E4-4028-9BF5-428026516C6D}" name="soc"/>
    <tableColumn id="8" xr3:uid="{08873DE9-20D6-4484-9D28-86EE63DEE055}" name="Imax (A)"/>
    <tableColumn id="9" xr3:uid="{80E0CCF4-7591-4FA7-888E-ACCBDFB4ED41}" name="Imean (A)"/>
    <tableColumn id="10" xr3:uid="{4B236F5A-3FCB-448F-9427-4F901BB6B911}" name="solver (sec)"/>
    <tableColumn id="11" xr3:uid="{9BF41BAA-AF9F-4EAE-9BA6-E4EC4113F517}" name="loop (sec)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15C0B-F9F7-4BF3-8AE1-B50511B1786A}" name="Tableau2" displayName="Tableau2" ref="A1:H102" totalsRowShown="0" headerRowDxfId="15" headerRowBorderDxfId="14" tableBorderDxfId="13">
  <autoFilter ref="A1:H102" xr:uid="{1F715C0B-F9F7-4BF3-8AE1-B50511B178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2FD374C-4A75-487D-BA1A-73130C93EC32}" name="t(FO0)"/>
    <tableColumn id="2" xr3:uid="{C9CE41CC-3861-412E-9875-994A4AC4E4A3}" name="FO0 : MAY{Tb} + LAG{err2_soc}"/>
    <tableColumn id="3" xr3:uid="{2D11CF65-0962-47A5-BC54-B83703940202}" name="t(FO1)"/>
    <tableColumn id="4" xr3:uid="{8B17083F-9247-4B64-83AF-024CA305C8FF}" name="FO1 : LAG{Tb + err2_soc}"/>
    <tableColumn id="5" xr3:uid="{2B30737D-982C-408C-B0BC-BFEF01E9BBBD}" name="t(FO2)"/>
    <tableColumn id="6" xr3:uid="{571C32F1-B749-45ED-9423-0E899808BE65}" name="FO2 : MAY{Tb + tf}"/>
    <tableColumn id="7" xr3:uid="{1D8FB0F9-A2A3-4281-BAF4-105AAE975575}" name="t(FO3)"/>
    <tableColumn id="8" xr3:uid="{14FBC423-85B9-432E-905B-E6D4C1C0A277}" name="FO3 : MAY{tf} + LAG{Tb}"/>
  </tableColumns>
  <tableStyleInfo name="TableStyleMedium13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273A2-06CE-4FDB-9B8A-1898CF1AF9C0}" name="Tableau3" displayName="Tableau3" ref="A1:H102" totalsRowShown="0" headerRowDxfId="12" headerRowBorderDxfId="11" tableBorderDxfId="10">
  <autoFilter ref="A1:H102" xr:uid="{329273A2-06CE-4FDB-9B8A-1898CF1AF9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2D83188-EC01-4315-A8A0-2972008BBBAD}" name="t(FO0)"/>
    <tableColumn id="2" xr3:uid="{E5894CD3-760F-48FE-B8AC-62CE722642A9}" name="FO0 : MAY{Tb} + LAG{err2_soc}"/>
    <tableColumn id="3" xr3:uid="{C9B6EBE7-B550-4187-B273-20657E49E4C4}" name="t(FO1)"/>
    <tableColumn id="4" xr3:uid="{065545E2-4831-44E0-A7CC-183D3552D0A7}" name="FO1 : LAG{Tb + err2_soc}"/>
    <tableColumn id="5" xr3:uid="{6D2FAE71-F2D3-46C3-8CFE-379B9CABF276}" name="t(FO2)"/>
    <tableColumn id="6" xr3:uid="{729FCBF2-E2D4-4933-A549-0ED7DBFF6774}" name="FO2 : MAY{Tb + tf}"/>
    <tableColumn id="7" xr3:uid="{EECCD2BB-BB93-4DDA-A957-4F11F47C155E}" name="t(FO3)"/>
    <tableColumn id="8" xr3:uid="{FE95B8AA-1C37-4202-8D34-36D2CD012362}" name="FO3 : MAY{tf} + LAG{Tb}"/>
  </tableColumns>
  <tableStyleInfo name="TableStyleMedium13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11C157-664A-4BAB-BD63-52F12BDEC68B}" name="Tableau4" displayName="Tableau4" ref="A1:H102" totalsRowShown="0" headerRowDxfId="9" headerRowBorderDxfId="8" tableBorderDxfId="7">
  <autoFilter ref="A1:H102" xr:uid="{6411C157-664A-4BAB-BD63-52F12BDEC6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4B51EA-8130-4EDD-9D1A-2B056E95A279}" name="t(FO0)"/>
    <tableColumn id="2" xr3:uid="{209B723D-6DD0-42F4-8756-B5FDEF4596A0}" name="FO0 : MAY{Tb} + LAG{err2_soc}"/>
    <tableColumn id="3" xr3:uid="{5AAA159A-B1D1-4FBC-83EB-445CC35F6BB5}" name="t(FO1)"/>
    <tableColumn id="4" xr3:uid="{1460E210-9978-4105-AC27-CCA86FBDDD91}" name="FO1 : LAG{Tb + err2_soc}"/>
    <tableColumn id="5" xr3:uid="{F6169F75-FA7A-453C-A497-FC4E48DA299A}" name="t(FO2)"/>
    <tableColumn id="6" xr3:uid="{29C9E7B9-C499-4B96-A72F-CCD486E490C1}" name="FO2 : MAY{Tb + tf}"/>
    <tableColumn id="7" xr3:uid="{6CFD9780-6245-48EE-88F8-12D801AB285B}" name="t(FO3)"/>
    <tableColumn id="8" xr3:uid="{9F0FF285-C7BE-4ED3-8AA0-88A20DEA5720}" name="FO3 : MAY{tf} + LAG{Tb}"/>
  </tableColumns>
  <tableStyleInfo name="TableStyleMedium13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E796E6-DA27-40D1-AF65-2E3DF414392B}" name="Tableau5" displayName="Tableau5" ref="A1:H102" totalsRowShown="0" headerRowDxfId="6" headerRowBorderDxfId="5" tableBorderDxfId="4">
  <autoFilter ref="A1:H102" xr:uid="{3CE796E6-DA27-40D1-AF65-2E3DF41439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16640A-698F-4F24-A029-1F6C3430776C}" name="t(FO0)"/>
    <tableColumn id="2" xr3:uid="{FEF17022-6C5F-4B42-BCAE-EB92139694E4}" name="FO0 : MAY{Tb} + LAG{err2_soc}"/>
    <tableColumn id="3" xr3:uid="{EDFC8442-DE0A-4B2B-AD88-282E159B7976}" name="t(FO1)"/>
    <tableColumn id="4" xr3:uid="{67D0C55C-D676-44DA-A38D-B0955292FC79}" name="FO1 : LAG{Tb + err2_soc}"/>
    <tableColumn id="5" xr3:uid="{F540CB98-E63D-4EC9-A73D-0390B3AE5C09}" name="t(FO2)"/>
    <tableColumn id="6" xr3:uid="{3FCE5633-6119-4150-8354-AE2F16F3D1CA}" name="FO2 : MAY{Tb + tf}"/>
    <tableColumn id="7" xr3:uid="{FE3E5287-A936-4BC7-AB72-21B7E7808755}" name="t(FO3)"/>
    <tableColumn id="8" xr3:uid="{7132B3C5-3A2E-4327-BEEC-7100A82083C5}" name="FO3 : MAY{tf} + LAG{Tb}"/>
  </tableColumns>
  <tableStyleInfo name="TableStyleMedium13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442B5F-0E8E-44B6-AAEA-A4B329FF7FF8}" name="Tableau7" displayName="Tableau7" ref="A1:H102" totalsRowShown="0">
  <autoFilter ref="A1:H102" xr:uid="{AF442B5F-0E8E-44B6-AAEA-A4B329FF7F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D7DE344-9854-407F-9879-BC1B6F2FAB91}" name="t(FO0)"/>
    <tableColumn id="2" xr3:uid="{2E7C5041-D9D5-46DD-B471-C3C6F9AACC9A}" name="FO0 : MAY{Tb} + LAG{err2_soc}" dataDxfId="3">
      <calculatedColumnFormula>Tableau5[[#This Row],[FO0 : MAY{Tb} + LAG{err2_soc}]]-25</calculatedColumnFormula>
    </tableColumn>
    <tableColumn id="3" xr3:uid="{A74A793C-9CE5-4671-A53D-4018BE4F7821}" name="t(FO1)"/>
    <tableColumn id="4" xr3:uid="{47187AD8-19E9-425B-AABE-4CB0D09834D2}" name="FO1 : LAG{Tb + err2_soc}" dataDxfId="2">
      <calculatedColumnFormula>Tableau5[[#This Row],[FO1 : LAG{Tb + err2_soc}]]-25</calculatedColumnFormula>
    </tableColumn>
    <tableColumn id="5" xr3:uid="{95335950-D760-4263-A6F0-AE82A024DAAD}" name="t(FO2)"/>
    <tableColumn id="6" xr3:uid="{06D83227-D454-4DAE-9079-D85EE4EAA8EE}" name="FO2 : MAY{Tb + tf}" dataDxfId="1">
      <calculatedColumnFormula>Tableau5[[#This Row],[FO2 : MAY{Tb + tf}]]-25</calculatedColumnFormula>
    </tableColumn>
    <tableColumn id="7" xr3:uid="{CA4FB0BB-E89C-49B7-AFE4-4404A6755430}" name="t(FO3)"/>
    <tableColumn id="8" xr3:uid="{43684FB1-24D1-4CCE-AFB5-7010E47A7F84}" name="FO3 : MAY{tf} + LAG{Tb}" dataDxfId="0">
      <calculatedColumnFormula>Tableau5[[#This Row],[FO3 : MAY{tf} + LAG{Tb}]]-25</calculatedColumnFormula>
    </tableColumn>
  </tableColumns>
  <tableStyleInfo name="TableStyleMedium13" showFirstColumn="0" showLastColumn="0" showRowStripes="0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E26" sqref="E26"/>
    </sheetView>
  </sheetViews>
  <sheetFormatPr baseColWidth="10" defaultColWidth="8.88671875" defaultRowHeight="14.4" x14ac:dyDescent="0.3"/>
  <cols>
    <col min="3" max="3" width="9.5546875" customWidth="1"/>
    <col min="4" max="4" width="9.21875" customWidth="1"/>
    <col min="5" max="6" width="15" customWidth="1"/>
    <col min="8" max="9" width="9.21875" customWidth="1"/>
    <col min="11" max="11" width="10" customWidth="1"/>
    <col min="12" max="12" width="11.21875" customWidth="1"/>
    <col min="13" max="13" width="12.33203125" customWidth="1"/>
    <col min="14" max="14" width="11.109375" customWidth="1"/>
  </cols>
  <sheetData>
    <row r="1" spans="1:14" x14ac:dyDescent="0.3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4</v>
      </c>
      <c r="H1" s="1" t="s">
        <v>5</v>
      </c>
      <c r="I1" s="1" t="s">
        <v>21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>
        <v>0</v>
      </c>
      <c r="B2" t="s">
        <v>12</v>
      </c>
      <c r="C2">
        <v>298.14999999999998</v>
      </c>
      <c r="D2">
        <v>34.213575037839412</v>
      </c>
      <c r="E2">
        <v>9.213575037839405</v>
      </c>
      <c r="F2" s="2">
        <f>Tableau1[[#This Row],[Delta Tbat (°C)]]/MAX(Tableau1[Delta Tbat (°C)])</f>
        <v>0.73580359466293077</v>
      </c>
      <c r="G2">
        <v>3279.884041097077</v>
      </c>
      <c r="H2">
        <v>54.664734018284634</v>
      </c>
      <c r="I2" s="2">
        <f>Tableau1[[#This Row],[tf (min)]]/MAX(Tableau1[tf (min)])</f>
        <v>0.99656615238468471</v>
      </c>
      <c r="J2">
        <v>0.999</v>
      </c>
      <c r="K2">
        <v>4.0000000194547756</v>
      </c>
      <c r="L2">
        <v>1.2061523975938551</v>
      </c>
      <c r="M2">
        <v>1.359375</v>
      </c>
      <c r="N2">
        <v>1.53125</v>
      </c>
    </row>
    <row r="3" spans="1:14" x14ac:dyDescent="0.3">
      <c r="A3">
        <v>1</v>
      </c>
      <c r="B3" t="s">
        <v>14</v>
      </c>
      <c r="C3">
        <v>298.14999999999998</v>
      </c>
      <c r="D3">
        <v>30.919034285721519</v>
      </c>
      <c r="E3">
        <v>5.9190342857215228</v>
      </c>
      <c r="F3" s="2">
        <f>Tableau1[[#This Row],[Delta Tbat (°C)]]/MAX(Tableau1[Delta Tbat (°C)])</f>
        <v>0.47269889119916908</v>
      </c>
      <c r="G3">
        <v>3291.1854704764341</v>
      </c>
      <c r="H3">
        <v>54.853091174607229</v>
      </c>
      <c r="I3" s="2">
        <f>Tableau1[[#This Row],[tf (min)]]/MAX(Tableau1[tf (min)])</f>
        <v>1</v>
      </c>
      <c r="J3">
        <v>0.999</v>
      </c>
      <c r="K3">
        <v>3.1647702785144669</v>
      </c>
      <c r="L3">
        <v>1.2020106540599551</v>
      </c>
      <c r="M3">
        <v>2.5</v>
      </c>
      <c r="N3">
        <v>2.65625</v>
      </c>
    </row>
    <row r="4" spans="1:14" x14ac:dyDescent="0.3">
      <c r="A4">
        <v>2</v>
      </c>
      <c r="B4" t="s">
        <v>16</v>
      </c>
      <c r="C4">
        <v>298.14999999999998</v>
      </c>
      <c r="D4">
        <v>37.521785847023637</v>
      </c>
      <c r="E4">
        <v>12.52178584702364</v>
      </c>
      <c r="F4" s="2">
        <f>Tableau1[[#This Row],[Delta Tbat (°C)]]/MAX(Tableau1[Delta Tbat (°C)])</f>
        <v>1</v>
      </c>
      <c r="G4">
        <v>1156.697525388925</v>
      </c>
      <c r="H4">
        <v>19.27829208981542</v>
      </c>
      <c r="I4" s="2">
        <f>Tableau1[[#This Row],[tf (min)]]/MAX(Tableau1[tf (min)])</f>
        <v>0.35145315746106554</v>
      </c>
      <c r="J4">
        <v>0.999</v>
      </c>
      <c r="K4">
        <v>4.0000000391369666</v>
      </c>
      <c r="L4">
        <v>3.4201162474777789</v>
      </c>
      <c r="M4">
        <v>6.40625</v>
      </c>
      <c r="N4">
        <v>6.546875</v>
      </c>
    </row>
    <row r="5" spans="1:14" x14ac:dyDescent="0.3">
      <c r="A5">
        <v>3</v>
      </c>
      <c r="B5" t="s">
        <v>18</v>
      </c>
      <c r="C5">
        <v>298.14999999999998</v>
      </c>
      <c r="D5">
        <v>37.131760606263533</v>
      </c>
      <c r="E5">
        <v>12.13176060626353</v>
      </c>
      <c r="F5" s="2">
        <f>Tableau1[[#This Row],[Delta Tbat (°C)]]/MAX(Tableau1[Delta Tbat (°C)])</f>
        <v>0.96885226711868599</v>
      </c>
      <c r="G5">
        <v>1200.1119184063959</v>
      </c>
      <c r="H5">
        <v>20.001865306773261</v>
      </c>
      <c r="I5" s="2">
        <f>Tableau1[[#This Row],[tf (min)]]/MAX(Tableau1[tf (min)])</f>
        <v>0.36464426850810899</v>
      </c>
      <c r="J5">
        <v>0.999</v>
      </c>
      <c r="K5">
        <v>4.0000000379204401</v>
      </c>
      <c r="L5">
        <v>3.296392560831447</v>
      </c>
      <c r="M5">
        <v>8.25</v>
      </c>
      <c r="N5">
        <v>8.390625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"/>
  <sheetViews>
    <sheetView workbookViewId="0">
      <selection activeCell="H1" sqref="H1"/>
    </sheetView>
  </sheetViews>
  <sheetFormatPr baseColWidth="10" defaultColWidth="8.88671875" defaultRowHeight="14.4" x14ac:dyDescent="0.3"/>
  <cols>
    <col min="2" max="2" width="28.6640625" customWidth="1"/>
    <col min="4" max="4" width="23.33203125" customWidth="1"/>
    <col min="6" max="6" width="18.21875" customWidth="1"/>
    <col min="8" max="8" width="22.88671875" customWidth="1"/>
  </cols>
  <sheetData>
    <row r="1" spans="1: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>
        <v>0</v>
      </c>
      <c r="B2">
        <v>4.0000000194547756</v>
      </c>
      <c r="C2">
        <v>0</v>
      </c>
      <c r="D2">
        <v>0.56580702208067846</v>
      </c>
      <c r="E2">
        <v>0</v>
      </c>
      <c r="F2">
        <v>4.0000000391369666</v>
      </c>
      <c r="G2">
        <v>0</v>
      </c>
      <c r="H2">
        <v>4.0000000314184314</v>
      </c>
    </row>
    <row r="3" spans="1:8" x14ac:dyDescent="0.3">
      <c r="A3">
        <v>0.54664734018284622</v>
      </c>
      <c r="B3">
        <v>4.0000000177752151</v>
      </c>
      <c r="C3">
        <v>0.54853091174607227</v>
      </c>
      <c r="D3">
        <v>0.58476443161613523</v>
      </c>
      <c r="E3">
        <v>0.19278292089815419</v>
      </c>
      <c r="F3">
        <v>4.0000000391347186</v>
      </c>
      <c r="G3">
        <v>0.20001865306773259</v>
      </c>
      <c r="H3">
        <v>3.7700511535943622</v>
      </c>
    </row>
    <row r="4" spans="1:8" x14ac:dyDescent="0.3">
      <c r="A4">
        <v>1.093294680365692</v>
      </c>
      <c r="B4">
        <v>4.0000000153663464</v>
      </c>
      <c r="C4">
        <v>1.097061823492145</v>
      </c>
      <c r="D4">
        <v>0.59894923541230838</v>
      </c>
      <c r="E4">
        <v>0.38556584179630832</v>
      </c>
      <c r="F4">
        <v>4.000000039133174</v>
      </c>
      <c r="G4">
        <v>0.40003730613546529</v>
      </c>
      <c r="H4">
        <v>3.505793684293574</v>
      </c>
    </row>
    <row r="5" spans="1:8" x14ac:dyDescent="0.3">
      <c r="A5">
        <v>1.6399420205485391</v>
      </c>
      <c r="B5">
        <v>4.0000000120214354</v>
      </c>
      <c r="C5">
        <v>1.6455927352382169</v>
      </c>
      <c r="D5">
        <v>0.60951386225257842</v>
      </c>
      <c r="E5">
        <v>0.57834876269446245</v>
      </c>
      <c r="F5">
        <v>4.0000000391319004</v>
      </c>
      <c r="G5">
        <v>0.60005595920319788</v>
      </c>
      <c r="H5">
        <v>3.4206969724368972</v>
      </c>
    </row>
    <row r="6" spans="1:8" x14ac:dyDescent="0.3">
      <c r="A6">
        <v>2.1865893607313849</v>
      </c>
      <c r="B6">
        <v>4.000000007353318</v>
      </c>
      <c r="C6">
        <v>2.1941236469842891</v>
      </c>
      <c r="D6">
        <v>0.61737230446065583</v>
      </c>
      <c r="E6">
        <v>0.77113168359261663</v>
      </c>
      <c r="F6">
        <v>4.0000000391307182</v>
      </c>
      <c r="G6">
        <v>0.80007461227093057</v>
      </c>
      <c r="H6">
        <v>3.381324507736204</v>
      </c>
    </row>
    <row r="7" spans="1:8" x14ac:dyDescent="0.3">
      <c r="A7">
        <v>2.7332367009142309</v>
      </c>
      <c r="B7">
        <v>4.0000000006346239</v>
      </c>
      <c r="C7">
        <v>2.742654558730361</v>
      </c>
      <c r="D7">
        <v>0.62324528577077654</v>
      </c>
      <c r="E7">
        <v>0.96391460449077093</v>
      </c>
      <c r="F7">
        <v>4.0000000391295556</v>
      </c>
      <c r="G7">
        <v>1.0000932653386629</v>
      </c>
      <c r="H7">
        <v>3.3565105792912</v>
      </c>
    </row>
    <row r="8" spans="1:8" x14ac:dyDescent="0.3">
      <c r="A8">
        <v>3.2798840410970782</v>
      </c>
      <c r="B8">
        <v>3.9999999903833592</v>
      </c>
      <c r="C8">
        <v>3.2911854704764338</v>
      </c>
      <c r="D8">
        <v>0.62769751643614269</v>
      </c>
      <c r="E8">
        <v>1.1566975253889249</v>
      </c>
      <c r="F8">
        <v>4.0000000391283788</v>
      </c>
      <c r="G8">
        <v>1.200111918406396</v>
      </c>
      <c r="H8">
        <v>3.338802451213339</v>
      </c>
    </row>
    <row r="9" spans="1:8" x14ac:dyDescent="0.3">
      <c r="A9">
        <v>3.8265313812799242</v>
      </c>
      <c r="B9">
        <v>3.9999999730990141</v>
      </c>
      <c r="C9">
        <v>3.8397163822225062</v>
      </c>
      <c r="D9">
        <v>0.6311683196446749</v>
      </c>
      <c r="E9">
        <v>1.3494804462870791</v>
      </c>
      <c r="F9">
        <v>4.0000000391271744</v>
      </c>
      <c r="G9">
        <v>1.400130571474129</v>
      </c>
      <c r="H9">
        <v>3.32626182450884</v>
      </c>
    </row>
    <row r="10" spans="1:8" x14ac:dyDescent="0.3">
      <c r="A10">
        <v>4.3731787214627698</v>
      </c>
      <c r="B10">
        <v>3.9999999381136422</v>
      </c>
      <c r="C10">
        <v>4.3882472939685782</v>
      </c>
      <c r="D10">
        <v>0.63399672286104414</v>
      </c>
      <c r="E10">
        <v>1.542263367185233</v>
      </c>
      <c r="F10">
        <v>4.0000000391259318</v>
      </c>
      <c r="G10">
        <v>1.6001492245418609</v>
      </c>
      <c r="H10">
        <v>3.3182478753085451</v>
      </c>
    </row>
    <row r="11" spans="1:8" x14ac:dyDescent="0.3">
      <c r="A11">
        <v>4.9198260616456171</v>
      </c>
      <c r="B11">
        <v>3.999999830093977</v>
      </c>
      <c r="C11">
        <v>4.9367782057146501</v>
      </c>
      <c r="D11">
        <v>0.63644194210192218</v>
      </c>
      <c r="E11">
        <v>1.7350462880833879</v>
      </c>
      <c r="F11">
        <v>4.0000000391246484</v>
      </c>
      <c r="G11">
        <v>1.800167877609594</v>
      </c>
      <c r="H11">
        <v>3.3144391218672609</v>
      </c>
    </row>
    <row r="12" spans="1:8" x14ac:dyDescent="0.3">
      <c r="A12">
        <v>5.4664734018284626</v>
      </c>
      <c r="B12">
        <v>3.9911554183505071</v>
      </c>
      <c r="C12">
        <v>5.485309117460722</v>
      </c>
      <c r="D12">
        <v>0.63870004388024182</v>
      </c>
      <c r="E12">
        <v>1.9278292089815421</v>
      </c>
      <c r="F12">
        <v>4.0000000391233161</v>
      </c>
      <c r="G12">
        <v>2.0001865306773259</v>
      </c>
      <c r="H12">
        <v>3.314605668626299</v>
      </c>
    </row>
    <row r="13" spans="1:8" x14ac:dyDescent="0.3">
      <c r="A13">
        <v>6.0131207420113091</v>
      </c>
      <c r="B13">
        <v>3.7942647081460059</v>
      </c>
      <c r="C13">
        <v>6.0338400292067957</v>
      </c>
      <c r="D13">
        <v>0.6409174461667243</v>
      </c>
      <c r="E13">
        <v>2.1206121298796958</v>
      </c>
      <c r="F13">
        <v>4.0000000391219341</v>
      </c>
      <c r="G13">
        <v>2.2002051837450591</v>
      </c>
      <c r="H13">
        <v>3.3185553873759122</v>
      </c>
    </row>
    <row r="14" spans="1:8" x14ac:dyDescent="0.3">
      <c r="A14">
        <v>6.5597680821941564</v>
      </c>
      <c r="B14">
        <v>3.601489728543426</v>
      </c>
      <c r="C14">
        <v>6.5823709409528677</v>
      </c>
      <c r="D14">
        <v>0.64320181389711151</v>
      </c>
      <c r="E14">
        <v>2.3133950507778498</v>
      </c>
      <c r="F14">
        <v>4.0000000391204962</v>
      </c>
      <c r="G14">
        <v>2.4002238368127919</v>
      </c>
      <c r="H14">
        <v>3.3261204984518562</v>
      </c>
    </row>
    <row r="15" spans="1:8" x14ac:dyDescent="0.3">
      <c r="A15">
        <v>7.1064154223770011</v>
      </c>
      <c r="B15">
        <v>3.414824468086239</v>
      </c>
      <c r="C15">
        <v>7.1309018526989396</v>
      </c>
      <c r="D15">
        <v>0.64563081415723578</v>
      </c>
      <c r="E15">
        <v>2.5061779716760042</v>
      </c>
      <c r="F15">
        <v>4.0000000391189978</v>
      </c>
      <c r="G15">
        <v>2.6002424898805239</v>
      </c>
      <c r="H15">
        <v>3.3371536121839469</v>
      </c>
    </row>
    <row r="16" spans="1:8" x14ac:dyDescent="0.3">
      <c r="A16">
        <v>7.6530627625598484</v>
      </c>
      <c r="B16">
        <v>3.235565032615674</v>
      </c>
      <c r="C16">
        <v>7.6794327644450124</v>
      </c>
      <c r="D16">
        <v>0.64825911924616186</v>
      </c>
      <c r="E16">
        <v>2.6989608925741582</v>
      </c>
      <c r="F16">
        <v>4.0000000391174346</v>
      </c>
      <c r="G16">
        <v>2.8002611429482571</v>
      </c>
      <c r="H16">
        <v>3.351526058131332</v>
      </c>
    </row>
    <row r="17" spans="1:8" x14ac:dyDescent="0.3">
      <c r="A17">
        <v>8.199710102742694</v>
      </c>
      <c r="B17">
        <v>3.0644892588549451</v>
      </c>
      <c r="C17">
        <v>8.2279636761910844</v>
      </c>
      <c r="D17">
        <v>0.65112398057937992</v>
      </c>
      <c r="E17">
        <v>2.891743813472313</v>
      </c>
      <c r="F17">
        <v>4.0000000391158022</v>
      </c>
      <c r="G17">
        <v>3.000279796015989</v>
      </c>
      <c r="H17">
        <v>3.3691268361013882</v>
      </c>
    </row>
    <row r="18" spans="1:8" x14ac:dyDescent="0.3">
      <c r="A18">
        <v>8.7463574429255395</v>
      </c>
      <c r="B18">
        <v>2.9019883620500728</v>
      </c>
      <c r="C18">
        <v>8.7764945879371563</v>
      </c>
      <c r="D18">
        <v>0.65424964126348739</v>
      </c>
      <c r="E18">
        <v>3.084526734370467</v>
      </c>
      <c r="F18">
        <v>4.0000000391140951</v>
      </c>
      <c r="G18">
        <v>3.2002984490837219</v>
      </c>
      <c r="H18">
        <v>3.38986179922802</v>
      </c>
    </row>
    <row r="19" spans="1:8" x14ac:dyDescent="0.3">
      <c r="A19">
        <v>9.2930047831083868</v>
      </c>
      <c r="B19">
        <v>2.7481700793687258</v>
      </c>
      <c r="C19">
        <v>9.3250254996832282</v>
      </c>
      <c r="D19">
        <v>0.65765080874179116</v>
      </c>
      <c r="E19">
        <v>3.2773096552686209</v>
      </c>
      <c r="F19">
        <v>4.0000000391123072</v>
      </c>
      <c r="G19">
        <v>3.4003171021514551</v>
      </c>
      <c r="H19">
        <v>3.4136529757191658</v>
      </c>
    </row>
    <row r="20" spans="1:8" x14ac:dyDescent="0.3">
      <c r="A20">
        <v>9.8396521232912342</v>
      </c>
      <c r="B20">
        <v>2.6029388988317841</v>
      </c>
      <c r="C20">
        <v>9.8735564114293002</v>
      </c>
      <c r="D20">
        <v>0.66133536993326858</v>
      </c>
      <c r="E20">
        <v>3.4700925761667749</v>
      </c>
      <c r="F20">
        <v>4.0000000391104331</v>
      </c>
      <c r="G20">
        <v>3.600335755219187</v>
      </c>
      <c r="H20">
        <v>3.4404380052696442</v>
      </c>
    </row>
    <row r="21" spans="1:8" x14ac:dyDescent="0.3">
      <c r="A21">
        <v>10.38629946347408</v>
      </c>
      <c r="B21">
        <v>2.4660579442569048</v>
      </c>
      <c r="C21">
        <v>10.42208732317537</v>
      </c>
      <c r="D21">
        <v>0.66530649867483105</v>
      </c>
      <c r="E21">
        <v>3.6628754970649289</v>
      </c>
      <c r="F21">
        <v>4.0000000391084676</v>
      </c>
      <c r="G21">
        <v>3.8003544082869198</v>
      </c>
      <c r="H21">
        <v>3.470169683273578</v>
      </c>
    </row>
    <row r="22" spans="1:8" x14ac:dyDescent="0.3">
      <c r="A22">
        <v>10.932946803656931</v>
      </c>
      <c r="B22">
        <v>2.337196249535257</v>
      </c>
      <c r="C22">
        <v>10.970618234921441</v>
      </c>
      <c r="D22">
        <v>0.66956427807779673</v>
      </c>
      <c r="E22">
        <v>3.8556584179630842</v>
      </c>
      <c r="F22">
        <v>4.0000000391064026</v>
      </c>
      <c r="G22">
        <v>4.0003730613546526</v>
      </c>
      <c r="H22">
        <v>3.5028156124503811</v>
      </c>
    </row>
    <row r="23" spans="1:8" x14ac:dyDescent="0.3">
      <c r="A23">
        <v>11.479594143839771</v>
      </c>
      <c r="B23">
        <v>2.2159644602916</v>
      </c>
      <c r="C23">
        <v>11.51914914666752</v>
      </c>
      <c r="D23">
        <v>0.67410693779867892</v>
      </c>
      <c r="E23">
        <v>4.0484413388612372</v>
      </c>
      <c r="F23">
        <v>4.0000000391042319</v>
      </c>
      <c r="G23">
        <v>4.200391714422385</v>
      </c>
      <c r="H23">
        <v>3.5383579718247571</v>
      </c>
    </row>
    <row r="24" spans="1:8" x14ac:dyDescent="0.3">
      <c r="A24">
        <v>12.02624148402262</v>
      </c>
      <c r="B24">
        <v>2.1019414249199002</v>
      </c>
      <c r="C24">
        <v>12.06768005841359</v>
      </c>
      <c r="D24">
        <v>0.67893178748922223</v>
      </c>
      <c r="E24">
        <v>4.2412242597593917</v>
      </c>
      <c r="F24">
        <v>4.0000000391019483</v>
      </c>
      <c r="G24">
        <v>4.4004103674901183</v>
      </c>
      <c r="H24">
        <v>3.5767934518057398</v>
      </c>
    </row>
    <row r="25" spans="1:8" x14ac:dyDescent="0.3">
      <c r="A25">
        <v>12.572888824205471</v>
      </c>
      <c r="B25">
        <v>1.994693661419205</v>
      </c>
      <c r="C25">
        <v>12.61621097015966</v>
      </c>
      <c r="D25">
        <v>0.68403591221829463</v>
      </c>
      <c r="E25">
        <v>4.4340071806575461</v>
      </c>
      <c r="F25">
        <v>4.000000039099544</v>
      </c>
      <c r="G25">
        <v>4.6004290205578506</v>
      </c>
      <c r="H25">
        <v>3.6181335700848281</v>
      </c>
    </row>
    <row r="26" spans="1:8" x14ac:dyDescent="0.3">
      <c r="A26">
        <v>13.119536164388309</v>
      </c>
      <c r="B26">
        <v>1.8937892953467299</v>
      </c>
      <c r="C26">
        <v>13.164741881905741</v>
      </c>
      <c r="D26">
        <v>0.68941668292404712</v>
      </c>
      <c r="E26">
        <v>4.6267901015556996</v>
      </c>
      <c r="F26">
        <v>4.0000000390970101</v>
      </c>
      <c r="G26">
        <v>4.800447673625583</v>
      </c>
      <c r="H26">
        <v>3.662406305714859</v>
      </c>
    </row>
    <row r="27" spans="1:8" x14ac:dyDescent="0.3">
      <c r="A27">
        <v>13.66618350457116</v>
      </c>
      <c r="B27">
        <v>1.7988077438152159</v>
      </c>
      <c r="C27">
        <v>13.713272793651811</v>
      </c>
      <c r="D27">
        <v>0.69507212451117406</v>
      </c>
      <c r="E27">
        <v>4.819573022453854</v>
      </c>
      <c r="F27">
        <v>4.0000000390943384</v>
      </c>
      <c r="G27">
        <v>5.0004663266933154</v>
      </c>
      <c r="H27">
        <v>3.709663146115262</v>
      </c>
    </row>
    <row r="28" spans="1:8" x14ac:dyDescent="0.3">
      <c r="A28">
        <v>14.212830844754</v>
      </c>
      <c r="B28">
        <v>1.7093461590533321</v>
      </c>
      <c r="C28">
        <v>14.261803705397879</v>
      </c>
      <c r="D28">
        <v>0.70100117567472986</v>
      </c>
      <c r="E28">
        <v>5.0123559433520084</v>
      </c>
      <c r="F28">
        <v>4.0000000390915176</v>
      </c>
      <c r="G28">
        <v>5.2004849797610477</v>
      </c>
      <c r="H28">
        <v>3.7600094496509642</v>
      </c>
    </row>
    <row r="29" spans="1:8" x14ac:dyDescent="0.3">
      <c r="A29">
        <v>14.759478184936849</v>
      </c>
      <c r="B29">
        <v>1.625023432641818</v>
      </c>
      <c r="C29">
        <v>14.810334617143949</v>
      </c>
      <c r="D29">
        <v>0.70720386758683096</v>
      </c>
      <c r="E29">
        <v>5.2051388642501628</v>
      </c>
      <c r="F29">
        <v>4.0000000390885404</v>
      </c>
      <c r="G29">
        <v>5.4005036328287819</v>
      </c>
      <c r="H29">
        <v>3.8137364318555709</v>
      </c>
    </row>
    <row r="30" spans="1:8" x14ac:dyDescent="0.3">
      <c r="A30">
        <v>15.3061255251197</v>
      </c>
      <c r="B30">
        <v>1.5454823896860701</v>
      </c>
      <c r="C30">
        <v>15.35886552889002</v>
      </c>
      <c r="D30">
        <v>0.71368144295388214</v>
      </c>
      <c r="E30">
        <v>5.3979217851483163</v>
      </c>
      <c r="F30">
        <v>4.0000000390853918</v>
      </c>
      <c r="G30">
        <v>5.6005222858965142</v>
      </c>
      <c r="H30">
        <v>3.8718973941588981</v>
      </c>
    </row>
    <row r="31" spans="1:8" x14ac:dyDescent="0.3">
      <c r="A31">
        <v>15.852772865302541</v>
      </c>
      <c r="B31">
        <v>1.4703906637664781</v>
      </c>
      <c r="C31">
        <v>15.9073964406361</v>
      </c>
      <c r="D31">
        <v>0.72043643241129751</v>
      </c>
      <c r="E31">
        <v>5.5907047060464707</v>
      </c>
      <c r="F31">
        <v>4.000000039082062</v>
      </c>
      <c r="G31">
        <v>5.8005409389642466</v>
      </c>
      <c r="H31">
        <v>3.9388275319024268</v>
      </c>
    </row>
    <row r="32" spans="1:8" x14ac:dyDescent="0.3">
      <c r="A32">
        <v>16.399420205485391</v>
      </c>
      <c r="B32">
        <v>1.3994406325428539</v>
      </c>
      <c r="C32">
        <v>16.455927352382169</v>
      </c>
      <c r="D32">
        <v>0.72747270157853383</v>
      </c>
      <c r="E32">
        <v>5.7834876269446251</v>
      </c>
      <c r="F32">
        <v>4.0000000390785404</v>
      </c>
      <c r="G32">
        <v>6.000559592031979</v>
      </c>
      <c r="H32">
        <v>3.999999747585135</v>
      </c>
    </row>
    <row r="33" spans="1:8" x14ac:dyDescent="0.3">
      <c r="A33">
        <v>16.946067545668239</v>
      </c>
      <c r="B33">
        <v>1.3323487053801539</v>
      </c>
      <c r="C33">
        <v>17.004458264128239</v>
      </c>
      <c r="D33">
        <v>0.73479547918975352</v>
      </c>
      <c r="E33">
        <v>5.9762705478427787</v>
      </c>
      <c r="F33">
        <v>4.0000000390748083</v>
      </c>
      <c r="G33">
        <v>6.2005782450997113</v>
      </c>
      <c r="H33">
        <v>3.9999999862992728</v>
      </c>
    </row>
    <row r="34" spans="1:8" x14ac:dyDescent="0.3">
      <c r="A34">
        <v>17.492714885851079</v>
      </c>
      <c r="B34">
        <v>1.268854184146933</v>
      </c>
      <c r="C34">
        <v>17.552989175874309</v>
      </c>
      <c r="D34">
        <v>0.74241137441152405</v>
      </c>
      <c r="E34">
        <v>6.1690534687409331</v>
      </c>
      <c r="F34">
        <v>4.0000000390708541</v>
      </c>
      <c r="G34">
        <v>6.4005968981674446</v>
      </c>
      <c r="H34">
        <v>4.0000000122821646</v>
      </c>
    </row>
    <row r="35" spans="1:8" x14ac:dyDescent="0.3">
      <c r="A35">
        <v>18.03936222603393</v>
      </c>
      <c r="B35">
        <v>1.2087178629620701</v>
      </c>
      <c r="C35">
        <v>18.10152008762039</v>
      </c>
      <c r="D35">
        <v>0.7503283896483155</v>
      </c>
      <c r="E35">
        <v>6.3618363896390884</v>
      </c>
      <c r="F35">
        <v>4.000000039066661</v>
      </c>
      <c r="G35">
        <v>6.600615551235177</v>
      </c>
      <c r="H35">
        <v>4.0000000216823626</v>
      </c>
    </row>
    <row r="36" spans="1:8" x14ac:dyDescent="0.3">
      <c r="A36">
        <v>18.58600956621677</v>
      </c>
      <c r="B36">
        <v>1.151720489275899</v>
      </c>
      <c r="C36">
        <v>18.65005099936646</v>
      </c>
      <c r="D36">
        <v>0.75855593372802954</v>
      </c>
      <c r="E36">
        <v>6.5546193105372419</v>
      </c>
      <c r="F36">
        <v>4.0000000390622121</v>
      </c>
      <c r="G36">
        <v>6.8006342043029093</v>
      </c>
      <c r="H36">
        <v>4.0000000264240638</v>
      </c>
    </row>
    <row r="37" spans="1:8" x14ac:dyDescent="0.3">
      <c r="A37">
        <v>19.132656906399621</v>
      </c>
      <c r="B37">
        <v>1.097661174919798</v>
      </c>
      <c r="C37">
        <v>19.19858191111253</v>
      </c>
      <c r="D37">
        <v>0.76710483927837725</v>
      </c>
      <c r="E37">
        <v>6.7474022314353963</v>
      </c>
      <c r="F37">
        <v>4.000000039057487</v>
      </c>
      <c r="G37">
        <v>7.0006528573706417</v>
      </c>
      <c r="H37">
        <v>4.0000000292529094</v>
      </c>
    </row>
    <row r="38" spans="1:8" x14ac:dyDescent="0.3">
      <c r="A38">
        <v>19.679304246582468</v>
      </c>
      <c r="B38">
        <v>1.0463558197177141</v>
      </c>
      <c r="C38">
        <v>19.7471128228586</v>
      </c>
      <c r="D38">
        <v>0.77598738728914407</v>
      </c>
      <c r="E38">
        <v>6.9401851523335507</v>
      </c>
      <c r="F38">
        <v>4.0000000390524653</v>
      </c>
      <c r="G38">
        <v>7.2006715104383741</v>
      </c>
      <c r="H38">
        <v>4.0000000311215427</v>
      </c>
    </row>
    <row r="39" spans="1:8" x14ac:dyDescent="0.3">
      <c r="A39">
        <v>20.225951586765309</v>
      </c>
      <c r="B39">
        <v>0.99763559035104177</v>
      </c>
      <c r="C39">
        <v>20.295643734604671</v>
      </c>
      <c r="D39">
        <v>0.78521734125508014</v>
      </c>
      <c r="E39">
        <v>7.1329680732317042</v>
      </c>
      <c r="F39">
        <v>4.0000000390471264</v>
      </c>
      <c r="G39">
        <v>7.4006901635061073</v>
      </c>
      <c r="H39">
        <v>4.0000000324429212</v>
      </c>
    </row>
    <row r="40" spans="1:8" x14ac:dyDescent="0.3">
      <c r="A40">
        <v>20.772598926948159</v>
      </c>
      <c r="B40">
        <v>0.95134548212559522</v>
      </c>
      <c r="C40">
        <v>20.844174646350741</v>
      </c>
      <c r="D40">
        <v>0.7948099928685497</v>
      </c>
      <c r="E40">
        <v>7.3257509941298586</v>
      </c>
      <c r="F40">
        <v>4.0000000390414421</v>
      </c>
      <c r="G40">
        <v>7.6007088165738406</v>
      </c>
      <c r="H40">
        <v>4.0000000334237544</v>
      </c>
    </row>
    <row r="41" spans="1:8" x14ac:dyDescent="0.3">
      <c r="A41">
        <v>21.319246267131</v>
      </c>
      <c r="B41">
        <v>0.90734298006996439</v>
      </c>
      <c r="C41">
        <v>21.392705558096822</v>
      </c>
      <c r="D41">
        <v>0.80478222094725305</v>
      </c>
      <c r="E41">
        <v>7.518533915028013</v>
      </c>
      <c r="F41">
        <v>4.0000000390353874</v>
      </c>
      <c r="G41">
        <v>7.8007274696415729</v>
      </c>
      <c r="H41">
        <v>4.000000034178572</v>
      </c>
    </row>
    <row r="42" spans="1:8" x14ac:dyDescent="0.3">
      <c r="A42">
        <v>21.865893607313851</v>
      </c>
      <c r="B42">
        <v>0.86549682756316204</v>
      </c>
      <c r="C42">
        <v>21.941236469842892</v>
      </c>
      <c r="D42">
        <v>0.81515256511371426</v>
      </c>
      <c r="E42">
        <v>7.7113168359261666</v>
      </c>
      <c r="F42">
        <v>4.0000000390289339</v>
      </c>
      <c r="G42">
        <v>8.0007461227093053</v>
      </c>
      <c r="H42">
        <v>4.0000000347758196</v>
      </c>
    </row>
    <row r="43" spans="1:8" x14ac:dyDescent="0.3">
      <c r="A43">
        <v>22.412540947496701</v>
      </c>
      <c r="B43">
        <v>0.82568590477560566</v>
      </c>
      <c r="C43">
        <v>22.489767381588969</v>
      </c>
      <c r="D43">
        <v>0.82594131566855333</v>
      </c>
      <c r="E43">
        <v>7.904099756824321</v>
      </c>
      <c r="F43">
        <v>4.0000000390220478</v>
      </c>
      <c r="G43">
        <v>8.2007647757770386</v>
      </c>
      <c r="H43">
        <v>4.0000000352588678</v>
      </c>
    </row>
    <row r="44" spans="1:8" x14ac:dyDescent="0.3">
      <c r="A44">
        <v>22.959188287679542</v>
      </c>
      <c r="B44">
        <v>0.78779821507594283</v>
      </c>
      <c r="C44">
        <v>23.038298293335039</v>
      </c>
      <c r="D44">
        <v>0.83717062110178342</v>
      </c>
      <c r="E44">
        <v>8.0968826777224745</v>
      </c>
      <c r="F44">
        <v>4.0000000390146946</v>
      </c>
      <c r="G44">
        <v>8.40078342884477</v>
      </c>
      <c r="H44">
        <v>4.0000000356565089</v>
      </c>
    </row>
    <row r="45" spans="1:8" x14ac:dyDescent="0.3">
      <c r="A45">
        <v>23.505835627862389</v>
      </c>
      <c r="B45">
        <v>0.75172997478169279</v>
      </c>
      <c r="C45">
        <v>23.586829205081109</v>
      </c>
      <c r="D45">
        <v>0.84886461475179642</v>
      </c>
      <c r="E45">
        <v>8.2896655986206298</v>
      </c>
      <c r="F45">
        <v>4.0000000390068333</v>
      </c>
      <c r="G45">
        <v>8.6008020819125033</v>
      </c>
      <c r="H45">
        <v>4.0000000359885872</v>
      </c>
    </row>
    <row r="46" spans="1:8" x14ac:dyDescent="0.3">
      <c r="A46">
        <v>24.05248296804524</v>
      </c>
      <c r="B46">
        <v>0.71738479987843673</v>
      </c>
      <c r="C46">
        <v>24.135360116827179</v>
      </c>
      <c r="D46">
        <v>0.86104956223923623</v>
      </c>
      <c r="E46">
        <v>8.4824485195187833</v>
      </c>
      <c r="F46">
        <v>4.0000000389984214</v>
      </c>
      <c r="G46">
        <v>8.8008207349802365</v>
      </c>
      <c r="H46">
        <v>4.000000036269217</v>
      </c>
    </row>
    <row r="47" spans="1:8" x14ac:dyDescent="0.3">
      <c r="A47">
        <v>24.59913030822808</v>
      </c>
      <c r="B47">
        <v>0.68467298233678642</v>
      </c>
      <c r="C47">
        <v>24.68389102857325</v>
      </c>
      <c r="D47">
        <v>0.87375403146339259</v>
      </c>
      <c r="E47">
        <v>8.6752314404169386</v>
      </c>
      <c r="F47">
        <v>4.0000000389894108</v>
      </c>
      <c r="G47">
        <v>9.0008393880479698</v>
      </c>
      <c r="H47">
        <v>4.000000036508701</v>
      </c>
    </row>
    <row r="48" spans="1:8" x14ac:dyDescent="0.3">
      <c r="A48">
        <v>25.145777648410931</v>
      </c>
      <c r="B48">
        <v>0.65351084821334826</v>
      </c>
      <c r="C48">
        <v>25.23242194031933</v>
      </c>
      <c r="D48">
        <v>0.88700908714406856</v>
      </c>
      <c r="E48">
        <v>8.8680143613150921</v>
      </c>
      <c r="F48">
        <v>4.0000000389797474</v>
      </c>
      <c r="G48">
        <v>9.2008580411157013</v>
      </c>
      <c r="H48">
        <v>4.0000000367147237</v>
      </c>
    </row>
    <row r="49" spans="1:8" x14ac:dyDescent="0.3">
      <c r="A49">
        <v>25.692424988593771</v>
      </c>
      <c r="B49">
        <v>0.62382018967270003</v>
      </c>
      <c r="C49">
        <v>25.780952852065401</v>
      </c>
      <c r="D49">
        <v>0.90084851211461447</v>
      </c>
      <c r="E49">
        <v>9.0607972822132474</v>
      </c>
      <c r="F49">
        <v>4.0000000389693717</v>
      </c>
      <c r="G49">
        <v>9.4008766941834345</v>
      </c>
      <c r="H49">
        <v>4.0000000368931277</v>
      </c>
    </row>
    <row r="50" spans="1:8" x14ac:dyDescent="0.3">
      <c r="A50">
        <v>26.239072328776619</v>
      </c>
      <c r="B50">
        <v>0.59552776329052926</v>
      </c>
      <c r="C50">
        <v>26.329483763811471</v>
      </c>
      <c r="D50">
        <v>0.91530905781445804</v>
      </c>
      <c r="E50">
        <v>9.2535802031113992</v>
      </c>
      <c r="F50">
        <v>4.0000000389582171</v>
      </c>
      <c r="G50">
        <v>9.600895347251166</v>
      </c>
      <c r="H50">
        <v>4.0000000370484239</v>
      </c>
    </row>
    <row r="51" spans="1:8" x14ac:dyDescent="0.3">
      <c r="A51">
        <v>26.785719668959469</v>
      </c>
      <c r="B51">
        <v>0.56856484740154056</v>
      </c>
      <c r="C51">
        <v>26.878014675557541</v>
      </c>
      <c r="D51">
        <v>0.93043072668345639</v>
      </c>
      <c r="E51">
        <v>9.4463631240095545</v>
      </c>
      <c r="F51">
        <v>4.0000000389462063</v>
      </c>
      <c r="G51">
        <v>9.8009140003188993</v>
      </c>
      <c r="H51">
        <v>4.0000000371841411</v>
      </c>
    </row>
    <row r="52" spans="1:8" x14ac:dyDescent="0.3">
      <c r="A52">
        <v>27.33236700914231</v>
      </c>
      <c r="B52">
        <v>0.54286685177072902</v>
      </c>
      <c r="C52">
        <v>27.426545587303611</v>
      </c>
      <c r="D52">
        <v>0.94625708941569209</v>
      </c>
      <c r="E52">
        <v>9.639146044907708</v>
      </c>
      <c r="F52">
        <v>4.0000000389332566</v>
      </c>
      <c r="G52">
        <v>10.000932653386631</v>
      </c>
      <c r="H52">
        <v>4.0000000373030717</v>
      </c>
    </row>
    <row r="53" spans="1:8" x14ac:dyDescent="0.3">
      <c r="A53">
        <v>27.879014349325161</v>
      </c>
      <c r="B53">
        <v>0.51837297344257449</v>
      </c>
      <c r="C53">
        <v>27.975076499049688</v>
      </c>
      <c r="D53">
        <v>0.96283564027393387</v>
      </c>
      <c r="E53">
        <v>9.8319289658058633</v>
      </c>
      <c r="F53">
        <v>4.0000000389192722</v>
      </c>
      <c r="G53">
        <v>10.20095130645436</v>
      </c>
      <c r="H53">
        <v>4.0000000374074434</v>
      </c>
    </row>
    <row r="54" spans="1:8" x14ac:dyDescent="0.3">
      <c r="A54">
        <v>28.425661689508001</v>
      </c>
      <c r="B54">
        <v>0.49502589322317181</v>
      </c>
      <c r="C54">
        <v>28.523607410795758</v>
      </c>
      <c r="D54">
        <v>0.98021819388110853</v>
      </c>
      <c r="E54">
        <v>10.02471188670402</v>
      </c>
      <c r="F54">
        <v>4.000000038904143</v>
      </c>
      <c r="G54">
        <v>10.400969959522101</v>
      </c>
      <c r="H54">
        <v>4.0000000374990439</v>
      </c>
    </row>
    <row r="55" spans="1:8" x14ac:dyDescent="0.3">
      <c r="A55">
        <v>28.972309029690852</v>
      </c>
      <c r="B55">
        <v>0.47277150784978528</v>
      </c>
      <c r="C55">
        <v>29.072138322541829</v>
      </c>
      <c r="D55">
        <v>0.99846132706937918</v>
      </c>
      <c r="E55">
        <v>10.21749480760217</v>
      </c>
      <c r="F55">
        <v>4.0000000388877446</v>
      </c>
      <c r="G55">
        <v>10.60098861258983</v>
      </c>
      <c r="H55">
        <v>4.0000000375793121</v>
      </c>
    </row>
    <row r="56" spans="1:8" x14ac:dyDescent="0.3">
      <c r="A56">
        <v>29.518956369873699</v>
      </c>
      <c r="B56">
        <v>0.45155869348357552</v>
      </c>
      <c r="C56">
        <v>29.620669234287899</v>
      </c>
      <c r="D56">
        <v>1.0176268694510431</v>
      </c>
      <c r="E56">
        <v>10.410277728500329</v>
      </c>
      <c r="F56">
        <v>4.0000000388699384</v>
      </c>
      <c r="G56">
        <v>10.80100726565756</v>
      </c>
      <c r="H56">
        <v>4.0000000376494071</v>
      </c>
    </row>
    <row r="57" spans="1:8" x14ac:dyDescent="0.3">
      <c r="A57">
        <v>30.06560371005655</v>
      </c>
      <c r="B57">
        <v>0.43133909671342913</v>
      </c>
      <c r="C57">
        <v>30.16920014603398</v>
      </c>
      <c r="D57">
        <v>1.037782446338724</v>
      </c>
      <c r="E57">
        <v>10.603060649398479</v>
      </c>
      <c r="F57">
        <v>4.0000000388505574</v>
      </c>
      <c r="G57">
        <v>11.001025918725301</v>
      </c>
      <c r="H57">
        <v>4.000000037710258</v>
      </c>
    </row>
    <row r="58" spans="1:8" x14ac:dyDescent="0.3">
      <c r="A58">
        <v>30.61225105023939</v>
      </c>
      <c r="B58">
        <v>0.41206694977571068</v>
      </c>
      <c r="C58">
        <v>30.71773105778005</v>
      </c>
      <c r="D58">
        <v>1.059002077432396</v>
      </c>
      <c r="E58">
        <v>10.795843570296631</v>
      </c>
      <c r="F58">
        <v>4.0000000388294126</v>
      </c>
      <c r="G58">
        <v>11.20104457179303</v>
      </c>
      <c r="H58">
        <v>4.0000000377625966</v>
      </c>
    </row>
    <row r="59" spans="1:8" x14ac:dyDescent="0.3">
      <c r="A59">
        <v>31.158898390422241</v>
      </c>
      <c r="B59">
        <v>0.39369890717358352</v>
      </c>
      <c r="C59">
        <v>31.26626196952612</v>
      </c>
      <c r="D59">
        <v>1.0813668342376139</v>
      </c>
      <c r="E59">
        <v>10.98862649119479</v>
      </c>
      <c r="F59">
        <v>4.000000038806288</v>
      </c>
      <c r="G59">
        <v>11.40106322486076</v>
      </c>
      <c r="H59">
        <v>4.0000000378069913</v>
      </c>
    </row>
    <row r="60" spans="1:8" x14ac:dyDescent="0.3">
      <c r="A60">
        <v>31.705545730605081</v>
      </c>
      <c r="B60">
        <v>0.37619390131998609</v>
      </c>
      <c r="C60">
        <v>31.81479288127219</v>
      </c>
      <c r="D60">
        <v>1.104965558390125</v>
      </c>
      <c r="E60">
        <v>11.18140941209294</v>
      </c>
      <c r="F60">
        <v>4.0000000387809216</v>
      </c>
      <c r="G60">
        <v>11.60108187792849</v>
      </c>
      <c r="H60">
        <v>4.0000000378438578</v>
      </c>
    </row>
    <row r="61" spans="1:8" x14ac:dyDescent="0.3">
      <c r="A61">
        <v>32.252193070787918</v>
      </c>
      <c r="B61">
        <v>0.35951301523176232</v>
      </c>
      <c r="C61">
        <v>32.363323793018267</v>
      </c>
      <c r="D61">
        <v>1.129895641814529</v>
      </c>
      <c r="E61">
        <v>11.3741923329911</v>
      </c>
      <c r="F61">
        <v>4.0000000387530141</v>
      </c>
      <c r="G61">
        <v>11.801100530996219</v>
      </c>
      <c r="H61">
        <v>4.0000000378734786</v>
      </c>
    </row>
    <row r="62" spans="1:8" x14ac:dyDescent="0.3">
      <c r="A62">
        <v>32.798840410970783</v>
      </c>
      <c r="B62">
        <v>0.3436193706712608</v>
      </c>
      <c r="C62">
        <v>32.911854704764337</v>
      </c>
      <c r="D62">
        <v>1.1562638677775059</v>
      </c>
      <c r="E62">
        <v>11.56697525388925</v>
      </c>
      <c r="F62">
        <v>4.0000000387222041</v>
      </c>
      <c r="G62">
        <v>12.00111918406396</v>
      </c>
      <c r="H62">
        <v>4.0000000378960001</v>
      </c>
    </row>
    <row r="63" spans="1:8" x14ac:dyDescent="0.3">
      <c r="A63">
        <v>33.34548775115362</v>
      </c>
      <c r="B63">
        <v>0.32847803046898799</v>
      </c>
      <c r="C63">
        <v>33.460385616510408</v>
      </c>
      <c r="D63">
        <v>1.1841873091971671</v>
      </c>
      <c r="E63">
        <v>11.7597581747874</v>
      </c>
      <c r="F63">
        <v>4.0000000386880616</v>
      </c>
      <c r="G63">
        <v>12.201137837131689</v>
      </c>
      <c r="H63">
        <v>4.0000000379114411</v>
      </c>
    </row>
    <row r="64" spans="1:8" x14ac:dyDescent="0.3">
      <c r="A64">
        <v>33.892135091336471</v>
      </c>
      <c r="B64">
        <v>0.3140559140699134</v>
      </c>
      <c r="C64">
        <v>34.008916528256478</v>
      </c>
      <c r="D64">
        <v>1.21379427676003</v>
      </c>
      <c r="E64">
        <v>11.952541095685559</v>
      </c>
      <c r="F64">
        <v>4.0000000386500707</v>
      </c>
      <c r="G64">
        <v>12.401156490199419</v>
      </c>
      <c r="H64">
        <v>4.0000000379196798</v>
      </c>
    </row>
    <row r="65" spans="1:8" x14ac:dyDescent="0.3">
      <c r="A65">
        <v>34.438782431519321</v>
      </c>
      <c r="B65">
        <v>0.30032172562997589</v>
      </c>
      <c r="C65">
        <v>34.557447440002562</v>
      </c>
      <c r="D65">
        <v>1.245225304108482</v>
      </c>
      <c r="E65">
        <v>12.145324016583711</v>
      </c>
      <c r="F65">
        <v>4.000000038607598</v>
      </c>
      <c r="G65">
        <v>12.601175143267151</v>
      </c>
      <c r="H65">
        <v>4.0000000379204401</v>
      </c>
    </row>
    <row r="66" spans="1:8" x14ac:dyDescent="0.3">
      <c r="A66">
        <v>34.985429771702158</v>
      </c>
      <c r="B66">
        <v>0.28724589425110442</v>
      </c>
      <c r="C66">
        <v>35.105978351748632</v>
      </c>
      <c r="D66">
        <v>1.2786341501098251</v>
      </c>
      <c r="E66">
        <v>12.33810693748187</v>
      </c>
      <c r="F66">
        <v>4.0000000385598673</v>
      </c>
      <c r="G66">
        <v>12.801193796334889</v>
      </c>
      <c r="H66">
        <v>4.0000000379132707</v>
      </c>
    </row>
    <row r="67" spans="1:8" x14ac:dyDescent="0.3">
      <c r="A67">
        <v>35.532077111885002</v>
      </c>
      <c r="B67">
        <v>0.27480052618487882</v>
      </c>
      <c r="C67">
        <v>35.654509263494703</v>
      </c>
      <c r="D67">
        <v>1.3141887883637899</v>
      </c>
      <c r="E67">
        <v>12.53088985838002</v>
      </c>
      <c r="F67">
        <v>4.0000000385059051</v>
      </c>
      <c r="G67">
        <v>13.001212449402621</v>
      </c>
      <c r="H67">
        <v>4.0000000378975038</v>
      </c>
    </row>
    <row r="68" spans="1:8" x14ac:dyDescent="0.3">
      <c r="A68">
        <v>36.078724452067853</v>
      </c>
      <c r="B68">
        <v>0.26295936905822298</v>
      </c>
      <c r="C68">
        <v>36.203040175240773</v>
      </c>
      <c r="D68">
        <v>1.352072340801814</v>
      </c>
      <c r="E68">
        <v>12.72367277927818</v>
      </c>
      <c r="F68">
        <v>4.0000000384444689</v>
      </c>
      <c r="G68">
        <v>13.20123110247035</v>
      </c>
      <c r="H68">
        <v>4.0000000378721996</v>
      </c>
    </row>
    <row r="69" spans="1:8" x14ac:dyDescent="0.3">
      <c r="A69">
        <v>36.625371792250697</v>
      </c>
      <c r="B69">
        <v>0.25169778837948797</v>
      </c>
      <c r="C69">
        <v>36.751571086986843</v>
      </c>
      <c r="D69">
        <v>1.3924838943539359</v>
      </c>
      <c r="E69">
        <v>12.91645570017633</v>
      </c>
      <c r="F69">
        <v>4.0000000383739298</v>
      </c>
      <c r="G69">
        <v>13.401249755538091</v>
      </c>
      <c r="H69">
        <v>4.000000037836057</v>
      </c>
    </row>
    <row r="70" spans="1:8" x14ac:dyDescent="0.3">
      <c r="A70">
        <v>37.172019132433547</v>
      </c>
      <c r="B70">
        <v>0.2409927567687139</v>
      </c>
      <c r="C70">
        <v>37.300101998732913</v>
      </c>
      <c r="D70">
        <v>1.4356391157071799</v>
      </c>
      <c r="E70">
        <v>13.10923862107448</v>
      </c>
      <c r="F70">
        <v>4.0000000382920433</v>
      </c>
      <c r="G70">
        <v>13.60126840860582</v>
      </c>
      <c r="H70">
        <v>4.0000000377872533</v>
      </c>
    </row>
    <row r="71" spans="1:8" x14ac:dyDescent="0.3">
      <c r="A71">
        <v>37.718666472616391</v>
      </c>
      <c r="B71">
        <v>0.23082285651868731</v>
      </c>
      <c r="C71">
        <v>37.848632910478983</v>
      </c>
      <c r="D71">
        <v>1.481770547140763</v>
      </c>
      <c r="E71">
        <v>13.302021541972641</v>
      </c>
      <c r="F71">
        <v>4.000000038195485</v>
      </c>
      <c r="G71">
        <v>13.80128706167355</v>
      </c>
      <c r="H71">
        <v>4.0000000377231686</v>
      </c>
    </row>
    <row r="72" spans="1:8" x14ac:dyDescent="0.3">
      <c r="A72">
        <v>38.265313812799242</v>
      </c>
      <c r="B72">
        <v>0.22116829622817871</v>
      </c>
      <c r="C72">
        <v>38.39716382222506</v>
      </c>
      <c r="D72">
        <v>1.5311274235841561</v>
      </c>
      <c r="E72">
        <v>13.494804462870791</v>
      </c>
      <c r="F72">
        <v>4.0000000380787348</v>
      </c>
      <c r="G72">
        <v>14.00130571474128</v>
      </c>
      <c r="H72">
        <v>4.0000000376397917</v>
      </c>
    </row>
    <row r="73" spans="1:8" x14ac:dyDescent="0.3">
      <c r="A73">
        <v>38.811961152982093</v>
      </c>
      <c r="B73">
        <v>0.21201094234711321</v>
      </c>
      <c r="C73">
        <v>38.945694733971131</v>
      </c>
      <c r="D73">
        <v>1.583974793717023</v>
      </c>
      <c r="E73">
        <v>13.68758738376895</v>
      </c>
      <c r="F73">
        <v>4.000000037931092</v>
      </c>
      <c r="G73">
        <v>14.20132436780902</v>
      </c>
      <c r="H73">
        <v>4.0000000375303282</v>
      </c>
    </row>
    <row r="74" spans="1:8" x14ac:dyDescent="0.3">
      <c r="A74">
        <v>39.358608493164937</v>
      </c>
      <c r="B74">
        <v>0.20333436652331491</v>
      </c>
      <c r="C74">
        <v>39.494225645717201</v>
      </c>
      <c r="D74">
        <v>1.640591651067757</v>
      </c>
      <c r="E74">
        <v>13.8803703046671</v>
      </c>
      <c r="F74">
        <v>4.0000000377276734</v>
      </c>
      <c r="G74">
        <v>14.40134302087675</v>
      </c>
      <c r="H74">
        <v>4.000000037381505</v>
      </c>
    </row>
    <row r="75" spans="1:8" x14ac:dyDescent="0.3">
      <c r="A75">
        <v>39.905255833347773</v>
      </c>
      <c r="B75">
        <v>0.19512390962525919</v>
      </c>
      <c r="C75">
        <v>40.042756557463278</v>
      </c>
      <c r="D75">
        <v>1.701267677697482</v>
      </c>
      <c r="E75">
        <v>14.07315322556525</v>
      </c>
      <c r="F75">
        <v>4.0000000373973776</v>
      </c>
      <c r="G75">
        <v>14.60136167394448</v>
      </c>
      <c r="H75">
        <v>4.0000000371623834</v>
      </c>
    </row>
    <row r="76" spans="1:8" x14ac:dyDescent="0.3">
      <c r="A76">
        <v>40.451903173530617</v>
      </c>
      <c r="B76">
        <v>0.18736676321257981</v>
      </c>
      <c r="C76">
        <v>40.591287469209348</v>
      </c>
      <c r="D76">
        <v>1.7662980634518739</v>
      </c>
      <c r="E76">
        <v>14.26593614646341</v>
      </c>
      <c r="F76">
        <v>4.0000000366660062</v>
      </c>
      <c r="G76">
        <v>14.801380327012209</v>
      </c>
      <c r="H76">
        <v>4.0000000367840958</v>
      </c>
    </row>
    <row r="77" spans="1:8" x14ac:dyDescent="0.3">
      <c r="A77">
        <v>40.998550513713468</v>
      </c>
      <c r="B77">
        <v>0.18005206900640719</v>
      </c>
      <c r="C77">
        <v>41.139818380955418</v>
      </c>
      <c r="D77">
        <v>1.835975674202694</v>
      </c>
      <c r="E77">
        <v>14.45871906736156</v>
      </c>
      <c r="F77">
        <v>4.0000000332459296</v>
      </c>
      <c r="G77">
        <v>15.00139898007995</v>
      </c>
      <c r="H77">
        <v>4.0000000358977283</v>
      </c>
    </row>
    <row r="78" spans="1:8" x14ac:dyDescent="0.3">
      <c r="A78">
        <v>41.545197853896312</v>
      </c>
      <c r="B78">
        <v>0.17317103653663751</v>
      </c>
      <c r="C78">
        <v>41.688349292701488</v>
      </c>
      <c r="D78">
        <v>1.910579583390942</v>
      </c>
      <c r="E78">
        <v>14.651501988259721</v>
      </c>
      <c r="F78">
        <v>3.801293600114219</v>
      </c>
      <c r="G78">
        <v>15.201417633147679</v>
      </c>
      <c r="H78">
        <v>4.0000000313715542</v>
      </c>
    </row>
    <row r="79" spans="1:8" x14ac:dyDescent="0.3">
      <c r="A79">
        <v>42.091845194079163</v>
      </c>
      <c r="B79">
        <v>0.16671707856365439</v>
      </c>
      <c r="C79">
        <v>42.236880204447573</v>
      </c>
      <c r="D79">
        <v>1.9903586241661919</v>
      </c>
      <c r="E79">
        <v>14.844284909157871</v>
      </c>
      <c r="F79">
        <v>3.7712415965374899</v>
      </c>
      <c r="G79">
        <v>15.401436286215411</v>
      </c>
      <c r="H79">
        <v>3.8159349518495849</v>
      </c>
    </row>
    <row r="80" spans="1:8" x14ac:dyDescent="0.3">
      <c r="A80">
        <v>42.638492534262006</v>
      </c>
      <c r="B80">
        <v>0.16068596302508811</v>
      </c>
      <c r="C80">
        <v>42.785411116193643</v>
      </c>
      <c r="D80">
        <v>2.075508122840652</v>
      </c>
      <c r="E80">
        <v>15.03706783005603</v>
      </c>
      <c r="F80">
        <v>3.651673289450069</v>
      </c>
      <c r="G80">
        <v>15.601454939283149</v>
      </c>
      <c r="H80">
        <v>3.7618580316196502</v>
      </c>
    </row>
    <row r="81" spans="1:8" x14ac:dyDescent="0.3">
      <c r="A81">
        <v>43.185139874444857</v>
      </c>
      <c r="B81">
        <v>0.15507597906454379</v>
      </c>
      <c r="C81">
        <v>43.333942027939713</v>
      </c>
      <c r="D81">
        <v>2.16613727607273</v>
      </c>
      <c r="E81">
        <v>15.22985075095418</v>
      </c>
      <c r="F81">
        <v>3.5667311533767831</v>
      </c>
      <c r="G81">
        <v>15.801473592350879</v>
      </c>
      <c r="H81">
        <v>3.643749526276292</v>
      </c>
    </row>
    <row r="82" spans="1:8" x14ac:dyDescent="0.3">
      <c r="A82">
        <v>43.731787214627701</v>
      </c>
      <c r="B82">
        <v>0.14988811305922811</v>
      </c>
      <c r="C82">
        <v>43.882472939685783</v>
      </c>
      <c r="D82">
        <v>2.262223639725399</v>
      </c>
      <c r="E82">
        <v>15.42263367185233</v>
      </c>
      <c r="F82">
        <v>3.4441754635631869</v>
      </c>
      <c r="G82">
        <v>16.001492245418611</v>
      </c>
      <c r="H82">
        <v>3.5468482663847229</v>
      </c>
    </row>
    <row r="83" spans="1:8" x14ac:dyDescent="0.3">
      <c r="A83">
        <v>44.278434554810552</v>
      </c>
      <c r="B83">
        <v>0.14512622835258071</v>
      </c>
      <c r="C83">
        <v>44.431003851431861</v>
      </c>
      <c r="D83">
        <v>2.3635497604825391</v>
      </c>
      <c r="E83">
        <v>15.61541659275049</v>
      </c>
      <c r="F83">
        <v>3.3116153020956549</v>
      </c>
      <c r="G83">
        <v>16.20151089848634</v>
      </c>
      <c r="H83">
        <v>3.4143807259489618</v>
      </c>
    </row>
    <row r="84" spans="1:8" x14ac:dyDescent="0.3">
      <c r="A84">
        <v>44.825081894993403</v>
      </c>
      <c r="B84">
        <v>0.14079723946182759</v>
      </c>
      <c r="C84">
        <v>44.979534763177931</v>
      </c>
      <c r="D84">
        <v>2.4696148708595098</v>
      </c>
      <c r="E84">
        <v>15.80819951364864</v>
      </c>
      <c r="F84">
        <v>3.1378645710046751</v>
      </c>
      <c r="G84">
        <v>16.401529551554081</v>
      </c>
      <c r="H84">
        <v>3.26482753371929</v>
      </c>
    </row>
    <row r="85" spans="1:8" x14ac:dyDescent="0.3">
      <c r="A85">
        <v>45.37172923517624</v>
      </c>
      <c r="B85">
        <v>0.1369112676776677</v>
      </c>
      <c r="C85">
        <v>45.528065674924001</v>
      </c>
      <c r="D85">
        <v>2.5795114102582088</v>
      </c>
      <c r="E85">
        <v>16.000982434546799</v>
      </c>
      <c r="F85">
        <v>2.914796509327632</v>
      </c>
      <c r="G85">
        <v>16.60154820462181</v>
      </c>
      <c r="H85">
        <v>3.0660345452454711</v>
      </c>
    </row>
    <row r="86" spans="1:8" x14ac:dyDescent="0.3">
      <c r="A86">
        <v>45.918376575359083</v>
      </c>
      <c r="B86">
        <v>0.1334817599689061</v>
      </c>
      <c r="C86">
        <v>46.076596586670078</v>
      </c>
      <c r="D86">
        <v>2.6917513090215168</v>
      </c>
      <c r="E86">
        <v>16.193765355444949</v>
      </c>
      <c r="F86">
        <v>2.608457573372327</v>
      </c>
      <c r="G86">
        <v>16.80156685768954</v>
      </c>
      <c r="H86">
        <v>2.8032078272834329</v>
      </c>
    </row>
    <row r="87" spans="1:8" x14ac:dyDescent="0.3">
      <c r="A87">
        <v>46.465023915541927</v>
      </c>
      <c r="B87">
        <v>0.13052554666046021</v>
      </c>
      <c r="C87">
        <v>46.625127498416148</v>
      </c>
      <c r="D87">
        <v>2.8040194218897092</v>
      </c>
      <c r="E87">
        <v>16.38654827634311</v>
      </c>
      <c r="F87">
        <v>2.1882019986168779</v>
      </c>
      <c r="G87">
        <v>17.00158551075727</v>
      </c>
      <c r="H87">
        <v>2.434543040423252</v>
      </c>
    </row>
    <row r="88" spans="1:8" x14ac:dyDescent="0.3">
      <c r="A88">
        <v>47.011671255724778</v>
      </c>
      <c r="B88">
        <v>0.12806280511701651</v>
      </c>
      <c r="C88">
        <v>47.173658410162219</v>
      </c>
      <c r="D88">
        <v>2.912819364234676</v>
      </c>
      <c r="E88">
        <v>16.57933119724126</v>
      </c>
      <c r="F88">
        <v>1.6384333823979</v>
      </c>
      <c r="G88">
        <v>17.20160416382501</v>
      </c>
      <c r="H88">
        <v>1.929329272139118</v>
      </c>
    </row>
    <row r="89" spans="1:8" x14ac:dyDescent="0.3">
      <c r="A89">
        <v>47.558318595907622</v>
      </c>
      <c r="B89">
        <v>0.1261168862090136</v>
      </c>
      <c r="C89">
        <v>47.722189321908289</v>
      </c>
      <c r="D89">
        <v>3.0129569124591971</v>
      </c>
      <c r="E89">
        <v>16.77211411813941</v>
      </c>
      <c r="F89">
        <v>1.0736720569380369</v>
      </c>
      <c r="G89">
        <v>17.40162281689274</v>
      </c>
      <c r="H89">
        <v>1.3160779496981641</v>
      </c>
    </row>
    <row r="90" spans="1:8" x14ac:dyDescent="0.3">
      <c r="A90">
        <v>48.104965936090473</v>
      </c>
      <c r="B90">
        <v>0.1247139471448227</v>
      </c>
      <c r="C90">
        <v>48.270720233654373</v>
      </c>
      <c r="D90">
        <v>3.096771704466502</v>
      </c>
      <c r="E90">
        <v>16.96489703903757</v>
      </c>
      <c r="F90">
        <v>0.67513209364712412</v>
      </c>
      <c r="G90">
        <v>17.60164146996047</v>
      </c>
      <c r="H90">
        <v>0.81794127693601293</v>
      </c>
    </row>
    <row r="91" spans="1:8" x14ac:dyDescent="0.3">
      <c r="A91">
        <v>48.651613276273324</v>
      </c>
      <c r="B91">
        <v>0.1238823176985502</v>
      </c>
      <c r="C91">
        <v>48.819251145400443</v>
      </c>
      <c r="D91">
        <v>3.1529666546964599</v>
      </c>
      <c r="E91">
        <v>17.15767995993572</v>
      </c>
      <c r="F91">
        <v>0.43888563884231457</v>
      </c>
      <c r="G91">
        <v>17.80166012302821</v>
      </c>
      <c r="H91">
        <v>0.51290789513730495</v>
      </c>
    </row>
    <row r="92" spans="1:8" x14ac:dyDescent="0.3">
      <c r="A92">
        <v>49.198260616456167</v>
      </c>
      <c r="B92">
        <v>0.1236515061968556</v>
      </c>
      <c r="C92">
        <v>49.367782057146513</v>
      </c>
      <c r="D92">
        <v>3.1647702785144669</v>
      </c>
      <c r="E92">
        <v>17.350462880833881</v>
      </c>
      <c r="F92">
        <v>0.30552117277211999</v>
      </c>
      <c r="G92">
        <v>18.00167877609594</v>
      </c>
      <c r="H92">
        <v>0.34269319483466898</v>
      </c>
    </row>
    <row r="93" spans="1:8" x14ac:dyDescent="0.3">
      <c r="A93">
        <v>49.744907956639011</v>
      </c>
      <c r="B93">
        <v>0.1240507259535855</v>
      </c>
      <c r="C93">
        <v>49.916312968892584</v>
      </c>
      <c r="D93">
        <v>3.1069430369794309</v>
      </c>
      <c r="E93">
        <v>17.543245801732031</v>
      </c>
      <c r="F93">
        <v>0.22921029143145</v>
      </c>
      <c r="G93">
        <v>18.201697429163669</v>
      </c>
      <c r="H93">
        <v>0.24805364482962869</v>
      </c>
    </row>
    <row r="94" spans="1:8" x14ac:dyDescent="0.3">
      <c r="A94">
        <v>50.291555296821862</v>
      </c>
      <c r="B94">
        <v>0.12510679108993261</v>
      </c>
      <c r="C94">
        <v>50.464843880638647</v>
      </c>
      <c r="D94">
        <v>2.9406714646772159</v>
      </c>
      <c r="E94">
        <v>17.736028722630181</v>
      </c>
      <c r="F94">
        <v>0.18638384312955131</v>
      </c>
      <c r="G94">
        <v>18.401716082231399</v>
      </c>
      <c r="H94">
        <v>0.19560749263651059</v>
      </c>
    </row>
    <row r="95" spans="1:8" x14ac:dyDescent="0.3">
      <c r="A95">
        <v>50.838202637004699</v>
      </c>
      <c r="B95">
        <v>0.12684119158549989</v>
      </c>
      <c r="C95">
        <v>51.013374792384717</v>
      </c>
      <c r="D95">
        <v>2.604344965088512</v>
      </c>
      <c r="E95">
        <v>17.928811643528341</v>
      </c>
      <c r="F95">
        <v>0.1573157528705432</v>
      </c>
      <c r="G95">
        <v>18.601734735299139</v>
      </c>
      <c r="H95">
        <v>0.16267481634639991</v>
      </c>
    </row>
    <row r="96" spans="1:8" x14ac:dyDescent="0.3">
      <c r="A96">
        <v>51.38484997718755</v>
      </c>
      <c r="B96">
        <v>0.12926610948518191</v>
      </c>
      <c r="C96">
        <v>51.561905704130787</v>
      </c>
      <c r="D96">
        <v>1.995634584999987</v>
      </c>
      <c r="E96">
        <v>18.121594564426491</v>
      </c>
      <c r="F96">
        <v>0.15255049920517519</v>
      </c>
      <c r="G96">
        <v>18.801753388366869</v>
      </c>
      <c r="H96">
        <v>0.15293962181471871</v>
      </c>
    </row>
    <row r="97" spans="1:8" x14ac:dyDescent="0.3">
      <c r="A97">
        <v>51.931497317370393</v>
      </c>
      <c r="B97">
        <v>0.13237907971584209</v>
      </c>
      <c r="C97">
        <v>52.110436615876871</v>
      </c>
      <c r="D97">
        <v>0.93320803277513364</v>
      </c>
      <c r="E97">
        <v>18.314377485324648</v>
      </c>
      <c r="F97">
        <v>0.1180078446960233</v>
      </c>
      <c r="G97">
        <v>19.001772041434599</v>
      </c>
      <c r="H97">
        <v>0.12261114224070491</v>
      </c>
    </row>
    <row r="98" spans="1:8" x14ac:dyDescent="0.3">
      <c r="A98">
        <v>52.478144657553237</v>
      </c>
      <c r="B98">
        <v>0.1361559280700658</v>
      </c>
      <c r="C98">
        <v>52.658967527622941</v>
      </c>
      <c r="D98">
        <v>0.2105901992672666</v>
      </c>
      <c r="E98">
        <v>18.507160406222798</v>
      </c>
      <c r="F98">
        <v>0.1943251086600622</v>
      </c>
      <c r="G98">
        <v>19.201790694502328</v>
      </c>
      <c r="H98">
        <v>0.18567258524473079</v>
      </c>
    </row>
    <row r="99" spans="1:8" x14ac:dyDescent="0.3">
      <c r="A99">
        <v>53.024791997736088</v>
      </c>
      <c r="B99">
        <v>0.1405415347430288</v>
      </c>
      <c r="C99">
        <v>53.207498439369012</v>
      </c>
      <c r="D99">
        <v>0.14522694202402189</v>
      </c>
      <c r="E99">
        <v>18.699943327120948</v>
      </c>
      <c r="F99">
        <v>2.4150025430569339E-2</v>
      </c>
      <c r="G99">
        <v>19.401809347570069</v>
      </c>
      <c r="H99">
        <v>3.5224776283711443E-2</v>
      </c>
    </row>
    <row r="100" spans="1:8" x14ac:dyDescent="0.3">
      <c r="A100">
        <v>53.571439337918932</v>
      </c>
      <c r="B100">
        <v>0.14543789671976701</v>
      </c>
      <c r="C100">
        <v>53.756029351115089</v>
      </c>
      <c r="D100">
        <v>0.27322211564645837</v>
      </c>
      <c r="E100">
        <v>18.892726248019109</v>
      </c>
      <c r="F100">
        <v>0.42198303175879082</v>
      </c>
      <c r="G100">
        <v>19.601828000637799</v>
      </c>
      <c r="H100">
        <v>0.41015704878826348</v>
      </c>
    </row>
    <row r="101" spans="1:8" x14ac:dyDescent="0.3">
      <c r="A101">
        <v>54.118086678101783</v>
      </c>
      <c r="B101">
        <v>6.0862540149081207E-39</v>
      </c>
      <c r="C101">
        <v>54.304560262861159</v>
      </c>
      <c r="D101">
        <v>1.4693679385278591E-39</v>
      </c>
      <c r="E101">
        <v>19.085509168917259</v>
      </c>
      <c r="F101">
        <v>9.2803402725340512E-20</v>
      </c>
      <c r="G101">
        <v>19.801846653705532</v>
      </c>
      <c r="H101">
        <v>5.109923312037848E-21</v>
      </c>
    </row>
    <row r="102" spans="1:8" x14ac:dyDescent="0.3">
      <c r="A102">
        <v>54.664734018284634</v>
      </c>
      <c r="C102">
        <v>54.853091174607229</v>
      </c>
      <c r="E102">
        <v>19.27829208981542</v>
      </c>
      <c r="G102">
        <v>20.001865306773261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"/>
  <sheetViews>
    <sheetView topLeftCell="A2" workbookViewId="0">
      <selection activeCell="D13" sqref="D13"/>
    </sheetView>
  </sheetViews>
  <sheetFormatPr baseColWidth="10" defaultColWidth="8.88671875" defaultRowHeight="14.4" x14ac:dyDescent="0.3"/>
  <cols>
    <col min="2" max="2" width="28.6640625" customWidth="1"/>
    <col min="4" max="4" width="23.33203125" customWidth="1"/>
    <col min="6" max="6" width="18.21875" customWidth="1"/>
    <col min="8" max="8" width="22.88671875" customWidth="1"/>
  </cols>
  <sheetData>
    <row r="1" spans="1: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>
        <v>0</v>
      </c>
      <c r="B2">
        <v>3.67700717038832E-42</v>
      </c>
      <c r="C2">
        <v>0</v>
      </c>
      <c r="D2">
        <v>0</v>
      </c>
      <c r="E2">
        <v>0</v>
      </c>
      <c r="F2">
        <v>9.7299708179391689E-37</v>
      </c>
      <c r="G2">
        <v>0</v>
      </c>
      <c r="H2">
        <v>-2.4324927044847918E-37</v>
      </c>
    </row>
    <row r="3" spans="1:8" x14ac:dyDescent="0.3">
      <c r="A3">
        <v>0.54664734018284622</v>
      </c>
      <c r="B3">
        <v>3.3130141990398279E-2</v>
      </c>
      <c r="C3">
        <v>0.54853091174607227</v>
      </c>
      <c r="D3">
        <v>4.702464268094615E-3</v>
      </c>
      <c r="E3">
        <v>0.19278292089815419</v>
      </c>
      <c r="F3">
        <v>1.1683813502084171E-2</v>
      </c>
      <c r="G3">
        <v>0.20001865306773259</v>
      </c>
      <c r="H3">
        <v>1.212234270538186E-2</v>
      </c>
    </row>
    <row r="4" spans="1:8" x14ac:dyDescent="0.3">
      <c r="A4">
        <v>1.093294680365692</v>
      </c>
      <c r="B4">
        <v>6.6260283966885547E-2</v>
      </c>
      <c r="C4">
        <v>1.097061823492145</v>
      </c>
      <c r="D4">
        <v>9.5624849776563166E-3</v>
      </c>
      <c r="E4">
        <v>0.38556584179630832</v>
      </c>
      <c r="F4">
        <v>2.336762700416177E-2</v>
      </c>
      <c r="G4">
        <v>0.40003730613546529</v>
      </c>
      <c r="H4">
        <v>2.3547805640812099E-2</v>
      </c>
    </row>
    <row r="5" spans="1:8" x14ac:dyDescent="0.3">
      <c r="A5">
        <v>1.6399420205485391</v>
      </c>
      <c r="B5">
        <v>9.9390425923421274E-2</v>
      </c>
      <c r="C5">
        <v>1.6455927352382169</v>
      </c>
      <c r="D5">
        <v>1.4540396647206719E-2</v>
      </c>
      <c r="E5">
        <v>0.57834876269446245</v>
      </c>
      <c r="F5">
        <v>3.505144050623487E-2</v>
      </c>
      <c r="G5">
        <v>0.60005595920319788</v>
      </c>
      <c r="H5">
        <v>3.4172413681202461E-2</v>
      </c>
    </row>
    <row r="6" spans="1:8" x14ac:dyDescent="0.3">
      <c r="A6">
        <v>2.1865893607313849</v>
      </c>
      <c r="B6">
        <v>0.13252056785225261</v>
      </c>
      <c r="C6">
        <v>2.1941236469842891</v>
      </c>
      <c r="D6">
        <v>1.9606111716650301E-2</v>
      </c>
      <c r="E6">
        <v>0.77113168359261663</v>
      </c>
      <c r="F6">
        <v>4.6735254008304243E-2</v>
      </c>
      <c r="G6">
        <v>0.80007461227093057</v>
      </c>
      <c r="H6">
        <v>4.4539128847561539E-2</v>
      </c>
    </row>
    <row r="7" spans="1:8" x14ac:dyDescent="0.3">
      <c r="A7">
        <v>2.7332367009142309</v>
      </c>
      <c r="B7">
        <v>0.16565070974242019</v>
      </c>
      <c r="C7">
        <v>2.742654558730361</v>
      </c>
      <c r="D7">
        <v>2.473713888411359E-2</v>
      </c>
      <c r="E7">
        <v>0.96391460449077093</v>
      </c>
      <c r="F7">
        <v>5.8419067510370168E-2</v>
      </c>
      <c r="G7">
        <v>1.0000932653386629</v>
      </c>
      <c r="H7">
        <v>5.47865223872935E-2</v>
      </c>
    </row>
    <row r="8" spans="1:8" x14ac:dyDescent="0.3">
      <c r="A8">
        <v>3.2798840410970782</v>
      </c>
      <c r="B8">
        <v>0.19878085157693981</v>
      </c>
      <c r="C8">
        <v>3.2911854704764338</v>
      </c>
      <c r="D8">
        <v>2.991697683631489E-2</v>
      </c>
      <c r="E8">
        <v>1.1566975253889249</v>
      </c>
      <c r="F8">
        <v>7.0102881012432686E-2</v>
      </c>
      <c r="G8">
        <v>1.200111918406396</v>
      </c>
      <c r="H8">
        <v>6.4958715191496846E-2</v>
      </c>
    </row>
    <row r="9" spans="1:8" x14ac:dyDescent="0.3">
      <c r="A9">
        <v>3.8265313812799242</v>
      </c>
      <c r="B9">
        <v>0.2319109933265531</v>
      </c>
      <c r="C9">
        <v>3.8397163822225062</v>
      </c>
      <c r="D9">
        <v>3.5133817608912807E-2</v>
      </c>
      <c r="E9">
        <v>1.3494804462870791</v>
      </c>
      <c r="F9">
        <v>8.1786694514491776E-2</v>
      </c>
      <c r="G9">
        <v>1.400130571474129</v>
      </c>
      <c r="H9">
        <v>7.5077241996814051E-2</v>
      </c>
    </row>
    <row r="10" spans="1:8" x14ac:dyDescent="0.3">
      <c r="A10">
        <v>4.3731787214627698</v>
      </c>
      <c r="B10">
        <v>0.26504113493300813</v>
      </c>
      <c r="C10">
        <v>4.3882472939685782</v>
      </c>
      <c r="D10">
        <v>4.0379504485275379E-2</v>
      </c>
      <c r="E10">
        <v>1.542263367185233</v>
      </c>
      <c r="F10">
        <v>9.3470508016547341E-2</v>
      </c>
      <c r="G10">
        <v>1.6001492245418609</v>
      </c>
      <c r="H10">
        <v>8.5157763358766736E-2</v>
      </c>
    </row>
    <row r="11" spans="1:8" x14ac:dyDescent="0.3">
      <c r="A11">
        <v>4.9198260616456171</v>
      </c>
      <c r="B11">
        <v>0.29817127624969558</v>
      </c>
      <c r="C11">
        <v>4.9367782057146501</v>
      </c>
      <c r="D11">
        <v>4.5648698431260078E-2</v>
      </c>
      <c r="E11">
        <v>1.7350462880833879</v>
      </c>
      <c r="F11">
        <v>0.1051543215185993</v>
      </c>
      <c r="G11">
        <v>1.800167877609594</v>
      </c>
      <c r="H11">
        <v>9.5213997761252805E-2</v>
      </c>
    </row>
    <row r="12" spans="1:8" x14ac:dyDescent="0.3">
      <c r="A12">
        <v>5.4664734018284626</v>
      </c>
      <c r="B12">
        <v>0.33130141667170637</v>
      </c>
      <c r="C12">
        <v>5.485309117460722</v>
      </c>
      <c r="D12">
        <v>5.0938214776329899E-2</v>
      </c>
      <c r="E12">
        <v>1.9278292089815421</v>
      </c>
      <c r="F12">
        <v>0.11683813502064749</v>
      </c>
      <c r="G12">
        <v>2.0001865306773259</v>
      </c>
      <c r="H12">
        <v>0.10525868941020559</v>
      </c>
    </row>
    <row r="13" spans="1:8" x14ac:dyDescent="0.3">
      <c r="A13">
        <v>6.0131207420113091</v>
      </c>
      <c r="B13">
        <v>0.36435830294097449</v>
      </c>
      <c r="C13">
        <v>6.0338400292067957</v>
      </c>
      <c r="D13">
        <v>5.6246498373328173E-2</v>
      </c>
      <c r="E13">
        <v>2.1206121298796958</v>
      </c>
      <c r="F13">
        <v>0.1285219485226918</v>
      </c>
      <c r="G13">
        <v>2.2002051837450591</v>
      </c>
      <c r="H13">
        <v>0.1153038857933769</v>
      </c>
    </row>
    <row r="14" spans="1:8" x14ac:dyDescent="0.3">
      <c r="A14">
        <v>6.5597680821941564</v>
      </c>
      <c r="B14">
        <v>0.39578443492063142</v>
      </c>
      <c r="C14">
        <v>6.5823709409528677</v>
      </c>
      <c r="D14">
        <v>6.1573210965749338E-2</v>
      </c>
      <c r="E14">
        <v>2.3133950507778498</v>
      </c>
      <c r="F14">
        <v>0.14020576202473201</v>
      </c>
      <c r="G14">
        <v>2.4002238368127919</v>
      </c>
      <c r="H14">
        <v>0.1253610521375223</v>
      </c>
    </row>
    <row r="15" spans="1:8" x14ac:dyDescent="0.3">
      <c r="A15">
        <v>7.1064154223770011</v>
      </c>
      <c r="B15">
        <v>0.42561390129643528</v>
      </c>
      <c r="C15">
        <v>7.1309018526989396</v>
      </c>
      <c r="D15">
        <v>6.6918909108381316E-2</v>
      </c>
      <c r="E15">
        <v>2.5061779716760042</v>
      </c>
      <c r="F15">
        <v>0.1518895755267681</v>
      </c>
      <c r="G15">
        <v>2.6002424898805239</v>
      </c>
      <c r="H15">
        <v>0.13544114519875439</v>
      </c>
    </row>
    <row r="16" spans="1:8" x14ac:dyDescent="0.3">
      <c r="A16">
        <v>7.6530627625598484</v>
      </c>
      <c r="B16">
        <v>0.45389730603384543</v>
      </c>
      <c r="C16">
        <v>7.6794327644450124</v>
      </c>
      <c r="D16">
        <v>7.2284794852942327E-2</v>
      </c>
      <c r="E16">
        <v>2.6989608925741582</v>
      </c>
      <c r="F16">
        <v>0.16357338902879981</v>
      </c>
      <c r="G16">
        <v>2.8002611429482571</v>
      </c>
      <c r="H16">
        <v>0.14555467505616579</v>
      </c>
    </row>
    <row r="17" spans="1:8" x14ac:dyDescent="0.3">
      <c r="A17">
        <v>8.199710102742694</v>
      </c>
      <c r="B17">
        <v>0.48069598814090619</v>
      </c>
      <c r="C17">
        <v>8.2279636761910844</v>
      </c>
      <c r="D17">
        <v>7.7672524636696924E-2</v>
      </c>
      <c r="E17">
        <v>2.891743813472313</v>
      </c>
      <c r="F17">
        <v>0.17525720253082691</v>
      </c>
      <c r="G17">
        <v>3.000279796015989</v>
      </c>
      <c r="H17">
        <v>0.15571176184205729</v>
      </c>
    </row>
    <row r="18" spans="1:8" x14ac:dyDescent="0.3">
      <c r="A18">
        <v>8.7463574429255395</v>
      </c>
      <c r="B18">
        <v>0.50607772908590243</v>
      </c>
      <c r="C18">
        <v>8.7764945879371563</v>
      </c>
      <c r="D18">
        <v>8.3084064496196E-2</v>
      </c>
      <c r="E18">
        <v>3.084526734370467</v>
      </c>
      <c r="F18">
        <v>0.18694101603284929</v>
      </c>
      <c r="G18">
        <v>3.2002984490837219</v>
      </c>
      <c r="H18">
        <v>0.16592218929313829</v>
      </c>
    </row>
    <row r="19" spans="1:8" x14ac:dyDescent="0.3">
      <c r="A19">
        <v>9.2930047831083868</v>
      </c>
      <c r="B19">
        <v>0.5301135505912643</v>
      </c>
      <c r="C19">
        <v>9.3250254996832282</v>
      </c>
      <c r="D19">
        <v>8.8521581954253581E-2</v>
      </c>
      <c r="E19">
        <v>3.2773096552686209</v>
      </c>
      <c r="F19">
        <v>0.1986248295348666</v>
      </c>
      <c r="G19">
        <v>3.4003171021514551</v>
      </c>
      <c r="H19">
        <v>0.17619545582597701</v>
      </c>
    </row>
    <row r="20" spans="1:8" x14ac:dyDescent="0.3">
      <c r="A20">
        <v>9.8396521232912342</v>
      </c>
      <c r="B20">
        <v>0.55287536671633331</v>
      </c>
      <c r="C20">
        <v>9.8735564114293002</v>
      </c>
      <c r="D20">
        <v>9.3987366768339589E-2</v>
      </c>
      <c r="E20">
        <v>3.4700925761667749</v>
      </c>
      <c r="F20">
        <v>0.2103086430368788</v>
      </c>
      <c r="G20">
        <v>3.600335755219187</v>
      </c>
      <c r="H20">
        <v>0.18654082355694671</v>
      </c>
    </row>
    <row r="21" spans="1:8" x14ac:dyDescent="0.3">
      <c r="A21">
        <v>10.38629946347408</v>
      </c>
      <c r="B21">
        <v>0.57443430043909705</v>
      </c>
      <c r="C21">
        <v>10.42208732317537</v>
      </c>
      <c r="D21">
        <v>9.948377424469447E-2</v>
      </c>
      <c r="E21">
        <v>3.6628754970649289</v>
      </c>
      <c r="F21">
        <v>0.2219924565388855</v>
      </c>
      <c r="G21">
        <v>3.8003544082869198</v>
      </c>
      <c r="H21">
        <v>0.19696736561417511</v>
      </c>
    </row>
    <row r="22" spans="1:8" x14ac:dyDescent="0.3">
      <c r="A22">
        <v>10.932946803656931</v>
      </c>
      <c r="B22">
        <v>0.59485951280216343</v>
      </c>
      <c r="C22">
        <v>10.970618234921441</v>
      </c>
      <c r="D22">
        <v>0.1050131860675534</v>
      </c>
      <c r="E22">
        <v>3.8556584179630842</v>
      </c>
      <c r="F22">
        <v>0.2336762700408864</v>
      </c>
      <c r="G22">
        <v>4.0003730613546526</v>
      </c>
      <c r="H22">
        <v>0.20748401206818809</v>
      </c>
    </row>
    <row r="23" spans="1:8" x14ac:dyDescent="0.3">
      <c r="A23">
        <v>11.479594143839771</v>
      </c>
      <c r="B23">
        <v>0.61421742360960896</v>
      </c>
      <c r="C23">
        <v>11.51914914666752</v>
      </c>
      <c r="D23">
        <v>0.11057798461189609</v>
      </c>
      <c r="E23">
        <v>4.0484413388612372</v>
      </c>
      <c r="F23">
        <v>0.2453600835428813</v>
      </c>
      <c r="G23">
        <v>4.200391714422385</v>
      </c>
      <c r="H23">
        <v>0.21809959480677829</v>
      </c>
    </row>
    <row r="24" spans="1:8" x14ac:dyDescent="0.3">
      <c r="A24">
        <v>12.02624148402262</v>
      </c>
      <c r="B24">
        <v>0.63257122782409136</v>
      </c>
      <c r="C24">
        <v>12.06768005841359</v>
      </c>
      <c r="D24">
        <v>0.1161805375392455</v>
      </c>
      <c r="E24">
        <v>4.2412242597593917</v>
      </c>
      <c r="F24">
        <v>0.25704389704486991</v>
      </c>
      <c r="G24">
        <v>4.4004103674901183</v>
      </c>
      <c r="H24">
        <v>0.2288228917097459</v>
      </c>
    </row>
    <row r="25" spans="1:8" x14ac:dyDescent="0.3">
      <c r="A25">
        <v>12.572888824205471</v>
      </c>
      <c r="B25">
        <v>0.64998063220515834</v>
      </c>
      <c r="C25">
        <v>12.61621097015966</v>
      </c>
      <c r="D25">
        <v>0.12182319015144021</v>
      </c>
      <c r="E25">
        <v>4.4340071806575461</v>
      </c>
      <c r="F25">
        <v>0.26872771054685168</v>
      </c>
      <c r="G25">
        <v>4.6004290205578506</v>
      </c>
      <c r="H25">
        <v>0.23966267062689239</v>
      </c>
    </row>
    <row r="26" spans="1:8" x14ac:dyDescent="0.3">
      <c r="A26">
        <v>13.119536164388309</v>
      </c>
      <c r="B26">
        <v>0.66650175318231453</v>
      </c>
      <c r="C26">
        <v>13.164741881905741</v>
      </c>
      <c r="D26">
        <v>0.12750826352410929</v>
      </c>
      <c r="E26">
        <v>4.6267901015556996</v>
      </c>
      <c r="F26">
        <v>0.28041152404882658</v>
      </c>
      <c r="G26">
        <v>4.800447673625583</v>
      </c>
      <c r="H26">
        <v>0.25062773431336988</v>
      </c>
    </row>
    <row r="27" spans="1:8" x14ac:dyDescent="0.3">
      <c r="A27">
        <v>13.66618350457116</v>
      </c>
      <c r="B27">
        <v>0.68218713016967913</v>
      </c>
      <c r="C27">
        <v>13.713272793651811</v>
      </c>
      <c r="D27">
        <v>0.13323805688255291</v>
      </c>
      <c r="E27">
        <v>4.819573022453854</v>
      </c>
      <c r="F27">
        <v>0.29209533755079398</v>
      </c>
      <c r="G27">
        <v>5.0004663266933154</v>
      </c>
      <c r="H27">
        <v>0.26172697031724651</v>
      </c>
    </row>
    <row r="28" spans="1:8" x14ac:dyDescent="0.3">
      <c r="A28">
        <v>14.212830844754</v>
      </c>
      <c r="B28">
        <v>0.69708581908869471</v>
      </c>
      <c r="C28">
        <v>14.261803705397879</v>
      </c>
      <c r="D28">
        <v>0.13901485303690739</v>
      </c>
      <c r="E28">
        <v>5.0123559433520084</v>
      </c>
      <c r="F28">
        <v>0.30377915105275372</v>
      </c>
      <c r="G28">
        <v>5.2004849797610477</v>
      </c>
      <c r="H28">
        <v>0.27296942222362502</v>
      </c>
    </row>
    <row r="29" spans="1:8" x14ac:dyDescent="0.3">
      <c r="A29">
        <v>14.759478184936849</v>
      </c>
      <c r="B29">
        <v>0.71124353925985417</v>
      </c>
      <c r="C29">
        <v>14.810334617143949</v>
      </c>
      <c r="D29">
        <v>0.14484092597672449</v>
      </c>
      <c r="E29">
        <v>5.2051388642501628</v>
      </c>
      <c r="F29">
        <v>0.31546296455470513</v>
      </c>
      <c r="G29">
        <v>5.4005036328287819</v>
      </c>
      <c r="H29">
        <v>0.28436445291515727</v>
      </c>
    </row>
    <row r="30" spans="1:8" x14ac:dyDescent="0.3">
      <c r="A30">
        <v>15.3061255251197</v>
      </c>
      <c r="B30">
        <v>0.72470285345965424</v>
      </c>
      <c r="C30">
        <v>15.35886552889002</v>
      </c>
      <c r="D30">
        <v>0.1507185499506298</v>
      </c>
      <c r="E30">
        <v>5.3979217851483163</v>
      </c>
      <c r="F30">
        <v>0.32714677805664782</v>
      </c>
      <c r="G30">
        <v>5.6005222858965142</v>
      </c>
      <c r="H30">
        <v>0.29592230782811318</v>
      </c>
    </row>
    <row r="31" spans="1:8" x14ac:dyDescent="0.3">
      <c r="A31">
        <v>15.852772865302541</v>
      </c>
      <c r="B31">
        <v>0.73750336615086309</v>
      </c>
      <c r="C31">
        <v>15.9073964406361</v>
      </c>
      <c r="D31">
        <v>0.15665000953547439</v>
      </c>
      <c r="E31">
        <v>5.5907047060464707</v>
      </c>
      <c r="F31">
        <v>0.33883059155858131</v>
      </c>
      <c r="G31">
        <v>5.8005409389642466</v>
      </c>
      <c r="H31">
        <v>0.30765642451896358</v>
      </c>
    </row>
    <row r="32" spans="1:8" x14ac:dyDescent="0.3">
      <c r="A32">
        <v>16.399420205485391</v>
      </c>
      <c r="B32">
        <v>0.74968192895959329</v>
      </c>
      <c r="C32">
        <v>16.455927352382169</v>
      </c>
      <c r="D32">
        <v>0.16263761034040861</v>
      </c>
      <c r="E32">
        <v>5.7834876269446251</v>
      </c>
      <c r="F32">
        <v>0.35051440506050507</v>
      </c>
      <c r="G32">
        <v>6.000559592031979</v>
      </c>
      <c r="H32">
        <v>0.31959337872498222</v>
      </c>
    </row>
    <row r="33" spans="1:8" x14ac:dyDescent="0.3">
      <c r="A33">
        <v>16.946067545668239</v>
      </c>
      <c r="B33">
        <v>0.76127284561901765</v>
      </c>
      <c r="C33">
        <v>17.004458264128239</v>
      </c>
      <c r="D33">
        <v>0.16868369010203371</v>
      </c>
      <c r="E33">
        <v>5.9762705478427787</v>
      </c>
      <c r="F33">
        <v>0.36219821856241857</v>
      </c>
      <c r="G33">
        <v>6.2005782450997113</v>
      </c>
      <c r="H33">
        <v>0.33171572057018289</v>
      </c>
    </row>
    <row r="34" spans="1:8" x14ac:dyDescent="0.3">
      <c r="A34">
        <v>17.492714885851079</v>
      </c>
      <c r="B34">
        <v>0.77230807101281862</v>
      </c>
      <c r="C34">
        <v>17.552989175874309</v>
      </c>
      <c r="D34">
        <v>0.17479063001334949</v>
      </c>
      <c r="E34">
        <v>6.1690534687409331</v>
      </c>
      <c r="F34">
        <v>0.37388203206432119</v>
      </c>
      <c r="G34">
        <v>6.4005968981674446</v>
      </c>
      <c r="H34">
        <v>0.34383806313882742</v>
      </c>
    </row>
    <row r="35" spans="1:8" x14ac:dyDescent="0.3">
      <c r="A35">
        <v>18.03936222603393</v>
      </c>
      <c r="B35">
        <v>0.78281740078316142</v>
      </c>
      <c r="C35">
        <v>18.10152008762039</v>
      </c>
      <c r="D35">
        <v>0.18096086619663149</v>
      </c>
      <c r="E35">
        <v>6.3618363896390884</v>
      </c>
      <c r="F35">
        <v>0.38556584556621232</v>
      </c>
      <c r="G35">
        <v>6.600615551235177</v>
      </c>
      <c r="H35">
        <v>0.35596040578621507</v>
      </c>
    </row>
    <row r="36" spans="1:8" x14ac:dyDescent="0.3">
      <c r="A36">
        <v>18.58600956621677</v>
      </c>
      <c r="B36">
        <v>0.79282864934101915</v>
      </c>
      <c r="C36">
        <v>18.65005099936646</v>
      </c>
      <c r="D36">
        <v>0.18719690128273381</v>
      </c>
      <c r="E36">
        <v>6.5546193105372419</v>
      </c>
      <c r="F36">
        <v>0.39724965906809112</v>
      </c>
      <c r="G36">
        <v>6.8006342043029093</v>
      </c>
      <c r="H36">
        <v>0.36808274846209099</v>
      </c>
    </row>
    <row r="37" spans="1:8" x14ac:dyDescent="0.3">
      <c r="A37">
        <v>19.132656906399621</v>
      </c>
      <c r="B37">
        <v>0.80236781513034838</v>
      </c>
      <c r="C37">
        <v>19.19858191111253</v>
      </c>
      <c r="D37">
        <v>0.1935013160999797</v>
      </c>
      <c r="E37">
        <v>6.7474022314353963</v>
      </c>
      <c r="F37">
        <v>0.40893347256995688</v>
      </c>
      <c r="G37">
        <v>7.0006528573706417</v>
      </c>
      <c r="H37">
        <v>0.38020509115233703</v>
      </c>
    </row>
    <row r="38" spans="1:8" x14ac:dyDescent="0.3">
      <c r="A38">
        <v>19.679304246582468</v>
      </c>
      <c r="B38">
        <v>0.81145923273172615</v>
      </c>
      <c r="C38">
        <v>19.7471128228586</v>
      </c>
      <c r="D38">
        <v>0.19987678150746749</v>
      </c>
      <c r="E38">
        <v>6.9401851523335507</v>
      </c>
      <c r="F38">
        <v>0.42061728607180893</v>
      </c>
      <c r="G38">
        <v>7.2006715104383741</v>
      </c>
      <c r="H38">
        <v>0.39232743385115609</v>
      </c>
    </row>
    <row r="39" spans="1:8" x14ac:dyDescent="0.3">
      <c r="A39">
        <v>20.225951586765309</v>
      </c>
      <c r="B39">
        <v>0.82012571190949324</v>
      </c>
      <c r="C39">
        <v>20.295643734604671</v>
      </c>
      <c r="D39">
        <v>0.20632607043251541</v>
      </c>
      <c r="E39">
        <v>7.1329680732317042</v>
      </c>
      <c r="F39">
        <v>0.43230109957364632</v>
      </c>
      <c r="G39">
        <v>7.4006901635061073</v>
      </c>
      <c r="H39">
        <v>0.40444977655563819</v>
      </c>
    </row>
    <row r="40" spans="1:8" x14ac:dyDescent="0.3">
      <c r="A40">
        <v>20.772598926948159</v>
      </c>
      <c r="B40">
        <v>0.82838866406004319</v>
      </c>
      <c r="C40">
        <v>20.844174646350741</v>
      </c>
      <c r="D40">
        <v>0.21285207019187111</v>
      </c>
      <c r="E40">
        <v>7.3257509941298586</v>
      </c>
      <c r="F40">
        <v>0.443984913075468</v>
      </c>
      <c r="G40">
        <v>7.6007088165738406</v>
      </c>
      <c r="H40">
        <v>0.41657211926412491</v>
      </c>
    </row>
    <row r="41" spans="1:8" x14ac:dyDescent="0.3">
      <c r="A41">
        <v>21.319246267131</v>
      </c>
      <c r="B41">
        <v>0.83626821674789376</v>
      </c>
      <c r="C41">
        <v>21.392705558096822</v>
      </c>
      <c r="D41">
        <v>0.2194577951926753</v>
      </c>
      <c r="E41">
        <v>7.518533915028013</v>
      </c>
      <c r="F41">
        <v>0.45566872657727309</v>
      </c>
      <c r="G41">
        <v>7.8007274696415729</v>
      </c>
      <c r="H41">
        <v>0.42869446197558397</v>
      </c>
    </row>
    <row r="42" spans="1:8" x14ac:dyDescent="0.3">
      <c r="A42">
        <v>21.865893607313851</v>
      </c>
      <c r="B42">
        <v>0.84378331715225863</v>
      </c>
      <c r="C42">
        <v>21.941236469842892</v>
      </c>
      <c r="D42">
        <v>0.22614640012317869</v>
      </c>
      <c r="E42">
        <v>7.7113168359261666</v>
      </c>
      <c r="F42">
        <v>0.46735254007906057</v>
      </c>
      <c r="G42">
        <v>8.0007461227093053</v>
      </c>
      <c r="H42">
        <v>0.44081680468933071</v>
      </c>
    </row>
    <row r="43" spans="1:8" x14ac:dyDescent="0.3">
      <c r="A43">
        <v>22.412540947496701</v>
      </c>
      <c r="B43">
        <v>0.85095182531473434</v>
      </c>
      <c r="C43">
        <v>22.489767381588969</v>
      </c>
      <c r="D43">
        <v>0.23292119375581469</v>
      </c>
      <c r="E43">
        <v>7.904099756824321</v>
      </c>
      <c r="F43">
        <v>0.47903635358082919</v>
      </c>
      <c r="G43">
        <v>8.2007647757770386</v>
      </c>
      <c r="H43">
        <v>0.45293914740488739</v>
      </c>
    </row>
    <row r="44" spans="1:8" x14ac:dyDescent="0.3">
      <c r="A44">
        <v>22.959188287679542</v>
      </c>
      <c r="B44">
        <v>0.85779059809763436</v>
      </c>
      <c r="C44">
        <v>23.038298293335039</v>
      </c>
      <c r="D44">
        <v>0.23978565349721509</v>
      </c>
      <c r="E44">
        <v>8.0968826777224745</v>
      </c>
      <c r="F44">
        <v>0.49072016708257771</v>
      </c>
      <c r="G44">
        <v>8.40078342884477</v>
      </c>
      <c r="H44">
        <v>0.46506149012190801</v>
      </c>
    </row>
    <row r="45" spans="1:8" x14ac:dyDescent="0.3">
      <c r="A45">
        <v>23.505835627862389</v>
      </c>
      <c r="B45">
        <v>0.86431556474720161</v>
      </c>
      <c r="C45">
        <v>23.586829205081109</v>
      </c>
      <c r="D45">
        <v>0.24674344083176031</v>
      </c>
      <c r="E45">
        <v>8.2896655986206298</v>
      </c>
      <c r="F45">
        <v>0.50240398058430469</v>
      </c>
      <c r="G45">
        <v>8.6008020819125033</v>
      </c>
      <c r="H45">
        <v>0.47718383284013383</v>
      </c>
    </row>
    <row r="46" spans="1:8" x14ac:dyDescent="0.3">
      <c r="A46">
        <v>24.05248296804524</v>
      </c>
      <c r="B46">
        <v>0.87054179491764938</v>
      </c>
      <c r="C46">
        <v>24.135360116827179</v>
      </c>
      <c r="D46">
        <v>0.25379841781780238</v>
      </c>
      <c r="E46">
        <v>8.4824485195187833</v>
      </c>
      <c r="F46">
        <v>0.51408779408600869</v>
      </c>
      <c r="G46">
        <v>8.8008207349802365</v>
      </c>
      <c r="H46">
        <v>0.48930617555936579</v>
      </c>
    </row>
    <row r="47" spans="1:8" x14ac:dyDescent="0.3">
      <c r="A47">
        <v>24.59913030822808</v>
      </c>
      <c r="B47">
        <v>0.87648355995917371</v>
      </c>
      <c r="C47">
        <v>24.68389102857325</v>
      </c>
      <c r="D47">
        <v>0.2609546648092213</v>
      </c>
      <c r="E47">
        <v>8.6752314404169386</v>
      </c>
      <c r="F47">
        <v>0.52577160758768815</v>
      </c>
      <c r="G47">
        <v>9.0008393880479698</v>
      </c>
      <c r="H47">
        <v>0.50142851827944834</v>
      </c>
    </row>
    <row r="48" spans="1:8" x14ac:dyDescent="0.3">
      <c r="A48">
        <v>25.145777648410931</v>
      </c>
      <c r="B48">
        <v>0.88215438821203662</v>
      </c>
      <c r="C48">
        <v>25.23242194031933</v>
      </c>
      <c r="D48">
        <v>0.26821649958983368</v>
      </c>
      <c r="E48">
        <v>8.8680143613150921</v>
      </c>
      <c r="F48">
        <v>0.53745542108934119</v>
      </c>
      <c r="G48">
        <v>9.2008580411157013</v>
      </c>
      <c r="H48">
        <v>0.51355086100025671</v>
      </c>
    </row>
    <row r="49" spans="1:8" x14ac:dyDescent="0.3">
      <c r="A49">
        <v>25.692424988593771</v>
      </c>
      <c r="B49">
        <v>0.88756711498409702</v>
      </c>
      <c r="C49">
        <v>25.780952852065401</v>
      </c>
      <c r="D49">
        <v>0.27558849812465469</v>
      </c>
      <c r="E49">
        <v>9.0607972822132474</v>
      </c>
      <c r="F49">
        <v>0.54913923459096625</v>
      </c>
      <c r="G49">
        <v>9.4008766941834345</v>
      </c>
      <c r="H49">
        <v>0.52567320372168946</v>
      </c>
    </row>
    <row r="50" spans="1:8" x14ac:dyDescent="0.3">
      <c r="A50">
        <v>26.239072328776619</v>
      </c>
      <c r="B50">
        <v>0.8927339278240437</v>
      </c>
      <c r="C50">
        <v>26.329483763811471</v>
      </c>
      <c r="D50">
        <v>0.2830755171503414</v>
      </c>
      <c r="E50">
        <v>9.2535802031113992</v>
      </c>
      <c r="F50">
        <v>0.56082304809256089</v>
      </c>
      <c r="G50">
        <v>9.600895347251166</v>
      </c>
      <c r="H50">
        <v>0.5377955464436629</v>
      </c>
    </row>
    <row r="51" spans="1:8" x14ac:dyDescent="0.3">
      <c r="A51">
        <v>26.785719668959469</v>
      </c>
      <c r="B51">
        <v>0.89766640763930694</v>
      </c>
      <c r="C51">
        <v>26.878014675557541</v>
      </c>
      <c r="D51">
        <v>0.29068271884749902</v>
      </c>
      <c r="E51">
        <v>9.4463631240095545</v>
      </c>
      <c r="F51">
        <v>0.57250686159412301</v>
      </c>
      <c r="G51">
        <v>9.8009140003188993</v>
      </c>
      <c r="H51">
        <v>0.54991788916610684</v>
      </c>
    </row>
    <row r="52" spans="1:8" x14ac:dyDescent="0.3">
      <c r="A52">
        <v>27.33236700914231</v>
      </c>
      <c r="B52">
        <v>0.90237556614768744</v>
      </c>
      <c r="C52">
        <v>27.426545587303611</v>
      </c>
      <c r="D52">
        <v>0.2984155978599875</v>
      </c>
      <c r="E52">
        <v>9.639146044907708</v>
      </c>
      <c r="F52">
        <v>0.58419067509564993</v>
      </c>
      <c r="G52">
        <v>10.000932653386631</v>
      </c>
      <c r="H52">
        <v>0.56204023188896224</v>
      </c>
    </row>
    <row r="53" spans="1:8" x14ac:dyDescent="0.3">
      <c r="A53">
        <v>27.879014349325161</v>
      </c>
      <c r="B53">
        <v>0.90687188009607422</v>
      </c>
      <c r="C53">
        <v>27.975076499049688</v>
      </c>
      <c r="D53">
        <v>0.3062800109509477</v>
      </c>
      <c r="E53">
        <v>9.8319289658058633</v>
      </c>
      <c r="F53">
        <v>0.5958744885971391</v>
      </c>
      <c r="G53">
        <v>10.20095130645436</v>
      </c>
      <c r="H53">
        <v>0.57416257461217801</v>
      </c>
    </row>
    <row r="54" spans="1:8" x14ac:dyDescent="0.3">
      <c r="A54">
        <v>28.425661689508001</v>
      </c>
      <c r="B54">
        <v>0.91116532262872107</v>
      </c>
      <c r="C54">
        <v>28.523607410795758</v>
      </c>
      <c r="D54">
        <v>0.31428220961187309</v>
      </c>
      <c r="E54">
        <v>10.02471188670402</v>
      </c>
      <c r="F54">
        <v>0.60755830209858741</v>
      </c>
      <c r="G54">
        <v>10.400969959522101</v>
      </c>
      <c r="H54">
        <v>0.5862849173357102</v>
      </c>
    </row>
    <row r="55" spans="1:8" x14ac:dyDescent="0.3">
      <c r="A55">
        <v>28.972309029690852</v>
      </c>
      <c r="B55">
        <v>0.91526539214162617</v>
      </c>
      <c r="C55">
        <v>29.072138322541829</v>
      </c>
      <c r="D55">
        <v>0.3224288759694442</v>
      </c>
      <c r="E55">
        <v>10.21749480760217</v>
      </c>
      <c r="F55">
        <v>0.61924211559999143</v>
      </c>
      <c r="G55">
        <v>10.60098861258983</v>
      </c>
      <c r="H55">
        <v>0.59840726005951983</v>
      </c>
    </row>
    <row r="56" spans="1:8" x14ac:dyDescent="0.3">
      <c r="A56">
        <v>29.518956369873699</v>
      </c>
      <c r="B56">
        <v>0.91918113891859587</v>
      </c>
      <c r="C56">
        <v>29.620669234287899</v>
      </c>
      <c r="D56">
        <v>0.3307271623646042</v>
      </c>
      <c r="E56">
        <v>10.410277728500329</v>
      </c>
      <c r="F56">
        <v>0.63092592910134759</v>
      </c>
      <c r="G56">
        <v>10.80100726565756</v>
      </c>
      <c r="H56">
        <v>0.61052960278357282</v>
      </c>
    </row>
    <row r="57" spans="1:8" x14ac:dyDescent="0.3">
      <c r="A57">
        <v>30.06560371005655</v>
      </c>
      <c r="B57">
        <v>0.92292118980842819</v>
      </c>
      <c r="C57">
        <v>30.16920014603398</v>
      </c>
      <c r="D57">
        <v>0.33918473500880553</v>
      </c>
      <c r="E57">
        <v>10.603060649398479</v>
      </c>
      <c r="F57">
        <v>0.6426097426026518</v>
      </c>
      <c r="G57">
        <v>11.001025918725301</v>
      </c>
      <c r="H57">
        <v>0.6226519455078382</v>
      </c>
    </row>
    <row r="58" spans="1:8" x14ac:dyDescent="0.3">
      <c r="A58">
        <v>30.61225105023939</v>
      </c>
      <c r="B58">
        <v>0.92649377117107934</v>
      </c>
      <c r="C58">
        <v>30.71773105778005</v>
      </c>
      <c r="D58">
        <v>0.34780982215250622</v>
      </c>
      <c r="E58">
        <v>10.795843570296631</v>
      </c>
      <c r="F58">
        <v>0.6542935561038995</v>
      </c>
      <c r="G58">
        <v>11.20104457179303</v>
      </c>
      <c r="H58">
        <v>0.63477428823228799</v>
      </c>
    </row>
    <row r="59" spans="1:8" x14ac:dyDescent="0.3">
      <c r="A59">
        <v>31.158898390422241</v>
      </c>
      <c r="B59">
        <v>0.92990673029338045</v>
      </c>
      <c r="C59">
        <v>31.26626196952612</v>
      </c>
      <c r="D59">
        <v>0.35661126722939979</v>
      </c>
      <c r="E59">
        <v>10.98862649119479</v>
      </c>
      <c r="F59">
        <v>0.66597736960508525</v>
      </c>
      <c r="G59">
        <v>11.40106322486076</v>
      </c>
      <c r="H59">
        <v>0.64689663095689631</v>
      </c>
    </row>
    <row r="60" spans="1:8" x14ac:dyDescent="0.3">
      <c r="A60">
        <v>31.705545730605081</v>
      </c>
      <c r="B60">
        <v>0.93316755545154828</v>
      </c>
      <c r="C60">
        <v>31.81479288127219</v>
      </c>
      <c r="D60">
        <v>0.36559858746449558</v>
      </c>
      <c r="E60">
        <v>11.18140941209294</v>
      </c>
      <c r="F60">
        <v>0.67766118310620349</v>
      </c>
      <c r="G60">
        <v>11.60108187792849</v>
      </c>
      <c r="H60">
        <v>0.65901897368163931</v>
      </c>
    </row>
    <row r="61" spans="1:8" x14ac:dyDescent="0.3">
      <c r="A61">
        <v>32.252193070787918</v>
      </c>
      <c r="B61">
        <v>0.93628339477805334</v>
      </c>
      <c r="C61">
        <v>32.363323793018267</v>
      </c>
      <c r="D61">
        <v>0.37478203845224928</v>
      </c>
      <c r="E61">
        <v>11.3741923329911</v>
      </c>
      <c r="F61">
        <v>0.68934499660724768</v>
      </c>
      <c r="G61">
        <v>11.801100530996219</v>
      </c>
      <c r="H61">
        <v>0.6711413164064941</v>
      </c>
    </row>
    <row r="62" spans="1:8" x14ac:dyDescent="0.3">
      <c r="A62">
        <v>32.798840410970783</v>
      </c>
      <c r="B62">
        <v>0.93926107407407344</v>
      </c>
      <c r="C62">
        <v>32.911854704764337</v>
      </c>
      <c r="D62">
        <v>0.38417268521864978</v>
      </c>
      <c r="E62">
        <v>11.56697525388925</v>
      </c>
      <c r="F62">
        <v>0.70102881010821028</v>
      </c>
      <c r="G62">
        <v>12.00111918406396</v>
      </c>
      <c r="H62">
        <v>0.68326365913143849</v>
      </c>
    </row>
    <row r="63" spans="1:8" x14ac:dyDescent="0.3">
      <c r="A63">
        <v>33.34548775115362</v>
      </c>
      <c r="B63">
        <v>0.9421071136954754</v>
      </c>
      <c r="C63">
        <v>33.460385616510408</v>
      </c>
      <c r="D63">
        <v>0.39378248027336249</v>
      </c>
      <c r="E63">
        <v>11.7597581747874</v>
      </c>
      <c r="F63">
        <v>0.71271262360908294</v>
      </c>
      <c r="G63">
        <v>12.201137837131689</v>
      </c>
      <c r="H63">
        <v>0.69538600185645116</v>
      </c>
    </row>
    <row r="64" spans="1:8" x14ac:dyDescent="0.3">
      <c r="A64">
        <v>33.892135091336471</v>
      </c>
      <c r="B64">
        <v>0.94482774462978092</v>
      </c>
      <c r="C64">
        <v>34.008916528256478</v>
      </c>
      <c r="D64">
        <v>0.4036243491277875</v>
      </c>
      <c r="E64">
        <v>11.952541095685559</v>
      </c>
      <c r="F64">
        <v>0.7243964371098558</v>
      </c>
      <c r="G64">
        <v>12.401156490199419</v>
      </c>
      <c r="H64">
        <v>0.70750834458151068</v>
      </c>
    </row>
    <row r="65" spans="1:8" x14ac:dyDescent="0.3">
      <c r="A65">
        <v>34.438782431519321</v>
      </c>
      <c r="B65">
        <v>0.94742892387364175</v>
      </c>
      <c r="C65">
        <v>34.557447440002562</v>
      </c>
      <c r="D65">
        <v>0.41371228369298968</v>
      </c>
      <c r="E65">
        <v>12.145324016583711</v>
      </c>
      <c r="F65">
        <v>0.73608025061051785</v>
      </c>
      <c r="G65">
        <v>12.601175143267151</v>
      </c>
      <c r="H65">
        <v>0.71963068730659518</v>
      </c>
    </row>
    <row r="66" spans="1:8" x14ac:dyDescent="0.3">
      <c r="A66">
        <v>34.985429771702158</v>
      </c>
      <c r="B66">
        <v>0.94991634921477153</v>
      </c>
      <c r="C66">
        <v>35.105978351748632</v>
      </c>
      <c r="D66">
        <v>0.4240614438655943</v>
      </c>
      <c r="E66">
        <v>12.33810693748187</v>
      </c>
      <c r="F66">
        <v>0.74776406411105578</v>
      </c>
      <c r="G66">
        <v>12.801193796334889</v>
      </c>
      <c r="H66">
        <v>0.73175303003168191</v>
      </c>
    </row>
    <row r="67" spans="1:8" x14ac:dyDescent="0.3">
      <c r="A67">
        <v>35.532077111885002</v>
      </c>
      <c r="B67">
        <v>0.952295473518872</v>
      </c>
      <c r="C67">
        <v>35.654509263494703</v>
      </c>
      <c r="D67">
        <v>0.43468826744361561</v>
      </c>
      <c r="E67">
        <v>12.53088985838002</v>
      </c>
      <c r="F67">
        <v>0.75944787761145427</v>
      </c>
      <c r="G67">
        <v>13.001212449402621</v>
      </c>
      <c r="H67">
        <v>0.74387537275674687</v>
      </c>
    </row>
    <row r="68" spans="1:8" x14ac:dyDescent="0.3">
      <c r="A68">
        <v>36.078724452067853</v>
      </c>
      <c r="B68">
        <v>0.95457151862068479</v>
      </c>
      <c r="C68">
        <v>36.203040175240773</v>
      </c>
      <c r="D68">
        <v>0.44561058826615579</v>
      </c>
      <c r="E68">
        <v>12.72367277927818</v>
      </c>
      <c r="F68">
        <v>0.77113169111169511</v>
      </c>
      <c r="G68">
        <v>13.20123110247035</v>
      </c>
      <c r="H68">
        <v>0.75599771548176409</v>
      </c>
    </row>
    <row r="69" spans="1:8" x14ac:dyDescent="0.3">
      <c r="A69">
        <v>36.625371792250697</v>
      </c>
      <c r="B69">
        <v>0.95674948891874045</v>
      </c>
      <c r="C69">
        <v>36.751571086986843</v>
      </c>
      <c r="D69">
        <v>0.45684776211231748</v>
      </c>
      <c r="E69">
        <v>12.91645570017633</v>
      </c>
      <c r="F69">
        <v>0.78281550461175653</v>
      </c>
      <c r="G69">
        <v>13.401249755538091</v>
      </c>
      <c r="H69">
        <v>0.7681200582067047</v>
      </c>
    </row>
    <row r="70" spans="1:8" x14ac:dyDescent="0.3">
      <c r="A70">
        <v>37.172019132433547</v>
      </c>
      <c r="B70">
        <v>0.95883418477551918</v>
      </c>
      <c r="C70">
        <v>37.300101998732913</v>
      </c>
      <c r="D70">
        <v>0.46842079938749448</v>
      </c>
      <c r="E70">
        <v>13.10923862107448</v>
      </c>
      <c r="F70">
        <v>0.7944993181116119</v>
      </c>
      <c r="G70">
        <v>13.60126840860582</v>
      </c>
      <c r="H70">
        <v>0.78024240093153574</v>
      </c>
    </row>
    <row r="71" spans="1:8" x14ac:dyDescent="0.3">
      <c r="A71">
        <v>37.718666472616391</v>
      </c>
      <c r="B71">
        <v>0.96083021582841011</v>
      </c>
      <c r="C71">
        <v>37.848632910478983</v>
      </c>
      <c r="D71">
        <v>0.48035250291896697</v>
      </c>
      <c r="E71">
        <v>13.302021541972641</v>
      </c>
      <c r="F71">
        <v>0.80618313161122801</v>
      </c>
      <c r="G71">
        <v>13.80128706167355</v>
      </c>
      <c r="H71">
        <v>0.79236474365621878</v>
      </c>
    </row>
    <row r="72" spans="1:8" x14ac:dyDescent="0.3">
      <c r="A72">
        <v>38.265313812799242</v>
      </c>
      <c r="B72">
        <v>0.96274201432188311</v>
      </c>
      <c r="C72">
        <v>38.39716382222506</v>
      </c>
      <c r="D72">
        <v>0.49266760821020328</v>
      </c>
      <c r="E72">
        <v>13.494804462870791</v>
      </c>
      <c r="F72">
        <v>0.81786694511056213</v>
      </c>
      <c r="G72">
        <v>14.00130571474128</v>
      </c>
      <c r="H72">
        <v>0.80448708638070765</v>
      </c>
    </row>
    <row r="73" spans="1:8" x14ac:dyDescent="0.3">
      <c r="A73">
        <v>38.811961152982093</v>
      </c>
      <c r="B73">
        <v>0.96457384857742512</v>
      </c>
      <c r="C73">
        <v>38.945694733971131</v>
      </c>
      <c r="D73">
        <v>0.50539292217471898</v>
      </c>
      <c r="E73">
        <v>13.68758738376895</v>
      </c>
      <c r="F73">
        <v>0.82955075860955529</v>
      </c>
      <c r="G73">
        <v>14.20132436780902</v>
      </c>
      <c r="H73">
        <v>0.81660942910494394</v>
      </c>
    </row>
    <row r="74" spans="1:8" x14ac:dyDescent="0.3">
      <c r="A74">
        <v>39.358608493164937</v>
      </c>
      <c r="B74">
        <v>0.96632983672475214</v>
      </c>
      <c r="C74">
        <v>39.494225645717201</v>
      </c>
      <c r="D74">
        <v>0.51855745456533109</v>
      </c>
      <c r="E74">
        <v>13.8803703046671</v>
      </c>
      <c r="F74">
        <v>0.84123457210811714</v>
      </c>
      <c r="G74">
        <v>14.40134302087675</v>
      </c>
      <c r="H74">
        <v>0.82873177182884838</v>
      </c>
    </row>
    <row r="75" spans="1:8" x14ac:dyDescent="0.3">
      <c r="A75">
        <v>39.905255833347773</v>
      </c>
      <c r="B75">
        <v>0.96801396082517055</v>
      </c>
      <c r="C75">
        <v>40.042756557463278</v>
      </c>
      <c r="D75">
        <v>0.53219253387083398</v>
      </c>
      <c r="E75">
        <v>14.07315322556525</v>
      </c>
      <c r="F75">
        <v>0.85291838560608479</v>
      </c>
      <c r="G75">
        <v>14.60136167394448</v>
      </c>
      <c r="H75">
        <v>0.84085411455230186</v>
      </c>
    </row>
    <row r="76" spans="1:8" x14ac:dyDescent="0.3">
      <c r="A76">
        <v>40.451903173530617</v>
      </c>
      <c r="B76">
        <v>0.96963008152521013</v>
      </c>
      <c r="C76">
        <v>40.591287469209348</v>
      </c>
      <c r="D76">
        <v>0.54633189614919042</v>
      </c>
      <c r="E76">
        <v>14.26593614646341</v>
      </c>
      <c r="F76">
        <v>0.86460219910308778</v>
      </c>
      <c r="G76">
        <v>14.801380327012209</v>
      </c>
      <c r="H76">
        <v>0.8529764572750913</v>
      </c>
    </row>
    <row r="77" spans="1:8" x14ac:dyDescent="0.3">
      <c r="A77">
        <v>40.998550513713468</v>
      </c>
      <c r="B77">
        <v>0.97118195338503921</v>
      </c>
      <c r="C77">
        <v>41.139818380955418</v>
      </c>
      <c r="D77">
        <v>0.5610117308031386</v>
      </c>
      <c r="E77">
        <v>14.45871906736156</v>
      </c>
      <c r="F77">
        <v>0.87628601259795436</v>
      </c>
      <c r="G77">
        <v>15.00139898007995</v>
      </c>
      <c r="H77">
        <v>0.86509879999673422</v>
      </c>
    </row>
    <row r="78" spans="1:8" x14ac:dyDescent="0.3">
      <c r="A78">
        <v>41.545197853896312</v>
      </c>
      <c r="B78">
        <v>0.97267324103074637</v>
      </c>
      <c r="C78">
        <v>41.688349292701488</v>
      </c>
      <c r="D78">
        <v>0.57627066126547222</v>
      </c>
      <c r="E78">
        <v>14.651501988259721</v>
      </c>
      <c r="F78">
        <v>0.88796982608283115</v>
      </c>
      <c r="G78">
        <v>15.201417633147679</v>
      </c>
      <c r="H78">
        <v>0.87722114271569096</v>
      </c>
    </row>
    <row r="79" spans="1:8" x14ac:dyDescent="0.3">
      <c r="A79">
        <v>42.091845194079163</v>
      </c>
      <c r="B79">
        <v>0.97410753628103963</v>
      </c>
      <c r="C79">
        <v>42.236880204447573</v>
      </c>
      <c r="D79">
        <v>0.59214963036912172</v>
      </c>
      <c r="E79">
        <v>14.844284909157871</v>
      </c>
      <c r="F79">
        <v>0.89907322734679285</v>
      </c>
      <c r="G79">
        <v>15.401436286215411</v>
      </c>
      <c r="H79">
        <v>0.88934348542093067</v>
      </c>
    </row>
    <row r="80" spans="1:8" x14ac:dyDescent="0.3">
      <c r="A80">
        <v>42.638492534262006</v>
      </c>
      <c r="B80">
        <v>0.97548837639558184</v>
      </c>
      <c r="C80">
        <v>42.785411116193643</v>
      </c>
      <c r="D80">
        <v>0.60869164901784201</v>
      </c>
      <c r="E80">
        <v>15.03706783005603</v>
      </c>
      <c r="F80">
        <v>0.91008884811032487</v>
      </c>
      <c r="G80">
        <v>15.601454939283149</v>
      </c>
      <c r="H80">
        <v>0.90090800313703734</v>
      </c>
    </row>
    <row r="81" spans="1:8" x14ac:dyDescent="0.3">
      <c r="A81">
        <v>43.185139874444857</v>
      </c>
      <c r="B81">
        <v>0.97681926358182869</v>
      </c>
      <c r="C81">
        <v>43.333942027939713</v>
      </c>
      <c r="D81">
        <v>0.62594135148690511</v>
      </c>
      <c r="E81">
        <v>15.22985075095418</v>
      </c>
      <c r="F81">
        <v>0.92075521542708183</v>
      </c>
      <c r="G81">
        <v>15.801473592350879</v>
      </c>
      <c r="H81">
        <v>0.91230863611456148</v>
      </c>
    </row>
    <row r="82" spans="1:8" x14ac:dyDescent="0.3">
      <c r="A82">
        <v>43.731787214627701</v>
      </c>
      <c r="B82">
        <v>0.97810368587700747</v>
      </c>
      <c r="C82">
        <v>43.882472939685783</v>
      </c>
      <c r="D82">
        <v>0.64394427959313727</v>
      </c>
      <c r="E82">
        <v>15.42263367185233</v>
      </c>
      <c r="F82">
        <v>0.93117347072717904</v>
      </c>
      <c r="G82">
        <v>16.001492245418611</v>
      </c>
      <c r="H82">
        <v>0.92335133115034895</v>
      </c>
    </row>
    <row r="83" spans="1:8" x14ac:dyDescent="0.3">
      <c r="A83">
        <v>44.278434554810552</v>
      </c>
      <c r="B83">
        <v>0.97934513948804947</v>
      </c>
      <c r="C83">
        <v>44.431003851431861</v>
      </c>
      <c r="D83">
        <v>0.662745788618472</v>
      </c>
      <c r="E83">
        <v>15.61541659275049</v>
      </c>
      <c r="F83">
        <v>0.94123374657492853</v>
      </c>
      <c r="G83">
        <v>16.20151089848634</v>
      </c>
      <c r="H83">
        <v>0.93410035861819585</v>
      </c>
    </row>
    <row r="84" spans="1:8" x14ac:dyDescent="0.3">
      <c r="A84">
        <v>44.825081894993403</v>
      </c>
      <c r="B84">
        <v>0.98054715262016512</v>
      </c>
      <c r="C84">
        <v>44.979534763177931</v>
      </c>
      <c r="D84">
        <v>0.68238942657414925</v>
      </c>
      <c r="E84">
        <v>15.80819951364864</v>
      </c>
      <c r="F84">
        <v>0.95090682037536822</v>
      </c>
      <c r="G84">
        <v>16.401529551554081</v>
      </c>
      <c r="H84">
        <v>0.94444793185857068</v>
      </c>
    </row>
    <row r="85" spans="1:8" x14ac:dyDescent="0.3">
      <c r="A85">
        <v>45.37172923517624</v>
      </c>
      <c r="B85">
        <v>0.98171331074829871</v>
      </c>
      <c r="C85">
        <v>45.528065674924001</v>
      </c>
      <c r="D85">
        <v>0.70291457955557679</v>
      </c>
      <c r="E85">
        <v>16.000982434546799</v>
      </c>
      <c r="F85">
        <v>0.96007237639629417</v>
      </c>
      <c r="G85">
        <v>16.60154820462181</v>
      </c>
      <c r="H85">
        <v>0.95434227134028238</v>
      </c>
    </row>
    <row r="86" spans="1:8" x14ac:dyDescent="0.3">
      <c r="A86">
        <v>45.918376575359083</v>
      </c>
      <c r="B86">
        <v>0.98284728317734393</v>
      </c>
      <c r="C86">
        <v>46.076596586670078</v>
      </c>
      <c r="D86">
        <v>0.72435309085449096</v>
      </c>
      <c r="E86">
        <v>16.193765355444949</v>
      </c>
      <c r="F86">
        <v>0.96858636101586881</v>
      </c>
      <c r="G86">
        <v>16.80156685768954</v>
      </c>
      <c r="H86">
        <v>0.96363415164329969</v>
      </c>
    </row>
    <row r="87" spans="1:8" x14ac:dyDescent="0.3">
      <c r="A87">
        <v>46.465023915541927</v>
      </c>
      <c r="B87">
        <v>0.98395285058719029</v>
      </c>
      <c r="C87">
        <v>46.625127498416148</v>
      </c>
      <c r="D87">
        <v>0.74672443630496455</v>
      </c>
      <c r="E87">
        <v>16.38654827634311</v>
      </c>
      <c r="F87">
        <v>0.97620554389516612</v>
      </c>
      <c r="G87">
        <v>17.00158551075727</v>
      </c>
      <c r="H87">
        <v>0.97212951306575657</v>
      </c>
    </row>
    <row r="88" spans="1:8" x14ac:dyDescent="0.3">
      <c r="A88">
        <v>47.011671255724778</v>
      </c>
      <c r="B88">
        <v>0.98503393305549003</v>
      </c>
      <c r="C88">
        <v>47.173658410162219</v>
      </c>
      <c r="D88">
        <v>0.77002885039652302</v>
      </c>
      <c r="E88">
        <v>16.57933119724126</v>
      </c>
      <c r="F88">
        <v>0.98259717984681072</v>
      </c>
      <c r="G88">
        <v>17.20160416382501</v>
      </c>
      <c r="H88">
        <v>0.97950760427455785</v>
      </c>
    </row>
    <row r="89" spans="1:8" x14ac:dyDescent="0.3">
      <c r="A89">
        <v>47.558318595907622</v>
      </c>
      <c r="B89">
        <v>0.98609461777963403</v>
      </c>
      <c r="C89">
        <v>47.722189321908289</v>
      </c>
      <c r="D89">
        <v>0.79423750890584521</v>
      </c>
      <c r="E89">
        <v>16.77211411813941</v>
      </c>
      <c r="F89">
        <v>0.98738296731886677</v>
      </c>
      <c r="G89">
        <v>17.40162281689274</v>
      </c>
      <c r="H89">
        <v>0.98535460188573076</v>
      </c>
    </row>
    <row r="90" spans="1:8" x14ac:dyDescent="0.3">
      <c r="A90">
        <v>48.104965936090473</v>
      </c>
      <c r="B90">
        <v>0.98713918536142553</v>
      </c>
      <c r="C90">
        <v>48.270720233654373</v>
      </c>
      <c r="D90">
        <v>0.81927841803073731</v>
      </c>
      <c r="E90">
        <v>16.96489703903757</v>
      </c>
      <c r="F90">
        <v>0.99051911330709774</v>
      </c>
      <c r="G90">
        <v>17.60164146996047</v>
      </c>
      <c r="H90">
        <v>0.98934308883771205</v>
      </c>
    </row>
    <row r="91" spans="1:8" x14ac:dyDescent="0.3">
      <c r="A91">
        <v>48.651613276273324</v>
      </c>
      <c r="B91">
        <v>0.98817213305067342</v>
      </c>
      <c r="C91">
        <v>48.819251145400443</v>
      </c>
      <c r="D91">
        <v>0.84501591812953203</v>
      </c>
      <c r="E91">
        <v>17.15767995993572</v>
      </c>
      <c r="F91">
        <v>0.99249114265566418</v>
      </c>
      <c r="G91">
        <v>17.80166012302821</v>
      </c>
      <c r="H91">
        <v>0.99182192993621576</v>
      </c>
    </row>
    <row r="92" spans="1:8" x14ac:dyDescent="0.3">
      <c r="A92">
        <v>49.198260616456167</v>
      </c>
      <c r="B92">
        <v>0.98919819273954523</v>
      </c>
      <c r="C92">
        <v>49.367782057146513</v>
      </c>
      <c r="D92">
        <v>0.87122045864173825</v>
      </c>
      <c r="E92">
        <v>17.350462880833881</v>
      </c>
      <c r="F92">
        <v>0.99377310713136524</v>
      </c>
      <c r="G92">
        <v>18.00167877609594</v>
      </c>
      <c r="H92">
        <v>0.99337634124429408</v>
      </c>
    </row>
    <row r="93" spans="1:8" x14ac:dyDescent="0.3">
      <c r="A93">
        <v>49.744907956639011</v>
      </c>
      <c r="B93">
        <v>0.99022234072397031</v>
      </c>
      <c r="C93">
        <v>49.916312968892584</v>
      </c>
      <c r="D93">
        <v>0.8975230999499263</v>
      </c>
      <c r="E93">
        <v>17.543245801732031</v>
      </c>
      <c r="F93">
        <v>0.9946655202235356</v>
      </c>
      <c r="G93">
        <v>18.201697429163669</v>
      </c>
      <c r="H93">
        <v>0.9944149023237836</v>
      </c>
    </row>
    <row r="94" spans="1:8" x14ac:dyDescent="0.3">
      <c r="A94">
        <v>50.291555296821862</v>
      </c>
      <c r="B94">
        <v>0.99124979526018575</v>
      </c>
      <c r="C94">
        <v>50.464843880638647</v>
      </c>
      <c r="D94">
        <v>0.92334513475019053</v>
      </c>
      <c r="E94">
        <v>17.736028722630181</v>
      </c>
      <c r="F94">
        <v>0.99533503279144575</v>
      </c>
      <c r="G94">
        <v>18.401716082231399</v>
      </c>
      <c r="H94">
        <v>0.99516665014086492</v>
      </c>
    </row>
    <row r="95" spans="1:8" x14ac:dyDescent="0.3">
      <c r="A95">
        <v>50.838202637004699</v>
      </c>
      <c r="B95">
        <v>0.99228599669333839</v>
      </c>
      <c r="C95">
        <v>51.013374792384717</v>
      </c>
      <c r="D95">
        <v>0.94778527413905489</v>
      </c>
      <c r="E95">
        <v>17.928811643528341</v>
      </c>
      <c r="F95">
        <v>0.99587945130185085</v>
      </c>
      <c r="G95">
        <v>18.601734735299139</v>
      </c>
      <c r="H95">
        <v>0.99575945540157873</v>
      </c>
    </row>
    <row r="96" spans="1:8" x14ac:dyDescent="0.3">
      <c r="A96">
        <v>51.38484997718755</v>
      </c>
      <c r="B96">
        <v>0.99333656336009268</v>
      </c>
      <c r="C96">
        <v>51.561905704130787</v>
      </c>
      <c r="D96">
        <v>0.9694301789602866</v>
      </c>
      <c r="E96">
        <v>18.121594564426491</v>
      </c>
      <c r="F96">
        <v>0.99633896327672467</v>
      </c>
      <c r="G96">
        <v>18.801753388366869</v>
      </c>
      <c r="H96">
        <v>0.99625245536602791</v>
      </c>
    </row>
    <row r="97" spans="1:8" x14ac:dyDescent="0.3">
      <c r="A97">
        <v>51.931497317370393</v>
      </c>
      <c r="B97">
        <v>0.99440721449533231</v>
      </c>
      <c r="C97">
        <v>52.110436615876871</v>
      </c>
      <c r="D97">
        <v>0.9860160465121357</v>
      </c>
      <c r="E97">
        <v>18.314377485324648</v>
      </c>
      <c r="F97">
        <v>0.99678455616795569</v>
      </c>
      <c r="G97">
        <v>19.001772041434599</v>
      </c>
      <c r="H97">
        <v>0.99671595198960472</v>
      </c>
    </row>
    <row r="98" spans="1:8" x14ac:dyDescent="0.3">
      <c r="A98">
        <v>52.478144657553237</v>
      </c>
      <c r="B98">
        <v>0.99550364891688492</v>
      </c>
      <c r="C98">
        <v>52.658967527622941</v>
      </c>
      <c r="D98">
        <v>0.9937720079222403</v>
      </c>
      <c r="E98">
        <v>18.507160406222798</v>
      </c>
      <c r="F98">
        <v>0.99712925157688592</v>
      </c>
      <c r="G98">
        <v>19.201790694502328</v>
      </c>
      <c r="H98">
        <v>0.99708753555812113</v>
      </c>
    </row>
    <row r="99" spans="1:8" x14ac:dyDescent="0.3">
      <c r="A99">
        <v>53.024791997736088</v>
      </c>
      <c r="B99">
        <v>0.99663136521884821</v>
      </c>
      <c r="C99">
        <v>53.207498439369012</v>
      </c>
      <c r="D99">
        <v>0.99552223874055645</v>
      </c>
      <c r="E99">
        <v>18.699943327120948</v>
      </c>
      <c r="F99">
        <v>0.99769686615342135</v>
      </c>
      <c r="G99">
        <v>19.401809347570069</v>
      </c>
      <c r="H99">
        <v>0.99765023223103411</v>
      </c>
    </row>
    <row r="100" spans="1:8" x14ac:dyDescent="0.3">
      <c r="A100">
        <v>53.571439337918932</v>
      </c>
      <c r="B100">
        <v>0.99779540546358214</v>
      </c>
      <c r="C100">
        <v>53.756029351115089</v>
      </c>
      <c r="D100">
        <v>0.99672923066356445</v>
      </c>
      <c r="E100">
        <v>18.892726248019109</v>
      </c>
      <c r="F100">
        <v>0.99776740725103152</v>
      </c>
      <c r="G100">
        <v>19.601828000637799</v>
      </c>
      <c r="H100">
        <v>0.99775698393265355</v>
      </c>
    </row>
    <row r="101" spans="1:8" x14ac:dyDescent="0.3">
      <c r="A101">
        <v>54.118086678101783</v>
      </c>
      <c r="B101">
        <v>0.999</v>
      </c>
      <c r="C101">
        <v>54.304560262861159</v>
      </c>
      <c r="D101">
        <v>0.999</v>
      </c>
      <c r="E101">
        <v>19.085509168917259</v>
      </c>
      <c r="F101">
        <v>0.999</v>
      </c>
      <c r="G101">
        <v>19.801846653705532</v>
      </c>
      <c r="H101">
        <v>0.999</v>
      </c>
    </row>
    <row r="102" spans="1:8" x14ac:dyDescent="0.3">
      <c r="A102">
        <v>54.664734018284634</v>
      </c>
      <c r="B102">
        <v>0.999</v>
      </c>
      <c r="C102">
        <v>54.853091174607229</v>
      </c>
      <c r="D102">
        <v>0.999</v>
      </c>
      <c r="E102">
        <v>19.27829208981542</v>
      </c>
      <c r="F102">
        <v>0.999</v>
      </c>
      <c r="G102">
        <v>20.001865306773261</v>
      </c>
      <c r="H102">
        <v>0.999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2"/>
  <sheetViews>
    <sheetView workbookViewId="0">
      <selection sqref="A1:H102"/>
    </sheetView>
  </sheetViews>
  <sheetFormatPr baseColWidth="10" defaultColWidth="8.88671875" defaultRowHeight="14.4" x14ac:dyDescent="0.3"/>
  <cols>
    <col min="2" max="2" width="28.6640625" customWidth="1"/>
    <col min="4" max="4" width="23.33203125" customWidth="1"/>
    <col min="6" max="6" width="18.21875" customWidth="1"/>
    <col min="8" max="8" width="22.88671875" customWidth="1"/>
  </cols>
  <sheetData>
    <row r="1" spans="1: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>
        <v>0</v>
      </c>
      <c r="B2">
        <v>2.70526891726445</v>
      </c>
      <c r="C2">
        <v>0</v>
      </c>
      <c r="D2">
        <v>2.6640586012959608</v>
      </c>
      <c r="E2">
        <v>0</v>
      </c>
      <c r="F2">
        <v>2.705268917500637</v>
      </c>
      <c r="G2">
        <v>0</v>
      </c>
      <c r="H2">
        <v>2.7052689174080138</v>
      </c>
    </row>
    <row r="3" spans="1:8" x14ac:dyDescent="0.3">
      <c r="A3">
        <v>0.54664734018284622</v>
      </c>
      <c r="B3">
        <v>3.0459944104199841</v>
      </c>
      <c r="C3">
        <v>0.54853091174607227</v>
      </c>
      <c r="D3">
        <v>2.726983304296771</v>
      </c>
      <c r="E3">
        <v>0.19278292089815419</v>
      </c>
      <c r="F3">
        <v>2.8842711538069499</v>
      </c>
      <c r="G3">
        <v>0.20001865306773259</v>
      </c>
      <c r="H3">
        <v>2.8869669883321381</v>
      </c>
    </row>
    <row r="4" spans="1:8" x14ac:dyDescent="0.3">
      <c r="A4">
        <v>1.093294680365692</v>
      </c>
      <c r="B4">
        <v>3.224402344931288</v>
      </c>
      <c r="C4">
        <v>1.097061823492145</v>
      </c>
      <c r="D4">
        <v>2.7852157746992412</v>
      </c>
      <c r="E4">
        <v>0.38556584179630832</v>
      </c>
      <c r="F4">
        <v>3.0102543559679429</v>
      </c>
      <c r="G4">
        <v>0.40003730613546529</v>
      </c>
      <c r="H4">
        <v>3.0041968402935209</v>
      </c>
    </row>
    <row r="5" spans="1:8" x14ac:dyDescent="0.3">
      <c r="A5">
        <v>1.6399420205485391</v>
      </c>
      <c r="B5">
        <v>3.3222325938464858</v>
      </c>
      <c r="C5">
        <v>1.6455927352382169</v>
      </c>
      <c r="D5">
        <v>2.838535264536648</v>
      </c>
      <c r="E5">
        <v>0.57834876269446245</v>
      </c>
      <c r="F5">
        <v>3.103568533644868</v>
      </c>
      <c r="G5">
        <v>0.60005595920319788</v>
      </c>
      <c r="H5">
        <v>3.0853036130566398</v>
      </c>
    </row>
    <row r="6" spans="1:8" x14ac:dyDescent="0.3">
      <c r="A6">
        <v>2.1865893607313849</v>
      </c>
      <c r="B6">
        <v>3.379427846350413</v>
      </c>
      <c r="C6">
        <v>2.1941236469842891</v>
      </c>
      <c r="D6">
        <v>2.8869805130246671</v>
      </c>
      <c r="E6">
        <v>0.77113168359261663</v>
      </c>
      <c r="F6">
        <v>3.1749357527843189</v>
      </c>
      <c r="G6">
        <v>0.80007461227093057</v>
      </c>
      <c r="H6">
        <v>3.147783789423082</v>
      </c>
    </row>
    <row r="7" spans="1:8" x14ac:dyDescent="0.3">
      <c r="A7">
        <v>2.7332367009142309</v>
      </c>
      <c r="B7">
        <v>3.4156233204252691</v>
      </c>
      <c r="C7">
        <v>2.742654558730361</v>
      </c>
      <c r="D7">
        <v>2.9307533425356529</v>
      </c>
      <c r="E7">
        <v>0.96391460449077093</v>
      </c>
      <c r="F7">
        <v>3.2306282415152081</v>
      </c>
      <c r="G7">
        <v>1.0000932653386629</v>
      </c>
      <c r="H7">
        <v>3.197695097186616</v>
      </c>
    </row>
    <row r="8" spans="1:8" x14ac:dyDescent="0.3">
      <c r="A8">
        <v>3.2798840410970782</v>
      </c>
      <c r="B8">
        <v>3.4405649861897429</v>
      </c>
      <c r="C8">
        <v>3.2911854704764338</v>
      </c>
      <c r="D8">
        <v>2.97014972869954</v>
      </c>
      <c r="E8">
        <v>1.1566975253889249</v>
      </c>
      <c r="F8">
        <v>3.2746851370316992</v>
      </c>
      <c r="G8">
        <v>1.200111918406396</v>
      </c>
      <c r="H8">
        <v>3.238168409201363</v>
      </c>
    </row>
    <row r="9" spans="1:8" x14ac:dyDescent="0.3">
      <c r="A9">
        <v>3.8265313812799242</v>
      </c>
      <c r="B9">
        <v>3.4591650265779101</v>
      </c>
      <c r="C9">
        <v>3.8397163822225062</v>
      </c>
      <c r="D9">
        <v>3.0055123094902298</v>
      </c>
      <c r="E9">
        <v>1.3494804462870791</v>
      </c>
      <c r="F9">
        <v>3.3099056166674412</v>
      </c>
      <c r="G9">
        <v>1.400130571474129</v>
      </c>
      <c r="H9">
        <v>3.2712964424937812</v>
      </c>
    </row>
    <row r="10" spans="1:8" x14ac:dyDescent="0.3">
      <c r="A10">
        <v>4.3731787214627698</v>
      </c>
      <c r="B10">
        <v>3.4739586906549289</v>
      </c>
      <c r="C10">
        <v>4.3882472939685782</v>
      </c>
      <c r="D10">
        <v>3.0371988760096968</v>
      </c>
      <c r="E10">
        <v>1.542263367185233</v>
      </c>
      <c r="F10">
        <v>3.33832604602939</v>
      </c>
      <c r="G10">
        <v>1.6001492245418609</v>
      </c>
      <c r="H10">
        <v>3.2986331282899011</v>
      </c>
    </row>
    <row r="11" spans="1:8" x14ac:dyDescent="0.3">
      <c r="A11">
        <v>4.9198260616456171</v>
      </c>
      <c r="B11">
        <v>3.4863011664724168</v>
      </c>
      <c r="C11">
        <v>4.9367782057146501</v>
      </c>
      <c r="D11">
        <v>3.0655623645887671</v>
      </c>
      <c r="E11">
        <v>1.7350462880833879</v>
      </c>
      <c r="F11">
        <v>3.36147168690235</v>
      </c>
      <c r="G11">
        <v>1.800167877609594</v>
      </c>
      <c r="H11">
        <v>3.3213755567540382</v>
      </c>
    </row>
    <row r="12" spans="1:8" x14ac:dyDescent="0.3">
      <c r="A12">
        <v>5.4664734018284626</v>
      </c>
      <c r="B12">
        <v>3.496846792175655</v>
      </c>
      <c r="C12">
        <v>5.485309117460722</v>
      </c>
      <c r="D12">
        <v>3.09093888276889</v>
      </c>
      <c r="E12">
        <v>1.9278292089815421</v>
      </c>
      <c r="F12">
        <v>3.3805040866363019</v>
      </c>
      <c r="G12">
        <v>2.0001865306773259</v>
      </c>
      <c r="H12">
        <v>3.3404592900721362</v>
      </c>
    </row>
    <row r="13" spans="1:8" x14ac:dyDescent="0.3">
      <c r="A13">
        <v>6.0131207420113091</v>
      </c>
      <c r="B13">
        <v>3.5038139644295079</v>
      </c>
      <c r="C13">
        <v>6.0338400292067957</v>
      </c>
      <c r="D13">
        <v>3.11364119245258</v>
      </c>
      <c r="E13">
        <v>2.1206121298796958</v>
      </c>
      <c r="F13">
        <v>3.396316034319812</v>
      </c>
      <c r="G13">
        <v>2.2002051837450591</v>
      </c>
      <c r="H13">
        <v>3.356621109351583</v>
      </c>
    </row>
    <row r="14" spans="1:8" x14ac:dyDescent="0.3">
      <c r="A14">
        <v>6.5597680821941564</v>
      </c>
      <c r="B14">
        <v>3.508009013983338</v>
      </c>
      <c r="C14">
        <v>6.5823709409528677</v>
      </c>
      <c r="D14">
        <v>3.133955792987944</v>
      </c>
      <c r="E14">
        <v>2.3133950507778498</v>
      </c>
      <c r="F14">
        <v>3.4095973530821619</v>
      </c>
      <c r="G14">
        <v>2.4002238368127919</v>
      </c>
      <c r="H14">
        <v>3.3704444701010239</v>
      </c>
    </row>
    <row r="15" spans="1:8" x14ac:dyDescent="0.3">
      <c r="A15">
        <v>7.1064154223770011</v>
      </c>
      <c r="B15">
        <v>3.5100024207868912</v>
      </c>
      <c r="C15">
        <v>7.1309018526989396</v>
      </c>
      <c r="D15">
        <v>3.1521422985004879</v>
      </c>
      <c r="E15">
        <v>2.5061779716760042</v>
      </c>
      <c r="F15">
        <v>3.4208827249257179</v>
      </c>
      <c r="G15">
        <v>2.6002424898805239</v>
      </c>
      <c r="H15">
        <v>3.3823936169664361</v>
      </c>
    </row>
    <row r="16" spans="1:8" x14ac:dyDescent="0.3">
      <c r="A16">
        <v>7.6530627625598484</v>
      </c>
      <c r="B16">
        <v>3.51025010553793</v>
      </c>
      <c r="C16">
        <v>7.6794327644450124</v>
      </c>
      <c r="D16">
        <v>3.1684342117338291</v>
      </c>
      <c r="E16">
        <v>2.6989608925741582</v>
      </c>
      <c r="F16">
        <v>3.4305874652402748</v>
      </c>
      <c r="G16">
        <v>2.8002611429482571</v>
      </c>
      <c r="H16">
        <v>3.3928395711579431</v>
      </c>
    </row>
    <row r="17" spans="1:8" x14ac:dyDescent="0.3">
      <c r="A17">
        <v>8.199710102742694</v>
      </c>
      <c r="B17">
        <v>3.5091237869588499</v>
      </c>
      <c r="C17">
        <v>8.2279636761910844</v>
      </c>
      <c r="D17">
        <v>3.1830404904969178</v>
      </c>
      <c r="E17">
        <v>2.891743813472313</v>
      </c>
      <c r="F17">
        <v>3.4390347181210812</v>
      </c>
      <c r="G17">
        <v>3.000279796015989</v>
      </c>
      <c r="H17">
        <v>3.4020800950762569</v>
      </c>
    </row>
    <row r="18" spans="1:8" x14ac:dyDescent="0.3">
      <c r="A18">
        <v>8.7463574429255395</v>
      </c>
      <c r="B18">
        <v>3.5069288818545359</v>
      </c>
      <c r="C18">
        <v>8.7764945879371563</v>
      </c>
      <c r="D18">
        <v>3.1961475100238488</v>
      </c>
      <c r="E18">
        <v>3.084526734370467</v>
      </c>
      <c r="F18">
        <v>3.4464763120514119</v>
      </c>
      <c r="G18">
        <v>3.2002984490837219</v>
      </c>
      <c r="H18">
        <v>3.4103551283850559</v>
      </c>
    </row>
    <row r="19" spans="1:8" x14ac:dyDescent="0.3">
      <c r="A19">
        <v>9.2930047831083868</v>
      </c>
      <c r="B19">
        <v>3.5039166619966342</v>
      </c>
      <c r="C19">
        <v>9.3250254996832282</v>
      </c>
      <c r="D19">
        <v>3.2079211680253579</v>
      </c>
      <c r="E19">
        <v>3.2773096552686209</v>
      </c>
      <c r="F19">
        <v>3.4531088291893028</v>
      </c>
      <c r="G19">
        <v>3.4003171021514551</v>
      </c>
      <c r="H19">
        <v>3.4178587900981539</v>
      </c>
    </row>
    <row r="20" spans="1:8" x14ac:dyDescent="0.3">
      <c r="A20">
        <v>9.8396521232912342</v>
      </c>
      <c r="B20">
        <v>3.5002934237298908</v>
      </c>
      <c r="C20">
        <v>9.8735564114293002</v>
      </c>
      <c r="D20">
        <v>3.2185089768581698</v>
      </c>
      <c r="E20">
        <v>3.4700925761667749</v>
      </c>
      <c r="F20">
        <v>3.4590860179299239</v>
      </c>
      <c r="G20">
        <v>3.600335755219187</v>
      </c>
      <c r="H20">
        <v>3.4247487597768171</v>
      </c>
    </row>
    <row r="21" spans="1:8" x14ac:dyDescent="0.3">
      <c r="A21">
        <v>10.38629946347408</v>
      </c>
      <c r="B21">
        <v>3.4962278587040609</v>
      </c>
      <c r="C21">
        <v>10.42208732317537</v>
      </c>
      <c r="D21">
        <v>3.2280420525258999</v>
      </c>
      <c r="E21">
        <v>3.6628754970649289</v>
      </c>
      <c r="F21">
        <v>3.4645283939698972</v>
      </c>
      <c r="G21">
        <v>3.8003544082869198</v>
      </c>
      <c r="H21">
        <v>3.4311536469519339</v>
      </c>
    </row>
    <row r="22" spans="1:8" x14ac:dyDescent="0.3">
      <c r="A22">
        <v>10.932946803656931</v>
      </c>
      <c r="B22">
        <v>3.491857178879596</v>
      </c>
      <c r="C22">
        <v>10.970618234921441</v>
      </c>
      <c r="D22">
        <v>3.2366369530076171</v>
      </c>
      <c r="E22">
        <v>3.8556584179630842</v>
      </c>
      <c r="F22">
        <v>3.4695306724212669</v>
      </c>
      <c r="G22">
        <v>4.0003730613546526</v>
      </c>
      <c r="H22">
        <v>3.4371788081113701</v>
      </c>
    </row>
    <row r="23" spans="1:8" x14ac:dyDescent="0.3">
      <c r="A23">
        <v>11.479594143839771</v>
      </c>
      <c r="B23">
        <v>3.487292284339631</v>
      </c>
      <c r="C23">
        <v>11.51914914666752</v>
      </c>
      <c r="D23">
        <v>3.244397345756477</v>
      </c>
      <c r="E23">
        <v>4.0484413388612372</v>
      </c>
      <c r="F23">
        <v>3.474167523681913</v>
      </c>
      <c r="G23">
        <v>4.200391714422385</v>
      </c>
      <c r="H23">
        <v>3.442910959806869</v>
      </c>
    </row>
    <row r="24" spans="1:8" x14ac:dyDescent="0.3">
      <c r="A24">
        <v>12.02624148402262</v>
      </c>
      <c r="B24">
        <v>3.4826221478618762</v>
      </c>
      <c r="C24">
        <v>12.06768005841359</v>
      </c>
      <c r="D24">
        <v>3.2514155011147161</v>
      </c>
      <c r="E24">
        <v>4.2412242597593917</v>
      </c>
      <c r="F24">
        <v>3.4784980326131141</v>
      </c>
      <c r="G24">
        <v>4.4004103674901183</v>
      </c>
      <c r="H24">
        <v>3.4484218543513769</v>
      </c>
    </row>
    <row r="25" spans="1:8" x14ac:dyDescent="0.3">
      <c r="A25">
        <v>12.572888824205471</v>
      </c>
      <c r="B25">
        <v>3.4779175374431199</v>
      </c>
      <c r="C25">
        <v>12.61621097015966</v>
      </c>
      <c r="D25">
        <v>3.2577736183360342</v>
      </c>
      <c r="E25">
        <v>4.4340071806575461</v>
      </c>
      <c r="F25">
        <v>3.4825691541175758</v>
      </c>
      <c r="G25">
        <v>4.6004290205578506</v>
      </c>
      <c r="H25">
        <v>3.4537712251234711</v>
      </c>
    </row>
    <row r="26" spans="1:8" x14ac:dyDescent="0.3">
      <c r="A26">
        <v>13.119536164388309</v>
      </c>
      <c r="B26">
        <v>3.4732341711301711</v>
      </c>
      <c r="C26">
        <v>13.164741881905741</v>
      </c>
      <c r="D26">
        <v>3.263544996294542</v>
      </c>
      <c r="E26">
        <v>4.6267901015556996</v>
      </c>
      <c r="F26">
        <v>3.4864183917371561</v>
      </c>
      <c r="G26">
        <v>4.800447673625583</v>
      </c>
      <c r="H26">
        <v>3.45900917272006</v>
      </c>
    </row>
    <row r="27" spans="1:8" x14ac:dyDescent="0.3">
      <c r="A27">
        <v>13.66618350457116</v>
      </c>
      <c r="B27">
        <v>3.468615382771612</v>
      </c>
      <c r="C27">
        <v>13.713272793651811</v>
      </c>
      <c r="D27">
        <v>3.2687950634298439</v>
      </c>
      <c r="E27">
        <v>4.819573022453854</v>
      </c>
      <c r="F27">
        <v>3.4900758746100919</v>
      </c>
      <c r="G27">
        <v>5.0004663266933154</v>
      </c>
      <c r="H27">
        <v>3.464178175525177</v>
      </c>
    </row>
    <row r="28" spans="1:8" x14ac:dyDescent="0.3">
      <c r="A28">
        <v>14.212830844754</v>
      </c>
      <c r="B28">
        <v>3.4640943664823221</v>
      </c>
      <c r="C28">
        <v>14.261803705397879</v>
      </c>
      <c r="D28">
        <v>3.2735822821363501</v>
      </c>
      <c r="E28">
        <v>5.0123559433520084</v>
      </c>
      <c r="F28">
        <v>3.4935659685004121</v>
      </c>
      <c r="G28">
        <v>5.2004849797610477</v>
      </c>
      <c r="H28">
        <v>3.469315089879633</v>
      </c>
    </row>
    <row r="29" spans="1:8" x14ac:dyDescent="0.3">
      <c r="A29">
        <v>14.759478184936849</v>
      </c>
      <c r="B29">
        <v>3.4596960591213559</v>
      </c>
      <c r="C29">
        <v>14.810334617143949</v>
      </c>
      <c r="D29">
        <v>3.2779589423874218</v>
      </c>
      <c r="E29">
        <v>5.2051388642501628</v>
      </c>
      <c r="F29">
        <v>3.4969085259614632</v>
      </c>
      <c r="G29">
        <v>5.4005036328287819</v>
      </c>
      <c r="H29">
        <v>3.4744543965520118</v>
      </c>
    </row>
    <row r="30" spans="1:8" x14ac:dyDescent="0.3">
      <c r="A30">
        <v>15.3061255251197</v>
      </c>
      <c r="B30">
        <v>3.4554387128490651</v>
      </c>
      <c r="C30">
        <v>15.35886552889002</v>
      </c>
      <c r="D30">
        <v>3.2819718583737298</v>
      </c>
      <c r="E30">
        <v>5.3979217851483163</v>
      </c>
      <c r="F30">
        <v>3.5001198569767511</v>
      </c>
      <c r="G30">
        <v>5.6005222858965142</v>
      </c>
      <c r="H30">
        <v>3.4796379246545128</v>
      </c>
    </row>
    <row r="31" spans="1:8" x14ac:dyDescent="0.3">
      <c r="A31">
        <v>15.852772865302541</v>
      </c>
      <c r="B31">
        <v>3.4513352034117699</v>
      </c>
      <c r="C31">
        <v>15.9073964406361</v>
      </c>
      <c r="D31">
        <v>3.28566298063999</v>
      </c>
      <c r="E31">
        <v>5.5907047060464707</v>
      </c>
      <c r="F31">
        <v>3.5032134830618689</v>
      </c>
      <c r="G31">
        <v>5.8005409389642466</v>
      </c>
      <c r="H31">
        <v>3.4849537319395241</v>
      </c>
    </row>
    <row r="32" spans="1:8" x14ac:dyDescent="0.3">
      <c r="A32">
        <v>16.399420205485391</v>
      </c>
      <c r="B32">
        <v>3.4473941140246782</v>
      </c>
      <c r="C32">
        <v>16.455927352382169</v>
      </c>
      <c r="D32">
        <v>3.2890699348179369</v>
      </c>
      <c r="E32">
        <v>5.7834876269446251</v>
      </c>
      <c r="F32">
        <v>3.5062007235986559</v>
      </c>
      <c r="G32">
        <v>6.000559592031979</v>
      </c>
      <c r="H32">
        <v>3.4903051850174629</v>
      </c>
    </row>
    <row r="33" spans="1:8" x14ac:dyDescent="0.3">
      <c r="A33">
        <v>16.946067545668239</v>
      </c>
      <c r="B33">
        <v>3.4436206295127789</v>
      </c>
      <c r="C33">
        <v>17.004458264128239</v>
      </c>
      <c r="D33">
        <v>3.2922264966917889</v>
      </c>
      <c r="E33">
        <v>5.9762705478427787</v>
      </c>
      <c r="F33">
        <v>3.5090911521693711</v>
      </c>
      <c r="G33">
        <v>6.2005782450997113</v>
      </c>
      <c r="H33">
        <v>3.4948993989590611</v>
      </c>
    </row>
    <row r="34" spans="1:8" x14ac:dyDescent="0.3">
      <c r="A34">
        <v>17.492714885851079</v>
      </c>
      <c r="B34">
        <v>3.4400172706880898</v>
      </c>
      <c r="C34">
        <v>17.552989175874309</v>
      </c>
      <c r="D34">
        <v>3.295163012059934</v>
      </c>
      <c r="E34">
        <v>6.1690534687409331</v>
      </c>
      <c r="F34">
        <v>3.5118929521396218</v>
      </c>
      <c r="G34">
        <v>6.4005968981674446</v>
      </c>
      <c r="H34">
        <v>3.498753718512984</v>
      </c>
    </row>
    <row r="35" spans="1:8" x14ac:dyDescent="0.3">
      <c r="A35">
        <v>18.03936222603393</v>
      </c>
      <c r="B35">
        <v>3.436584494762577</v>
      </c>
      <c r="C35">
        <v>18.10152008762039</v>
      </c>
      <c r="D35">
        <v>3.297906768705233</v>
      </c>
      <c r="E35">
        <v>6.3618363896390884</v>
      </c>
      <c r="F35">
        <v>3.514613194143231</v>
      </c>
      <c r="G35">
        <v>6.600615551235177</v>
      </c>
      <c r="H35">
        <v>3.5022470688067169</v>
      </c>
    </row>
    <row r="36" spans="1:8" x14ac:dyDescent="0.3">
      <c r="A36">
        <v>18.58600956621677</v>
      </c>
      <c r="B36">
        <v>3.4333211838912092</v>
      </c>
      <c r="C36">
        <v>18.65005099936646</v>
      </c>
      <c r="D36">
        <v>3.300482326767241</v>
      </c>
      <c r="E36">
        <v>6.5546193105372419</v>
      </c>
      <c r="F36">
        <v>3.5172580530155622</v>
      </c>
      <c r="G36">
        <v>6.8006342043029093</v>
      </c>
      <c r="H36">
        <v>3.5055334076568689</v>
      </c>
    </row>
    <row r="37" spans="1:8" x14ac:dyDescent="0.3">
      <c r="A37">
        <v>19.132656906399621</v>
      </c>
      <c r="B37">
        <v>3.4302250406780082</v>
      </c>
      <c r="C37">
        <v>19.19858191111253</v>
      </c>
      <c r="D37">
        <v>3.3029118129219039</v>
      </c>
      <c r="E37">
        <v>6.7474022314353963</v>
      </c>
      <c r="F37">
        <v>3.5198329777683282</v>
      </c>
      <c r="G37">
        <v>7.0006528573706417</v>
      </c>
      <c r="H37">
        <v>3.5086779961328638</v>
      </c>
    </row>
    <row r="38" spans="1:8" x14ac:dyDescent="0.3">
      <c r="A38">
        <v>19.679304246582468</v>
      </c>
      <c r="B38">
        <v>3.4272929066253521</v>
      </c>
      <c r="C38">
        <v>19.7471128228586</v>
      </c>
      <c r="D38">
        <v>3.3052151830097212</v>
      </c>
      <c r="E38">
        <v>6.9401851523335507</v>
      </c>
      <c r="F38">
        <v>3.522342825138046</v>
      </c>
      <c r="G38">
        <v>7.2006715104383741</v>
      </c>
      <c r="H38">
        <v>3.5117108127577792</v>
      </c>
    </row>
    <row r="39" spans="1:8" x14ac:dyDescent="0.3">
      <c r="A39">
        <v>20.225951586765309</v>
      </c>
      <c r="B39">
        <v>3.4245210170275029</v>
      </c>
      <c r="C39">
        <v>20.295643734604671</v>
      </c>
      <c r="D39">
        <v>3.307410457100489</v>
      </c>
      <c r="E39">
        <v>7.1329680732317042</v>
      </c>
      <c r="F39">
        <v>3.5247919648707091</v>
      </c>
      <c r="G39">
        <v>7.4006901635061073</v>
      </c>
      <c r="H39">
        <v>3.5146475472145928</v>
      </c>
    </row>
    <row r="40" spans="1:8" x14ac:dyDescent="0.3">
      <c r="A40">
        <v>20.772598926948159</v>
      </c>
      <c r="B40">
        <v>3.4219052036667961</v>
      </c>
      <c r="C40">
        <v>20.844174646350741</v>
      </c>
      <c r="D40">
        <v>3.3095139304285728</v>
      </c>
      <c r="E40">
        <v>7.3257509941298586</v>
      </c>
      <c r="F40">
        <v>3.5271843630710609</v>
      </c>
      <c r="G40">
        <v>7.6007088165738406</v>
      </c>
      <c r="H40">
        <v>3.5174978963890702</v>
      </c>
    </row>
    <row r="41" spans="1:8" x14ac:dyDescent="0.3">
      <c r="A41">
        <v>21.319246267131</v>
      </c>
      <c r="B41">
        <v>3.41944105482952</v>
      </c>
      <c r="C41">
        <v>21.392705558096822</v>
      </c>
      <c r="D41">
        <v>3.311540363164418</v>
      </c>
      <c r="E41">
        <v>7.518533915028013</v>
      </c>
      <c r="F41">
        <v>3.5295236485251902</v>
      </c>
      <c r="G41">
        <v>7.8007274696415729</v>
      </c>
      <c r="H41">
        <v>3.5202688778091362</v>
      </c>
    </row>
    <row r="42" spans="1:8" x14ac:dyDescent="0.3">
      <c r="A42">
        <v>21.865893607313851</v>
      </c>
      <c r="B42">
        <v>3.41712404058396</v>
      </c>
      <c r="C42">
        <v>21.941236469842892</v>
      </c>
      <c r="D42">
        <v>3.3135031515935029</v>
      </c>
      <c r="E42">
        <v>7.7113168359261666</v>
      </c>
      <c r="F42">
        <v>3.5318131658066951</v>
      </c>
      <c r="G42">
        <v>8.0007461227093053</v>
      </c>
      <c r="H42">
        <v>3.5229661805935431</v>
      </c>
    </row>
    <row r="43" spans="1:8" x14ac:dyDescent="0.3">
      <c r="A43">
        <v>22.412540947496701</v>
      </c>
      <c r="B43">
        <v>3.4149496099230521</v>
      </c>
      <c r="C43">
        <v>22.489767381588969</v>
      </c>
      <c r="D43">
        <v>3.3154144829422618</v>
      </c>
      <c r="E43">
        <v>7.904099756824321</v>
      </c>
      <c r="F43">
        <v>3.5340560181270759</v>
      </c>
      <c r="G43">
        <v>8.2007647757770386</v>
      </c>
      <c r="H43">
        <v>3.5255947378364638</v>
      </c>
    </row>
    <row r="44" spans="1:8" x14ac:dyDescent="0.3">
      <c r="A44">
        <v>22.959188287679542</v>
      </c>
      <c r="B44">
        <v>3.4129132652391738</v>
      </c>
      <c r="C44">
        <v>23.038298293335039</v>
      </c>
      <c r="D44">
        <v>3.3172854758118908</v>
      </c>
      <c r="E44">
        <v>8.0968826777224745</v>
      </c>
      <c r="F44">
        <v>3.536255102234259</v>
      </c>
      <c r="G44">
        <v>8.40078342884477</v>
      </c>
      <c r="H44">
        <v>3.5281589858385458</v>
      </c>
    </row>
    <row r="45" spans="1:8" x14ac:dyDescent="0.3">
      <c r="A45">
        <v>23.505835627862389</v>
      </c>
      <c r="B45">
        <v>3.4110106186413729</v>
      </c>
      <c r="C45">
        <v>23.586829205081109</v>
      </c>
      <c r="D45">
        <v>3.3191263079472151</v>
      </c>
      <c r="E45">
        <v>8.2896655986206298</v>
      </c>
      <c r="F45">
        <v>3.538413137156097</v>
      </c>
      <c r="G45">
        <v>8.6008020819125033</v>
      </c>
      <c r="H45">
        <v>3.5306629941367791</v>
      </c>
    </row>
    <row r="46" spans="1:8" x14ac:dyDescent="0.3">
      <c r="A46">
        <v>24.05248296804524</v>
      </c>
      <c r="B46">
        <v>3.4092374338217208</v>
      </c>
      <c r="C46">
        <v>24.135360116827179</v>
      </c>
      <c r="D46">
        <v>3.320946332871602</v>
      </c>
      <c r="E46">
        <v>8.4824485195187833</v>
      </c>
      <c r="F46">
        <v>3.540532688194828</v>
      </c>
      <c r="G46">
        <v>8.8008207349802365</v>
      </c>
      <c r="H46">
        <v>3.5331105398059548</v>
      </c>
    </row>
    <row r="47" spans="1:8" x14ac:dyDescent="0.3">
      <c r="A47">
        <v>24.59913030822808</v>
      </c>
      <c r="B47">
        <v>3.4075896565056092</v>
      </c>
      <c r="C47">
        <v>24.68389102857325</v>
      </c>
      <c r="D47">
        <v>3.3227541867544002</v>
      </c>
      <c r="E47">
        <v>8.6752314404169386</v>
      </c>
      <c r="F47">
        <v>3.5426161872780808</v>
      </c>
      <c r="G47">
        <v>9.0008393880479698</v>
      </c>
      <c r="H47">
        <v>3.5355051559659669</v>
      </c>
    </row>
    <row r="48" spans="1:8" x14ac:dyDescent="0.3">
      <c r="A48">
        <v>25.145777648410931</v>
      </c>
      <c r="B48">
        <v>3.4060634359615651</v>
      </c>
      <c r="C48">
        <v>25.23242194031933</v>
      </c>
      <c r="D48">
        <v>3.3245578867394991</v>
      </c>
      <c r="E48">
        <v>8.8680143613150921</v>
      </c>
      <c r="F48">
        <v>3.5446659505420981</v>
      </c>
      <c r="G48">
        <v>9.2008580411157013</v>
      </c>
      <c r="H48">
        <v>3.5378501671407472</v>
      </c>
    </row>
    <row r="49" spans="1:8" x14ac:dyDescent="0.3">
      <c r="A49">
        <v>25.692424988593771</v>
      </c>
      <c r="B49">
        <v>3.4046551395827009</v>
      </c>
      <c r="C49">
        <v>25.780952852065401</v>
      </c>
      <c r="D49">
        <v>3.3263649218480662</v>
      </c>
      <c r="E49">
        <v>9.0607972822132474</v>
      </c>
      <c r="F49">
        <v>3.5466841938484142</v>
      </c>
      <c r="G49">
        <v>9.4008766941834345</v>
      </c>
      <c r="H49">
        <v>3.540148717151685</v>
      </c>
    </row>
    <row r="50" spans="1:8" x14ac:dyDescent="0.3">
      <c r="A50">
        <v>26.239072328776619</v>
      </c>
      <c r="B50">
        <v>3.4033613621696421</v>
      </c>
      <c r="C50">
        <v>26.329483763811471</v>
      </c>
      <c r="D50">
        <v>3.3281823374719082</v>
      </c>
      <c r="E50">
        <v>9.2535802031113992</v>
      </c>
      <c r="F50">
        <v>3.5486730468044398</v>
      </c>
      <c r="G50">
        <v>9.600895347251166</v>
      </c>
      <c r="H50">
        <v>3.5424037923518599</v>
      </c>
    </row>
    <row r="51" spans="1:8" x14ac:dyDescent="0.3">
      <c r="A51">
        <v>26.785719668959469</v>
      </c>
      <c r="B51">
        <v>3.40217893123108</v>
      </c>
      <c r="C51">
        <v>26.878014675557541</v>
      </c>
      <c r="D51">
        <v>3.330016814393232</v>
      </c>
      <c r="E51">
        <v>9.4463631240095545</v>
      </c>
      <c r="F51">
        <v>3.550634565762719</v>
      </c>
      <c r="G51">
        <v>9.8009140003188993</v>
      </c>
      <c r="H51">
        <v>3.5446182417675409</v>
      </c>
    </row>
    <row r="52" spans="1:8" x14ac:dyDescent="0.3">
      <c r="A52">
        <v>27.33236700914231</v>
      </c>
      <c r="B52">
        <v>3.4011049093620431</v>
      </c>
      <c r="C52">
        <v>27.426545587303611</v>
      </c>
      <c r="D52">
        <v>3.3318747431993629</v>
      </c>
      <c r="E52">
        <v>9.639146044907708</v>
      </c>
      <c r="F52">
        <v>3.5525707462064489</v>
      </c>
      <c r="G52">
        <v>10.000932653386631</v>
      </c>
      <c r="H52">
        <v>3.5467947951442822</v>
      </c>
    </row>
    <row r="53" spans="1:8" x14ac:dyDescent="0.3">
      <c r="A53">
        <v>27.879014349325161</v>
      </c>
      <c r="B53">
        <v>3.4001365945524489</v>
      </c>
      <c r="C53">
        <v>27.975076499049688</v>
      </c>
      <c r="D53">
        <v>3.333762294905052</v>
      </c>
      <c r="E53">
        <v>9.8319289658058633</v>
      </c>
      <c r="F53">
        <v>3.5544835348859229</v>
      </c>
      <c r="G53">
        <v>10.20095130645436</v>
      </c>
      <c r="H53">
        <v>3.548936079612945</v>
      </c>
    </row>
    <row r="54" spans="1:8" x14ac:dyDescent="0.3">
      <c r="A54">
        <v>28.425661689508001</v>
      </c>
      <c r="B54">
        <v>3.399271519111549</v>
      </c>
      <c r="C54">
        <v>28.523607410795758</v>
      </c>
      <c r="D54">
        <v>3.3356854885483851</v>
      </c>
      <c r="E54">
        <v>10.02471188670402</v>
      </c>
      <c r="F54">
        <v>3.5563748420485428</v>
      </c>
      <c r="G54">
        <v>10.400969959522101</v>
      </c>
      <c r="H54">
        <v>3.5510446355419201</v>
      </c>
    </row>
    <row r="55" spans="1:8" x14ac:dyDescent="0.3">
      <c r="A55">
        <v>28.972309029690852</v>
      </c>
      <c r="B55">
        <v>3.3985074477610122</v>
      </c>
      <c r="C55">
        <v>29.072138322541829</v>
      </c>
      <c r="D55">
        <v>3.3376502564872852</v>
      </c>
      <c r="E55">
        <v>10.21749480760217</v>
      </c>
      <c r="F55">
        <v>3.5582465541029449</v>
      </c>
      <c r="G55">
        <v>10.60098861258983</v>
      </c>
      <c r="H55">
        <v>3.5531229320623652</v>
      </c>
    </row>
    <row r="56" spans="1:8" x14ac:dyDescent="0.3">
      <c r="A56">
        <v>29.518956369873699</v>
      </c>
      <c r="B56">
        <v>3.3978423753451059</v>
      </c>
      <c r="C56">
        <v>29.620669234287899</v>
      </c>
      <c r="D56">
        <v>3.3396625080901612</v>
      </c>
      <c r="E56">
        <v>10.410277728500329</v>
      </c>
      <c r="F56">
        <v>3.5601005470751188</v>
      </c>
      <c r="G56">
        <v>10.80100726565756</v>
      </c>
      <c r="H56">
        <v>3.555173382717447</v>
      </c>
    </row>
    <row r="57" spans="1:8" x14ac:dyDescent="0.3">
      <c r="A57">
        <v>30.06560371005655</v>
      </c>
      <c r="B57">
        <v>3.3972745245262601</v>
      </c>
      <c r="C57">
        <v>30.16920014603398</v>
      </c>
      <c r="D57">
        <v>3.3417281924847111</v>
      </c>
      <c r="E57">
        <v>10.603060649398479</v>
      </c>
      <c r="F57">
        <v>3.5619387012529429</v>
      </c>
      <c r="G57">
        <v>11.001025918725301</v>
      </c>
      <c r="H57">
        <v>3.5571983616835601</v>
      </c>
    </row>
    <row r="58" spans="1:8" x14ac:dyDescent="0.3">
      <c r="A58">
        <v>30.61225105023939</v>
      </c>
      <c r="B58">
        <v>3.3968023437745818</v>
      </c>
      <c r="C58">
        <v>30.71773105778005</v>
      </c>
      <c r="D58">
        <v>3.3438533610009151</v>
      </c>
      <c r="E58">
        <v>10.795843570296631</v>
      </c>
      <c r="F58">
        <v>3.5637629174782322</v>
      </c>
      <c r="G58">
        <v>11.20104457179303</v>
      </c>
      <c r="H58">
        <v>3.5592002210382891</v>
      </c>
    </row>
    <row r="59" spans="1:8" x14ac:dyDescent="0.3">
      <c r="A59">
        <v>31.158898390422241</v>
      </c>
      <c r="B59">
        <v>3.3964245059178571</v>
      </c>
      <c r="C59">
        <v>31.26626196952612</v>
      </c>
      <c r="D59">
        <v>3.3460442299153361</v>
      </c>
      <c r="E59">
        <v>10.98862649119479</v>
      </c>
      <c r="F59">
        <v>3.5655751356375789</v>
      </c>
      <c r="G59">
        <v>11.40106322486076</v>
      </c>
      <c r="H59">
        <v>3.5611813096076261</v>
      </c>
    </row>
    <row r="60" spans="1:8" x14ac:dyDescent="0.3">
      <c r="A60">
        <v>31.705545730605081</v>
      </c>
      <c r="B60">
        <v>3.3961399074919538</v>
      </c>
      <c r="C60">
        <v>31.81479288127219</v>
      </c>
      <c r="D60">
        <v>3.3483072440709858</v>
      </c>
      <c r="E60">
        <v>11.18140941209294</v>
      </c>
      <c r="F60">
        <v>3.5673773560332211</v>
      </c>
      <c r="G60">
        <v>11.60108187792849</v>
      </c>
      <c r="H60">
        <v>3.5631439940182559</v>
      </c>
    </row>
    <row r="61" spans="1:8" x14ac:dyDescent="0.3">
      <c r="A61">
        <v>32.252193070787918</v>
      </c>
      <c r="B61">
        <v>3.3959476691190891</v>
      </c>
      <c r="C61">
        <v>32.363323793018267</v>
      </c>
      <c r="D61">
        <v>3.3506491419061279</v>
      </c>
      <c r="E61">
        <v>11.3741923329911</v>
      </c>
      <c r="F61">
        <v>3.5691716644946858</v>
      </c>
      <c r="G61">
        <v>11.801100530996219</v>
      </c>
      <c r="H61">
        <v>3.5650906827181079</v>
      </c>
    </row>
    <row r="62" spans="1:8" x14ac:dyDescent="0.3">
      <c r="A62">
        <v>32.798840410970783</v>
      </c>
      <c r="B62">
        <v>3.395847137142014</v>
      </c>
      <c r="C62">
        <v>32.911854704764337</v>
      </c>
      <c r="D62">
        <v>3.3530770223716329</v>
      </c>
      <c r="E62">
        <v>11.56697525388925</v>
      </c>
      <c r="F62">
        <v>3.5709602623389252</v>
      </c>
      <c r="G62">
        <v>12.00111918406396</v>
      </c>
      <c r="H62">
        <v>3.567023853923001</v>
      </c>
    </row>
    <row r="63" spans="1:8" x14ac:dyDescent="0.3">
      <c r="A63">
        <v>33.34548775115362</v>
      </c>
      <c r="B63">
        <v>3.3958378867558858</v>
      </c>
      <c r="C63">
        <v>33.460385616510408</v>
      </c>
      <c r="D63">
        <v>3.3555984141434321</v>
      </c>
      <c r="E63">
        <v>11.7597581747874</v>
      </c>
      <c r="F63">
        <v>3.5727455026267032</v>
      </c>
      <c r="G63">
        <v>12.201137837131689</v>
      </c>
      <c r="H63">
        <v>3.5689460887188229</v>
      </c>
    </row>
    <row r="64" spans="1:8" x14ac:dyDescent="0.3">
      <c r="A64">
        <v>33.892135091336471</v>
      </c>
      <c r="B64">
        <v>3.3959197269066821</v>
      </c>
      <c r="C64">
        <v>34.008916528256478</v>
      </c>
      <c r="D64">
        <v>3.3582213474357561</v>
      </c>
      <c r="E64">
        <v>11.952541095685559</v>
      </c>
      <c r="F64">
        <v>3.5745299346340911</v>
      </c>
      <c r="G64">
        <v>12.401156490199419</v>
      </c>
      <c r="H64">
        <v>3.5708601109268661</v>
      </c>
    </row>
    <row r="65" spans="1:8" x14ac:dyDescent="0.3">
      <c r="A65">
        <v>34.438782431519321</v>
      </c>
      <c r="B65">
        <v>3.3960927072668738</v>
      </c>
      <c r="C65">
        <v>34.557447440002562</v>
      </c>
      <c r="D65">
        <v>3.3609544285815578</v>
      </c>
      <c r="E65">
        <v>12.145324016583711</v>
      </c>
      <c r="F65">
        <v>3.576316359116416</v>
      </c>
      <c r="G65">
        <v>12.601175143267151</v>
      </c>
      <c r="H65">
        <v>3.5727688358682159</v>
      </c>
    </row>
    <row r="66" spans="1:8" x14ac:dyDescent="0.3">
      <c r="A66">
        <v>34.985429771702158</v>
      </c>
      <c r="B66">
        <v>3.396357127657526</v>
      </c>
      <c r="C66">
        <v>35.105978351748632</v>
      </c>
      <c r="D66">
        <v>3.36380691735443</v>
      </c>
      <c r="E66">
        <v>12.33810693748187</v>
      </c>
      <c r="F66">
        <v>3.5781078978726022</v>
      </c>
      <c r="G66">
        <v>12.801193796334889</v>
      </c>
      <c r="H66">
        <v>3.5746754309072069</v>
      </c>
    </row>
    <row r="67" spans="1:8" x14ac:dyDescent="0.3">
      <c r="A67">
        <v>35.532077111885002</v>
      </c>
      <c r="B67">
        <v>3.396713550364284</v>
      </c>
      <c r="C67">
        <v>35.654509263494703</v>
      </c>
      <c r="D67">
        <v>3.366788806742989</v>
      </c>
      <c r="E67">
        <v>12.53088985838002</v>
      </c>
      <c r="F67">
        <v>3.5799080824500091</v>
      </c>
      <c r="G67">
        <v>13.001212449402621</v>
      </c>
      <c r="H67">
        <v>3.576583391713164</v>
      </c>
    </row>
    <row r="68" spans="1:8" x14ac:dyDescent="0.3">
      <c r="A68">
        <v>36.078724452067853</v>
      </c>
      <c r="B68">
        <v>3.3971628158968921</v>
      </c>
      <c r="C68">
        <v>36.203040175240773</v>
      </c>
      <c r="D68">
        <v>3.369910904529819</v>
      </c>
      <c r="E68">
        <v>12.72367277927818</v>
      </c>
      <c r="F68">
        <v>3.581720968764456</v>
      </c>
      <c r="G68">
        <v>13.20123110247035</v>
      </c>
      <c r="H68">
        <v>3.5784966397072639</v>
      </c>
    </row>
    <row r="69" spans="1:8" x14ac:dyDescent="0.3">
      <c r="A69">
        <v>36.625371792250697</v>
      </c>
      <c r="B69">
        <v>3.397706062873735</v>
      </c>
      <c r="C69">
        <v>36.751571086986843</v>
      </c>
      <c r="D69">
        <v>3.3731849155407549</v>
      </c>
      <c r="E69">
        <v>12.91645570017633</v>
      </c>
      <c r="F69">
        <v>3.583551287264636</v>
      </c>
      <c r="G69">
        <v>13.401249755538091</v>
      </c>
      <c r="H69">
        <v>3.5804196483970401</v>
      </c>
    </row>
    <row r="70" spans="1:8" x14ac:dyDescent="0.3">
      <c r="A70">
        <v>37.172019132433547</v>
      </c>
      <c r="B70">
        <v>3.3983447528820951</v>
      </c>
      <c r="C70">
        <v>37.300101998732913</v>
      </c>
      <c r="D70">
        <v>3.3766235227746759</v>
      </c>
      <c r="E70">
        <v>13.10923862107448</v>
      </c>
      <c r="F70">
        <v>3.5854046425569321</v>
      </c>
      <c r="G70">
        <v>13.60126840860582</v>
      </c>
      <c r="H70">
        <v>3.5823576096276</v>
      </c>
    </row>
    <row r="71" spans="1:8" x14ac:dyDescent="0.3">
      <c r="A71">
        <v>37.718666472616391</v>
      </c>
      <c r="B71">
        <v>3.3990807013812381</v>
      </c>
      <c r="C71">
        <v>37.848632910478983</v>
      </c>
      <c r="D71">
        <v>3.3802404647438</v>
      </c>
      <c r="E71">
        <v>13.302021541972641</v>
      </c>
      <c r="F71">
        <v>3.5872877829701011</v>
      </c>
      <c r="G71">
        <v>13.80128706167355</v>
      </c>
      <c r="H71">
        <v>3.584316655819765</v>
      </c>
    </row>
    <row r="72" spans="1:8" x14ac:dyDescent="0.3">
      <c r="A72">
        <v>38.265313812799242</v>
      </c>
      <c r="B72">
        <v>3.3999161159924389</v>
      </c>
      <c r="C72">
        <v>38.39716382222506</v>
      </c>
      <c r="D72">
        <v>3.3840506051768302</v>
      </c>
      <c r="E72">
        <v>13.494804462870791</v>
      </c>
      <c r="F72">
        <v>3.5892089708065629</v>
      </c>
      <c r="G72">
        <v>14.00130571474128</v>
      </c>
      <c r="H72">
        <v>3.586304162061122</v>
      </c>
    </row>
    <row r="73" spans="1:8" x14ac:dyDescent="0.3">
      <c r="A73">
        <v>38.811961152982093</v>
      </c>
      <c r="B73">
        <v>3.4008536438748709</v>
      </c>
      <c r="C73">
        <v>38.945694733971131</v>
      </c>
      <c r="D73">
        <v>3.3880699896654058</v>
      </c>
      <c r="E73">
        <v>13.68758738376895</v>
      </c>
      <c r="F73">
        <v>3.591178500474169</v>
      </c>
      <c r="G73">
        <v>14.20132436780902</v>
      </c>
      <c r="H73">
        <v>3.5883291642455939</v>
      </c>
    </row>
    <row r="74" spans="1:8" x14ac:dyDescent="0.3">
      <c r="A74">
        <v>39.358608493164937</v>
      </c>
      <c r="B74">
        <v>3.4018964303416181</v>
      </c>
      <c r="C74">
        <v>39.494225645717201</v>
      </c>
      <c r="D74">
        <v>3.3923158817394019</v>
      </c>
      <c r="E74">
        <v>13.8803703046671</v>
      </c>
      <c r="F74">
        <v>3.5932094387471558</v>
      </c>
      <c r="G74">
        <v>14.40134302087675</v>
      </c>
      <c r="H74">
        <v>3.5904029494510721</v>
      </c>
    </row>
    <row r="75" spans="1:8" x14ac:dyDescent="0.3">
      <c r="A75">
        <v>39.905255833347773</v>
      </c>
      <c r="B75">
        <v>3.4030481914560831</v>
      </c>
      <c r="C75">
        <v>40.042756557463278</v>
      </c>
      <c r="D75">
        <v>3.3968067680667562</v>
      </c>
      <c r="E75">
        <v>14.07315322556525</v>
      </c>
      <c r="F75">
        <v>3.5953187072528912</v>
      </c>
      <c r="G75">
        <v>14.60136167394448</v>
      </c>
      <c r="H75">
        <v>3.5925399080869149</v>
      </c>
    </row>
    <row r="76" spans="1:8" x14ac:dyDescent="0.3">
      <c r="A76">
        <v>40.451903173530617</v>
      </c>
      <c r="B76">
        <v>3.4043133041053881</v>
      </c>
      <c r="C76">
        <v>40.591287469209348</v>
      </c>
      <c r="D76">
        <v>3.4015623187579909</v>
      </c>
      <c r="E76">
        <v>14.26593614646341</v>
      </c>
      <c r="F76">
        <v>3.5975287076329789</v>
      </c>
      <c r="G76">
        <v>14.801380327012209</v>
      </c>
      <c r="H76">
        <v>3.5947587947249802</v>
      </c>
    </row>
    <row r="77" spans="1:8" x14ac:dyDescent="0.3">
      <c r="A77">
        <v>40.998550513713468</v>
      </c>
      <c r="B77">
        <v>3.4056969180270071</v>
      </c>
      <c r="C77">
        <v>41.139818380955418</v>
      </c>
      <c r="D77">
        <v>3.4066032838035909</v>
      </c>
      <c r="E77">
        <v>14.45871906736156</v>
      </c>
      <c r="F77">
        <v>3.5998698361404551</v>
      </c>
      <c r="G77">
        <v>15.00139898007995</v>
      </c>
      <c r="H77">
        <v>3.5970846468753481</v>
      </c>
    </row>
    <row r="78" spans="1:8" x14ac:dyDescent="0.3">
      <c r="A78">
        <v>41.545197853896312</v>
      </c>
      <c r="B78">
        <v>3.4072050955388611</v>
      </c>
      <c r="C78">
        <v>41.688349292701488</v>
      </c>
      <c r="D78">
        <v>3.4119513000639481</v>
      </c>
      <c r="E78">
        <v>14.651501988259721</v>
      </c>
      <c r="F78">
        <v>3.6000000359157269</v>
      </c>
      <c r="G78">
        <v>15.201417633147679</v>
      </c>
      <c r="H78">
        <v>3.599551801126931</v>
      </c>
    </row>
    <row r="79" spans="1:8" x14ac:dyDescent="0.3">
      <c r="A79">
        <v>42.091845194079163</v>
      </c>
      <c r="B79">
        <v>3.4088449863870109</v>
      </c>
      <c r="C79">
        <v>42.236880204447573</v>
      </c>
      <c r="D79">
        <v>3.4176285743972712</v>
      </c>
      <c r="E79">
        <v>14.844284909157871</v>
      </c>
      <c r="F79">
        <v>3.6000000359125202</v>
      </c>
      <c r="G79">
        <v>15.401436286215411</v>
      </c>
      <c r="H79">
        <v>3.6000000359000488</v>
      </c>
    </row>
    <row r="80" spans="1:8" x14ac:dyDescent="0.3">
      <c r="A80">
        <v>42.638492534262006</v>
      </c>
      <c r="B80">
        <v>3.4106250473090212</v>
      </c>
      <c r="C80">
        <v>42.785411116193643</v>
      </c>
      <c r="D80">
        <v>3.4236573966786059</v>
      </c>
      <c r="E80">
        <v>15.03706783005603</v>
      </c>
      <c r="F80">
        <v>3.6000000359064792</v>
      </c>
      <c r="G80">
        <v>15.601454939283149</v>
      </c>
      <c r="H80">
        <v>3.6000000358984452</v>
      </c>
    </row>
    <row r="81" spans="1:8" x14ac:dyDescent="0.3">
      <c r="A81">
        <v>43.185139874444857</v>
      </c>
      <c r="B81">
        <v>3.4125553187921498</v>
      </c>
      <c r="C81">
        <v>43.333942027939713</v>
      </c>
      <c r="D81">
        <v>3.4300594205893051</v>
      </c>
      <c r="E81">
        <v>15.22985075095418</v>
      </c>
      <c r="F81">
        <v>3.6000000359036779</v>
      </c>
      <c r="G81">
        <v>15.801473592350879</v>
      </c>
      <c r="H81">
        <v>3.6000000358920188</v>
      </c>
    </row>
    <row r="82" spans="1:8" x14ac:dyDescent="0.3">
      <c r="A82">
        <v>43.731787214627701</v>
      </c>
      <c r="B82">
        <v>3.4146477753267859</v>
      </c>
      <c r="C82">
        <v>43.882472939685783</v>
      </c>
      <c r="D82">
        <v>3.436854628745293</v>
      </c>
      <c r="E82">
        <v>15.42263367185233</v>
      </c>
      <c r="F82">
        <v>3.600000035889682</v>
      </c>
      <c r="G82">
        <v>16.001492245418611</v>
      </c>
      <c r="H82">
        <v>3.6000000358955782</v>
      </c>
    </row>
    <row r="83" spans="1:8" x14ac:dyDescent="0.3">
      <c r="A83">
        <v>44.278434554810552</v>
      </c>
      <c r="B83">
        <v>3.4169167705496251</v>
      </c>
      <c r="C83">
        <v>44.431003851431861</v>
      </c>
      <c r="D83">
        <v>3.4440598701624912</v>
      </c>
      <c r="E83">
        <v>15.61541659275049</v>
      </c>
      <c r="F83">
        <v>3.6000000358937938</v>
      </c>
      <c r="G83">
        <v>16.20151089848634</v>
      </c>
      <c r="H83">
        <v>3.600000035870969</v>
      </c>
    </row>
    <row r="84" spans="1:8" x14ac:dyDescent="0.3">
      <c r="A84">
        <v>44.825081894993403</v>
      </c>
      <c r="B84">
        <v>3.4193796054916659</v>
      </c>
      <c r="C84">
        <v>44.979534763177931</v>
      </c>
      <c r="D84">
        <v>3.451686819978891</v>
      </c>
      <c r="E84">
        <v>15.80819951364864</v>
      </c>
      <c r="F84">
        <v>3.6000000358482791</v>
      </c>
      <c r="G84">
        <v>16.401529551554081</v>
      </c>
      <c r="H84">
        <v>3.6000000358938249</v>
      </c>
    </row>
    <row r="85" spans="1:8" x14ac:dyDescent="0.3">
      <c r="A85">
        <v>45.37172923517624</v>
      </c>
      <c r="B85">
        <v>3.422057257300906</v>
      </c>
      <c r="C85">
        <v>45.528065674924001</v>
      </c>
      <c r="D85">
        <v>3.4597391613412478</v>
      </c>
      <c r="E85">
        <v>16.000982434546799</v>
      </c>
      <c r="F85">
        <v>3.6000000358894968</v>
      </c>
      <c r="G85">
        <v>16.60154820462181</v>
      </c>
      <c r="H85">
        <v>3.6000000357967799</v>
      </c>
    </row>
    <row r="86" spans="1:8" x14ac:dyDescent="0.3">
      <c r="A86">
        <v>45.918376575359083</v>
      </c>
      <c r="B86">
        <v>3.4249753180852811</v>
      </c>
      <c r="C86">
        <v>46.076596586670078</v>
      </c>
      <c r="D86">
        <v>3.4682087258528869</v>
      </c>
      <c r="E86">
        <v>16.193765355444949</v>
      </c>
      <c r="F86">
        <v>3.6000000356528021</v>
      </c>
      <c r="G86">
        <v>16.80156685768954</v>
      </c>
      <c r="H86">
        <v>3.600000035900043</v>
      </c>
    </row>
    <row r="87" spans="1:8" x14ac:dyDescent="0.3">
      <c r="A87">
        <v>46.465023915541927</v>
      </c>
      <c r="B87">
        <v>3.428165209854861</v>
      </c>
      <c r="C87">
        <v>46.625127498416148</v>
      </c>
      <c r="D87">
        <v>3.477070254499985</v>
      </c>
      <c r="E87">
        <v>16.38654827634311</v>
      </c>
      <c r="F87">
        <v>3.6000000358914028</v>
      </c>
      <c r="G87">
        <v>17.00158551075727</v>
      </c>
      <c r="H87">
        <v>3.600000034895019</v>
      </c>
    </row>
    <row r="88" spans="1:8" x14ac:dyDescent="0.3">
      <c r="A88">
        <v>47.011671255724778</v>
      </c>
      <c r="B88">
        <v>3.43166576283036</v>
      </c>
      <c r="C88">
        <v>47.173658410162219</v>
      </c>
      <c r="D88">
        <v>3.4862743716575908</v>
      </c>
      <c r="E88">
        <v>16.57933119724126</v>
      </c>
      <c r="F88">
        <v>3.5999756576318211</v>
      </c>
      <c r="G88">
        <v>17.20160416382501</v>
      </c>
      <c r="H88">
        <v>3.6000000359094328</v>
      </c>
    </row>
    <row r="89" spans="1:8" x14ac:dyDescent="0.3">
      <c r="A89">
        <v>47.558318595907622</v>
      </c>
      <c r="B89">
        <v>3.4355252708290802</v>
      </c>
      <c r="C89">
        <v>47.722189321908289</v>
      </c>
      <c r="D89">
        <v>3.4957383578884129</v>
      </c>
      <c r="E89">
        <v>16.77211411813941</v>
      </c>
      <c r="F89">
        <v>3.6000000358545359</v>
      </c>
      <c r="G89">
        <v>17.40162281689274</v>
      </c>
      <c r="H89">
        <v>3.5999796137642091</v>
      </c>
    </row>
    <row r="90" spans="1:8" x14ac:dyDescent="0.3">
      <c r="A90">
        <v>48.104965936090473</v>
      </c>
      <c r="B90">
        <v>3.4398041666324302</v>
      </c>
      <c r="C90">
        <v>48.270720233654373</v>
      </c>
      <c r="D90">
        <v>3.5053345426930171</v>
      </c>
      <c r="E90">
        <v>16.96489703903757</v>
      </c>
      <c r="F90">
        <v>3.600000035332747</v>
      </c>
      <c r="G90">
        <v>17.60164146996047</v>
      </c>
      <c r="H90">
        <v>3.6000000358614201</v>
      </c>
    </row>
    <row r="91" spans="1:8" x14ac:dyDescent="0.3">
      <c r="A91">
        <v>48.651613276273324</v>
      </c>
      <c r="B91">
        <v>3.4445784818728682</v>
      </c>
      <c r="C91">
        <v>48.819251145400443</v>
      </c>
      <c r="D91">
        <v>3.5148771705849629</v>
      </c>
      <c r="E91">
        <v>17.15767995993572</v>
      </c>
      <c r="F91">
        <v>3.6000000357616351</v>
      </c>
      <c r="G91">
        <v>17.80166012302821</v>
      </c>
      <c r="H91">
        <v>3.6000000357044799</v>
      </c>
    </row>
    <row r="92" spans="1:8" x14ac:dyDescent="0.3">
      <c r="A92">
        <v>49.198260616456167</v>
      </c>
      <c r="B92">
        <v>3.4499442373619891</v>
      </c>
      <c r="C92">
        <v>49.367782057146513</v>
      </c>
      <c r="D92">
        <v>3.524112179545801</v>
      </c>
      <c r="E92">
        <v>17.350462880833881</v>
      </c>
      <c r="F92">
        <v>3.6000000357062021</v>
      </c>
      <c r="G92">
        <v>18.00167877609594</v>
      </c>
      <c r="H92">
        <v>3.600000035828022</v>
      </c>
    </row>
    <row r="93" spans="1:8" x14ac:dyDescent="0.3">
      <c r="A93">
        <v>49.744907956639011</v>
      </c>
      <c r="B93">
        <v>3.4560227557849519</v>
      </c>
      <c r="C93">
        <v>49.916312968892584</v>
      </c>
      <c r="D93">
        <v>3.532726368881149</v>
      </c>
      <c r="E93">
        <v>17.543245801732031</v>
      </c>
      <c r="F93">
        <v>3.60000003578994</v>
      </c>
      <c r="G93">
        <v>18.201697429163669</v>
      </c>
      <c r="H93">
        <v>3.6000000358437112</v>
      </c>
    </row>
    <row r="94" spans="1:8" x14ac:dyDescent="0.3">
      <c r="A94">
        <v>50.291555296821862</v>
      </c>
      <c r="B94">
        <v>3.4629663279948781</v>
      </c>
      <c r="C94">
        <v>50.464843880638647</v>
      </c>
      <c r="D94">
        <v>3.540434375370733</v>
      </c>
      <c r="E94">
        <v>17.736028722630181</v>
      </c>
      <c r="F94">
        <v>3.6000000358426671</v>
      </c>
      <c r="G94">
        <v>18.401716082231399</v>
      </c>
      <c r="H94">
        <v>3.6000000358903641</v>
      </c>
    </row>
    <row r="95" spans="1:8" x14ac:dyDescent="0.3">
      <c r="A95">
        <v>50.838202637004699</v>
      </c>
      <c r="B95">
        <v>3.4709619143562351</v>
      </c>
      <c r="C95">
        <v>51.013374792384717</v>
      </c>
      <c r="D95">
        <v>3.5473584192694929</v>
      </c>
      <c r="E95">
        <v>17.928811643528341</v>
      </c>
      <c r="F95">
        <v>3.60000003589722</v>
      </c>
      <c r="G95">
        <v>18.601734735299139</v>
      </c>
      <c r="H95">
        <v>3.6000000359272488</v>
      </c>
    </row>
    <row r="96" spans="1:8" x14ac:dyDescent="0.3">
      <c r="A96">
        <v>51.38484997718755</v>
      </c>
      <c r="B96">
        <v>3.4802253020829221</v>
      </c>
      <c r="C96">
        <v>51.561905704130787</v>
      </c>
      <c r="D96">
        <v>3.5555130457228539</v>
      </c>
      <c r="E96">
        <v>18.121594564426491</v>
      </c>
      <c r="F96">
        <v>3.6000000359373572</v>
      </c>
      <c r="G96">
        <v>18.801753388366869</v>
      </c>
      <c r="H96">
        <v>3.6000000359561199</v>
      </c>
    </row>
    <row r="97" spans="1:8" x14ac:dyDescent="0.3">
      <c r="A97">
        <v>51.931497317370393</v>
      </c>
      <c r="B97">
        <v>3.49096223175528</v>
      </c>
      <c r="C97">
        <v>52.110436615876871</v>
      </c>
      <c r="D97">
        <v>3.5730379360377311</v>
      </c>
      <c r="E97">
        <v>18.314377485324648</v>
      </c>
      <c r="F97">
        <v>3.6000000359642241</v>
      </c>
      <c r="G97">
        <v>19.001772041434599</v>
      </c>
      <c r="H97">
        <v>3.600000035975206</v>
      </c>
    </row>
    <row r="98" spans="1:8" x14ac:dyDescent="0.3">
      <c r="A98">
        <v>52.478144657553237</v>
      </c>
      <c r="B98">
        <v>3.5032240715351839</v>
      </c>
      <c r="C98">
        <v>52.658967527622941</v>
      </c>
      <c r="D98">
        <v>3.600000035328228</v>
      </c>
      <c r="E98">
        <v>18.507160406222798</v>
      </c>
      <c r="F98">
        <v>3.60000003598023</v>
      </c>
      <c r="G98">
        <v>19.201790694502328</v>
      </c>
      <c r="H98">
        <v>3.600000035986564</v>
      </c>
    </row>
    <row r="99" spans="1:8" x14ac:dyDescent="0.3">
      <c r="A99">
        <v>53.024791997736088</v>
      </c>
      <c r="B99">
        <v>3.5164391018834742</v>
      </c>
      <c r="C99">
        <v>53.207498439369012</v>
      </c>
      <c r="D99">
        <v>3.600000035577537</v>
      </c>
      <c r="E99">
        <v>18.699943327120948</v>
      </c>
      <c r="F99">
        <v>3.60000003599021</v>
      </c>
      <c r="G99">
        <v>19.401809347570069</v>
      </c>
      <c r="H99">
        <v>3.6000000359933999</v>
      </c>
    </row>
    <row r="100" spans="1:8" x14ac:dyDescent="0.3">
      <c r="A100">
        <v>53.571439337918932</v>
      </c>
      <c r="B100">
        <v>3.5281048176138579</v>
      </c>
      <c r="C100">
        <v>53.756029351115089</v>
      </c>
      <c r="D100">
        <v>3.6000000356597921</v>
      </c>
      <c r="E100">
        <v>18.892726248019109</v>
      </c>
      <c r="F100">
        <v>3.6000000359939688</v>
      </c>
      <c r="G100">
        <v>19.601828000637799</v>
      </c>
      <c r="H100">
        <v>3.6000000359961182</v>
      </c>
    </row>
    <row r="101" spans="1:8" x14ac:dyDescent="0.3">
      <c r="A101">
        <v>54.118086678101783</v>
      </c>
      <c r="B101">
        <v>3.5310837592129301</v>
      </c>
      <c r="C101">
        <v>54.304560262861159</v>
      </c>
      <c r="D101">
        <v>3.600000035994543</v>
      </c>
      <c r="E101">
        <v>19.085509168917259</v>
      </c>
      <c r="F101">
        <v>3.6000000359988138</v>
      </c>
      <c r="G101">
        <v>19.801846653705532</v>
      </c>
      <c r="H101">
        <v>3.600000035999229</v>
      </c>
    </row>
    <row r="102" spans="1:8" x14ac:dyDescent="0.3">
      <c r="A102">
        <v>54.664734018284634</v>
      </c>
      <c r="C102">
        <v>54.853091174607229</v>
      </c>
      <c r="E102">
        <v>19.27829208981542</v>
      </c>
      <c r="G102">
        <v>20.001865306773261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"/>
  <sheetViews>
    <sheetView topLeftCell="A2" workbookViewId="0">
      <selection sqref="A1:H102"/>
    </sheetView>
  </sheetViews>
  <sheetFormatPr baseColWidth="10" defaultColWidth="8.88671875" defaultRowHeight="14.4" x14ac:dyDescent="0.3"/>
  <cols>
    <col min="2" max="2" width="28.6640625" customWidth="1"/>
    <col min="4" max="4" width="23.33203125" customWidth="1"/>
    <col min="6" max="6" width="18.21875" customWidth="1"/>
    <col min="8" max="8" width="22.88671875" customWidth="1"/>
  </cols>
  <sheetData>
    <row r="1" spans="1:8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">
      <c r="A2">
        <v>0</v>
      </c>
      <c r="B2">
        <v>25</v>
      </c>
      <c r="C2">
        <v>0</v>
      </c>
      <c r="D2">
        <v>25</v>
      </c>
      <c r="E2">
        <v>0</v>
      </c>
      <c r="F2">
        <v>25</v>
      </c>
      <c r="G2">
        <v>0</v>
      </c>
      <c r="H2">
        <v>25</v>
      </c>
    </row>
    <row r="3" spans="1:8" x14ac:dyDescent="0.3">
      <c r="A3">
        <v>0.54664734018284622</v>
      </c>
      <c r="B3">
        <v>25.44932544120735</v>
      </c>
      <c r="C3">
        <v>0.54853091174607227</v>
      </c>
      <c r="D3">
        <v>25.009132619076471</v>
      </c>
      <c r="E3">
        <v>0.19278292089815419</v>
      </c>
      <c r="F3">
        <v>25.040721130529452</v>
      </c>
      <c r="G3">
        <v>0.20001865306773259</v>
      </c>
      <c r="H3">
        <v>25.04277843515769</v>
      </c>
    </row>
    <row r="4" spans="1:8" x14ac:dyDescent="0.3">
      <c r="A4">
        <v>1.093294680365692</v>
      </c>
      <c r="B4">
        <v>25.808221279427531</v>
      </c>
      <c r="C4">
        <v>1.097061823492145</v>
      </c>
      <c r="D4">
        <v>25.017037486246242</v>
      </c>
      <c r="E4">
        <v>0.38556584179630832</v>
      </c>
      <c r="F4">
        <v>25.098783239871519</v>
      </c>
      <c r="G4">
        <v>0.40003730613546529</v>
      </c>
      <c r="H4">
        <v>25.098531792783319</v>
      </c>
    </row>
    <row r="5" spans="1:8" x14ac:dyDescent="0.3">
      <c r="A5">
        <v>1.6399420205485391</v>
      </c>
      <c r="B5">
        <v>26.125256129677719</v>
      </c>
      <c r="C5">
        <v>1.6455927352382169</v>
      </c>
      <c r="D5">
        <v>25.02438726289023</v>
      </c>
      <c r="E5">
        <v>0.57834876269446245</v>
      </c>
      <c r="F5">
        <v>25.168703336867221</v>
      </c>
      <c r="G5">
        <v>0.60005595920319788</v>
      </c>
      <c r="H5">
        <v>25.158343268158891</v>
      </c>
    </row>
    <row r="6" spans="1:8" x14ac:dyDescent="0.3">
      <c r="A6">
        <v>2.1865893607313849</v>
      </c>
      <c r="B6">
        <v>26.428293758165641</v>
      </c>
      <c r="C6">
        <v>2.1941236469842891</v>
      </c>
      <c r="D6">
        <v>25.031614489685129</v>
      </c>
      <c r="E6">
        <v>0.77113168359261663</v>
      </c>
      <c r="F6">
        <v>25.24496555591946</v>
      </c>
      <c r="G6">
        <v>0.80007461227093057</v>
      </c>
      <c r="H6">
        <v>25.219311601611711</v>
      </c>
    </row>
    <row r="7" spans="1:8" x14ac:dyDescent="0.3">
      <c r="A7">
        <v>2.7332367009142309</v>
      </c>
      <c r="B7">
        <v>26.73292355271218</v>
      </c>
      <c r="C7">
        <v>2.742654558730361</v>
      </c>
      <c r="D7">
        <v>25.03898766808004</v>
      </c>
      <c r="E7">
        <v>0.96391460449077093</v>
      </c>
      <c r="F7">
        <v>25.324928992742912</v>
      </c>
      <c r="G7">
        <v>1.0000932653386629</v>
      </c>
      <c r="H7">
        <v>25.28083499077195</v>
      </c>
    </row>
    <row r="8" spans="1:8" x14ac:dyDescent="0.3">
      <c r="A8">
        <v>3.2798840410970782</v>
      </c>
      <c r="B8">
        <v>27.047469936982171</v>
      </c>
      <c r="C8">
        <v>3.2911854704764338</v>
      </c>
      <c r="D8">
        <v>25.04666473679487</v>
      </c>
      <c r="E8">
        <v>1.1566975253889249</v>
      </c>
      <c r="F8">
        <v>25.407560703674221</v>
      </c>
      <c r="G8">
        <v>1.200111918406396</v>
      </c>
      <c r="H8">
        <v>25.343022454163361</v>
      </c>
    </row>
    <row r="9" spans="1:8" x14ac:dyDescent="0.3">
      <c r="A9">
        <v>3.8265313812799242</v>
      </c>
      <c r="B9">
        <v>27.375977954476699</v>
      </c>
      <c r="C9">
        <v>3.8397163822225062</v>
      </c>
      <c r="D9">
        <v>25.05473040609024</v>
      </c>
      <c r="E9">
        <v>1.3494804462870791</v>
      </c>
      <c r="F9">
        <v>25.492529957362478</v>
      </c>
      <c r="G9">
        <v>1.400130571474129</v>
      </c>
      <c r="H9">
        <v>25.406120909291989</v>
      </c>
    </row>
    <row r="10" spans="1:8" x14ac:dyDescent="0.3">
      <c r="A10">
        <v>4.3731787214627698</v>
      </c>
      <c r="B10">
        <v>27.71999755222879</v>
      </c>
      <c r="C10">
        <v>4.3882472939685782</v>
      </c>
      <c r="D10">
        <v>25.063222013612801</v>
      </c>
      <c r="E10">
        <v>1.542263367185233</v>
      </c>
      <c r="F10">
        <v>25.579780970969178</v>
      </c>
      <c r="G10">
        <v>1.6001492245418609</v>
      </c>
      <c r="H10">
        <v>25.470378658585279</v>
      </c>
    </row>
    <row r="11" spans="1:8" x14ac:dyDescent="0.3">
      <c r="A11">
        <v>4.9198260616456171</v>
      </c>
      <c r="B11">
        <v>28.07965207072192</v>
      </c>
      <c r="C11">
        <v>4.9367782057146501</v>
      </c>
      <c r="D11">
        <v>25.072147257576152</v>
      </c>
      <c r="E11">
        <v>1.7350462880833879</v>
      </c>
      <c r="F11">
        <v>25.669352605169308</v>
      </c>
      <c r="G11">
        <v>1.800167877609594</v>
      </c>
      <c r="H11">
        <v>25.536018884243902</v>
      </c>
    </row>
    <row r="12" spans="1:8" x14ac:dyDescent="0.3">
      <c r="A12">
        <v>5.4664734018284626</v>
      </c>
      <c r="B12">
        <v>28.454278430775101</v>
      </c>
      <c r="C12">
        <v>5.485309117460722</v>
      </c>
      <c r="D12">
        <v>25.081496213807039</v>
      </c>
      <c r="E12">
        <v>1.9278292089815421</v>
      </c>
      <c r="F12">
        <v>25.761306239951349</v>
      </c>
      <c r="G12">
        <v>2.0001865306773259</v>
      </c>
      <c r="H12">
        <v>25.603238162698059</v>
      </c>
    </row>
    <row r="13" spans="1:8" x14ac:dyDescent="0.3">
      <c r="A13">
        <v>6.0131207420113091</v>
      </c>
      <c r="B13">
        <v>28.841754962554941</v>
      </c>
      <c r="C13">
        <v>6.0338400292067957</v>
      </c>
      <c r="D13">
        <v>25.091249355993678</v>
      </c>
      <c r="E13">
        <v>2.1206121298796958</v>
      </c>
      <c r="F13">
        <v>25.855698477541299</v>
      </c>
      <c r="G13">
        <v>2.2002051837450591</v>
      </c>
      <c r="H13">
        <v>25.672210080517459</v>
      </c>
    </row>
    <row r="14" spans="1:8" x14ac:dyDescent="0.3">
      <c r="A14">
        <v>6.5597680821941564</v>
      </c>
      <c r="B14">
        <v>29.21974260102667</v>
      </c>
      <c r="C14">
        <v>6.5823709409528677</v>
      </c>
      <c r="D14">
        <v>25.101382802369869</v>
      </c>
      <c r="E14">
        <v>2.3133950507778498</v>
      </c>
      <c r="F14">
        <v>25.952571934658121</v>
      </c>
      <c r="G14">
        <v>2.4002238368127919</v>
      </c>
      <c r="H14">
        <v>25.743089454290729</v>
      </c>
    </row>
    <row r="15" spans="1:8" x14ac:dyDescent="0.3">
      <c r="A15">
        <v>7.1064154223770011</v>
      </c>
      <c r="B15">
        <v>29.586554611716789</v>
      </c>
      <c r="C15">
        <v>7.1309018526989396</v>
      </c>
      <c r="D15">
        <v>25.111871655028551</v>
      </c>
      <c r="E15">
        <v>2.5061779716760042</v>
      </c>
      <c r="F15">
        <v>26.051953164368509</v>
      </c>
      <c r="G15">
        <v>2.6002424898805239</v>
      </c>
      <c r="H15">
        <v>25.816016208705381</v>
      </c>
    </row>
    <row r="16" spans="1:8" x14ac:dyDescent="0.3">
      <c r="A16">
        <v>7.6530627625598484</v>
      </c>
      <c r="B16">
        <v>29.94016458308835</v>
      </c>
      <c r="C16">
        <v>7.6794327644450124</v>
      </c>
      <c r="D16">
        <v>25.12269204199589</v>
      </c>
      <c r="E16">
        <v>2.6989608925741582</v>
      </c>
      <c r="F16">
        <v>26.153853275368821</v>
      </c>
      <c r="G16">
        <v>2.8002611429482571</v>
      </c>
      <c r="H16">
        <v>25.891118771841661</v>
      </c>
    </row>
    <row r="17" spans="1:8" x14ac:dyDescent="0.3">
      <c r="A17">
        <v>8.199710102742694</v>
      </c>
      <c r="B17">
        <v>30.278675754493459</v>
      </c>
      <c r="C17">
        <v>8.2279636761910844</v>
      </c>
      <c r="D17">
        <v>25.13382228924814</v>
      </c>
      <c r="E17">
        <v>2.891743813472313</v>
      </c>
      <c r="F17">
        <v>26.25826947471381</v>
      </c>
      <c r="G17">
        <v>3.000279796015989</v>
      </c>
      <c r="H17">
        <v>25.968517020982858</v>
      </c>
    </row>
    <row r="18" spans="1:8" x14ac:dyDescent="0.3">
      <c r="A18">
        <v>8.7463574429255395</v>
      </c>
      <c r="B18">
        <v>30.600552386673431</v>
      </c>
      <c r="C18">
        <v>8.7764945879371563</v>
      </c>
      <c r="D18">
        <v>25.145243519683849</v>
      </c>
      <c r="E18">
        <v>3.084526734370467</v>
      </c>
      <c r="F18">
        <v>26.365186834886568</v>
      </c>
      <c r="G18">
        <v>3.2002984490837219</v>
      </c>
      <c r="H18">
        <v>26.048324843103732</v>
      </c>
    </row>
    <row r="19" spans="1:8" x14ac:dyDescent="0.3">
      <c r="A19">
        <v>9.2930047831083868</v>
      </c>
      <c r="B19">
        <v>30.904706038482971</v>
      </c>
      <c r="C19">
        <v>9.3250254996832282</v>
      </c>
      <c r="D19">
        <v>25.15693988387449</v>
      </c>
      <c r="E19">
        <v>3.2773096552686209</v>
      </c>
      <c r="F19">
        <v>26.474580018710409</v>
      </c>
      <c r="G19">
        <v>3.4003171021514551</v>
      </c>
      <c r="H19">
        <v>26.130652373460009</v>
      </c>
    </row>
    <row r="20" spans="1:8" x14ac:dyDescent="0.3">
      <c r="A20">
        <v>9.8396521232912342</v>
      </c>
      <c r="B20">
        <v>31.190498098965069</v>
      </c>
      <c r="C20">
        <v>9.8735564114293002</v>
      </c>
      <c r="D20">
        <v>25.168898562454959</v>
      </c>
      <c r="E20">
        <v>3.4700925761667749</v>
      </c>
      <c r="F20">
        <v>26.586414868660029</v>
      </c>
      <c r="G20">
        <v>3.600335755219187</v>
      </c>
      <c r="H20">
        <v>26.215607968913329</v>
      </c>
    </row>
    <row r="21" spans="1:8" x14ac:dyDescent="0.3">
      <c r="A21">
        <v>10.38629946347408</v>
      </c>
      <c r="B21">
        <v>31.457697738473939</v>
      </c>
      <c r="C21">
        <v>10.42208732317537</v>
      </c>
      <c r="D21">
        <v>25.181109634499421</v>
      </c>
      <c r="E21">
        <v>3.6628754970649289</v>
      </c>
      <c r="F21">
        <v>26.700649835527489</v>
      </c>
      <c r="G21">
        <v>3.8003544082869198</v>
      </c>
      <c r="H21">
        <v>26.3032999655228</v>
      </c>
    </row>
    <row r="22" spans="1:8" x14ac:dyDescent="0.3">
      <c r="A22">
        <v>10.932946803656931</v>
      </c>
      <c r="B22">
        <v>31.706419619317732</v>
      </c>
      <c r="C22">
        <v>10.970618234921441</v>
      </c>
      <c r="D22">
        <v>25.193565874550529</v>
      </c>
      <c r="E22">
        <v>3.8556584179630842</v>
      </c>
      <c r="F22">
        <v>26.817237247699779</v>
      </c>
      <c r="G22">
        <v>4.0003730613546526</v>
      </c>
      <c r="H22">
        <v>26.393838263685211</v>
      </c>
    </row>
    <row r="23" spans="1:8" x14ac:dyDescent="0.3">
      <c r="A23">
        <v>11.479594143839771</v>
      </c>
      <c r="B23">
        <v>31.937055936644128</v>
      </c>
      <c r="C23">
        <v>11.51914914666752</v>
      </c>
      <c r="D23">
        <v>25.206262519082429</v>
      </c>
      <c r="E23">
        <v>4.0484413388612372</v>
      </c>
      <c r="F23">
        <v>26.93612443174862</v>
      </c>
      <c r="G23">
        <v>4.200391714422385</v>
      </c>
      <c r="H23">
        <v>26.487335778910051</v>
      </c>
    </row>
    <row r="24" spans="1:8" x14ac:dyDescent="0.3">
      <c r="A24">
        <v>12.02624148402262</v>
      </c>
      <c r="B24">
        <v>32.150211028762271</v>
      </c>
      <c r="C24">
        <v>12.06768005841359</v>
      </c>
      <c r="D24">
        <v>25.219197028200771</v>
      </c>
      <c r="E24">
        <v>4.2412242597593917</v>
      </c>
      <c r="F24">
        <v>27.057254697795091</v>
      </c>
      <c r="G24">
        <v>4.4004103674901183</v>
      </c>
      <c r="H24">
        <v>26.58390979227676</v>
      </c>
    </row>
    <row r="25" spans="1:8" x14ac:dyDescent="0.3">
      <c r="A25">
        <v>12.572888824205471</v>
      </c>
      <c r="B25">
        <v>32.346642780510422</v>
      </c>
      <c r="C25">
        <v>12.61621097015966</v>
      </c>
      <c r="D25">
        <v>25.23236885824161</v>
      </c>
      <c r="E25">
        <v>4.4340071806575461</v>
      </c>
      <c r="F25">
        <v>27.18056820327871</v>
      </c>
      <c r="G25">
        <v>4.6004290205578506</v>
      </c>
      <c r="H25">
        <v>26.683683232421799</v>
      </c>
    </row>
    <row r="26" spans="1:8" x14ac:dyDescent="0.3">
      <c r="A26">
        <v>13.119536164388309</v>
      </c>
      <c r="B26">
        <v>32.527212569430958</v>
      </c>
      <c r="C26">
        <v>13.164741881905741</v>
      </c>
      <c r="D26">
        <v>25.245779254165651</v>
      </c>
      <c r="E26">
        <v>4.6267901015556996</v>
      </c>
      <c r="F26">
        <v>27.306002707982369</v>
      </c>
      <c r="G26">
        <v>4.800447673625583</v>
      </c>
      <c r="H26">
        <v>26.786785923903778</v>
      </c>
    </row>
    <row r="27" spans="1:8" x14ac:dyDescent="0.3">
      <c r="A27">
        <v>13.66618350457116</v>
      </c>
      <c r="B27">
        <v>32.692844042484751</v>
      </c>
      <c r="C27">
        <v>13.713272793651811</v>
      </c>
      <c r="D27">
        <v>25.259431066210251</v>
      </c>
      <c r="E27">
        <v>4.819573022453854</v>
      </c>
      <c r="F27">
        <v>27.43349423208446</v>
      </c>
      <c r="G27">
        <v>5.0004663266933154</v>
      </c>
      <c r="H27">
        <v>26.89335586024805</v>
      </c>
    </row>
    <row r="28" spans="1:8" x14ac:dyDescent="0.3">
      <c r="A28">
        <v>14.212830844754</v>
      </c>
      <c r="B28">
        <v>32.844490201370952</v>
      </c>
      <c r="C28">
        <v>14.261803705397879</v>
      </c>
      <c r="D28">
        <v>25.273328592436599</v>
      </c>
      <c r="E28">
        <v>5.0123559433520084</v>
      </c>
      <c r="F28">
        <v>27.56297762789001</v>
      </c>
      <c r="G28">
        <v>5.2004849797610477</v>
      </c>
      <c r="H28">
        <v>27.00354067182673</v>
      </c>
    </row>
    <row r="29" spans="1:8" x14ac:dyDescent="0.3">
      <c r="A29">
        <v>14.759478184936849</v>
      </c>
      <c r="B29">
        <v>32.983107875873543</v>
      </c>
      <c r="C29">
        <v>14.810334617143949</v>
      </c>
      <c r="D29">
        <v>25.287477447067431</v>
      </c>
      <c r="E29">
        <v>5.2051388642501628</v>
      </c>
      <c r="F29">
        <v>27.694387074823791</v>
      </c>
      <c r="G29">
        <v>5.4005036328287819</v>
      </c>
      <c r="H29">
        <v>27.117499961031569</v>
      </c>
    </row>
    <row r="30" spans="1:8" x14ac:dyDescent="0.3">
      <c r="A30">
        <v>15.3061255251197</v>
      </c>
      <c r="B30">
        <v>33.109638516990508</v>
      </c>
      <c r="C30">
        <v>15.35886552889002</v>
      </c>
      <c r="D30">
        <v>25.30188445351229</v>
      </c>
      <c r="E30">
        <v>5.3979217851483163</v>
      </c>
      <c r="F30">
        <v>27.827656506282661</v>
      </c>
      <c r="G30">
        <v>5.6005222858965142</v>
      </c>
      <c r="H30">
        <v>27.235411412906899</v>
      </c>
    </row>
    <row r="31" spans="1:8" x14ac:dyDescent="0.3">
      <c r="A31">
        <v>15.852772865302541</v>
      </c>
      <c r="B31">
        <v>33.224994240325202</v>
      </c>
      <c r="C31">
        <v>15.9073964406361</v>
      </c>
      <c r="D31">
        <v>25.316557560454559</v>
      </c>
      <c r="E31">
        <v>5.5907047060464707</v>
      </c>
      <c r="F31">
        <v>27.962719976050892</v>
      </c>
      <c r="G31">
        <v>5.8005409389642466</v>
      </c>
      <c r="H31">
        <v>27.35749353809922</v>
      </c>
    </row>
    <row r="32" spans="1:8" x14ac:dyDescent="0.3">
      <c r="A32">
        <v>16.399420205485391</v>
      </c>
      <c r="B32">
        <v>33.330048128268857</v>
      </c>
      <c r="C32">
        <v>16.455927352382169</v>
      </c>
      <c r="D32">
        <v>25.331505779178709</v>
      </c>
      <c r="E32">
        <v>5.7834876269446251</v>
      </c>
      <c r="F32">
        <v>28.099511971173911</v>
      </c>
      <c r="G32">
        <v>6.000559592031979</v>
      </c>
      <c r="H32">
        <v>27.484102298307452</v>
      </c>
    </row>
    <row r="33" spans="1:8" x14ac:dyDescent="0.3">
      <c r="A33">
        <v>16.946067545668239</v>
      </c>
      <c r="B33">
        <v>33.425627914898087</v>
      </c>
      <c r="C33">
        <v>17.004458264128239</v>
      </c>
      <c r="D33">
        <v>25.34673914031481</v>
      </c>
      <c r="E33">
        <v>5.9762705478427787</v>
      </c>
      <c r="F33">
        <v>28.23796767745813</v>
      </c>
      <c r="G33">
        <v>6.2005782450997113</v>
      </c>
      <c r="H33">
        <v>27.615283044768429</v>
      </c>
    </row>
    <row r="34" spans="1:8" x14ac:dyDescent="0.3">
      <c r="A34">
        <v>17.492714885851079</v>
      </c>
      <c r="B34">
        <v>33.512512304860991</v>
      </c>
      <c r="C34">
        <v>17.552989175874309</v>
      </c>
      <c r="D34">
        <v>25.362268668300661</v>
      </c>
      <c r="E34">
        <v>6.1690534687409331</v>
      </c>
      <c r="F34">
        <v>28.378023203111919</v>
      </c>
      <c r="G34">
        <v>6.4005968981674446</v>
      </c>
      <c r="H34">
        <v>27.749484241141829</v>
      </c>
    </row>
    <row r="35" spans="1:8" x14ac:dyDescent="0.3">
      <c r="A35">
        <v>18.03936222603393</v>
      </c>
      <c r="B35">
        <v>33.591429302209058</v>
      </c>
      <c r="C35">
        <v>18.10152008762039</v>
      </c>
      <c r="D35">
        <v>25.378106372061499</v>
      </c>
      <c r="E35">
        <v>6.3618363896390884</v>
      </c>
      <c r="F35">
        <v>28.519615765455629</v>
      </c>
      <c r="G35">
        <v>6.600615551235177</v>
      </c>
      <c r="H35">
        <v>27.886092384227421</v>
      </c>
    </row>
    <row r="36" spans="1:8" x14ac:dyDescent="0.3">
      <c r="A36">
        <v>18.58600956621677</v>
      </c>
      <c r="B36">
        <v>33.663056039423573</v>
      </c>
      <c r="C36">
        <v>18.65005099936646</v>
      </c>
      <c r="D36">
        <v>25.39426525063902</v>
      </c>
      <c r="E36">
        <v>6.5546193105372419</v>
      </c>
      <c r="F36">
        <v>28.662683845101132</v>
      </c>
      <c r="G36">
        <v>6.8006342043029093</v>
      </c>
      <c r="H36">
        <v>28.024820351457549</v>
      </c>
    </row>
    <row r="37" spans="1:8" x14ac:dyDescent="0.3">
      <c r="A37">
        <v>19.132656906399621</v>
      </c>
      <c r="B37">
        <v>33.728019697315013</v>
      </c>
      <c r="C37">
        <v>19.19858191111253</v>
      </c>
      <c r="D37">
        <v>25.410759312755999</v>
      </c>
      <c r="E37">
        <v>6.7474022314353963</v>
      </c>
      <c r="F37">
        <v>28.807167311528868</v>
      </c>
      <c r="G37">
        <v>7.0006528573706417</v>
      </c>
      <c r="H37">
        <v>28.165510862684808</v>
      </c>
    </row>
    <row r="38" spans="1:8" x14ac:dyDescent="0.3">
      <c r="A38">
        <v>19.679304246582468</v>
      </c>
      <c r="B38">
        <v>33.786899192150429</v>
      </c>
      <c r="C38">
        <v>19.7471128228586</v>
      </c>
      <c r="D38">
        <v>25.427603609562251</v>
      </c>
      <c r="E38">
        <v>6.9401851523335507</v>
      </c>
      <c r="F38">
        <v>28.95300752356604</v>
      </c>
      <c r="G38">
        <v>7.2006715104383741</v>
      </c>
      <c r="H38">
        <v>28.308058197194551</v>
      </c>
    </row>
    <row r="39" spans="1:8" x14ac:dyDescent="0.3">
      <c r="A39">
        <v>20.225951586765309</v>
      </c>
      <c r="B39">
        <v>33.84022737783539</v>
      </c>
      <c r="C39">
        <v>20.295643734604671</v>
      </c>
      <c r="D39">
        <v>25.44481428006543</v>
      </c>
      <c r="E39">
        <v>7.1329680732317042</v>
      </c>
      <c r="F39">
        <v>29.10014740788893</v>
      </c>
      <c r="G39">
        <v>7.4006901635061073</v>
      </c>
      <c r="H39">
        <v>28.45237750346649</v>
      </c>
    </row>
    <row r="40" spans="1:8" x14ac:dyDescent="0.3">
      <c r="A40">
        <v>20.772598926948159</v>
      </c>
      <c r="B40">
        <v>33.888493569553482</v>
      </c>
      <c r="C40">
        <v>20.844174646350741</v>
      </c>
      <c r="D40">
        <v>25.462408609004171</v>
      </c>
      <c r="E40">
        <v>7.3257509941298586</v>
      </c>
      <c r="F40">
        <v>29.248531518331792</v>
      </c>
      <c r="G40">
        <v>7.6007088165738406</v>
      </c>
      <c r="H40">
        <v>28.598392898204111</v>
      </c>
    </row>
    <row r="41" spans="1:8" x14ac:dyDescent="0.3">
      <c r="A41">
        <v>21.319246267131</v>
      </c>
      <c r="B41">
        <v>33.932146242560691</v>
      </c>
      <c r="C41">
        <v>21.392705558096822</v>
      </c>
      <c r="D41">
        <v>25.480405097174351</v>
      </c>
      <c r="E41">
        <v>7.518533915028013</v>
      </c>
      <c r="F41">
        <v>29.398106078477721</v>
      </c>
      <c r="G41">
        <v>7.8007274696415729</v>
      </c>
      <c r="H41">
        <v>28.746032918060219</v>
      </c>
    </row>
    <row r="42" spans="1:8" x14ac:dyDescent="0.3">
      <c r="A42">
        <v>21.865893607313851</v>
      </c>
      <c r="B42">
        <v>33.97159579753145</v>
      </c>
      <c r="C42">
        <v>21.941236469842892</v>
      </c>
      <c r="D42">
        <v>25.498823544468959</v>
      </c>
      <c r="E42">
        <v>7.7113168359261666</v>
      </c>
      <c r="F42">
        <v>29.548819009733851</v>
      </c>
      <c r="G42">
        <v>8.0007461227093053</v>
      </c>
      <c r="H42">
        <v>28.895228829094719</v>
      </c>
    </row>
    <row r="43" spans="1:8" x14ac:dyDescent="0.3">
      <c r="A43">
        <v>22.412540947496701</v>
      </c>
      <c r="B43">
        <v>34.007217313539172</v>
      </c>
      <c r="C43">
        <v>22.489767381588969</v>
      </c>
      <c r="D43">
        <v>25.517685146144629</v>
      </c>
      <c r="E43">
        <v>7.904099756824321</v>
      </c>
      <c r="F43">
        <v>29.700619946848061</v>
      </c>
      <c r="G43">
        <v>8.2007647757770386</v>
      </c>
      <c r="H43">
        <v>29.04591403545567</v>
      </c>
    </row>
    <row r="44" spans="1:8" x14ac:dyDescent="0.3">
      <c r="A44">
        <v>22.959188287679542</v>
      </c>
      <c r="B44">
        <v>34.039353232874298</v>
      </c>
      <c r="C44">
        <v>23.038298293335039</v>
      </c>
      <c r="D44">
        <v>25.53701260308554</v>
      </c>
      <c r="E44">
        <v>8.0968826777224745</v>
      </c>
      <c r="F44">
        <v>29.853460242603379</v>
      </c>
      <c r="G44">
        <v>8.40078342884477</v>
      </c>
      <c r="H44">
        <v>29.198023901675011</v>
      </c>
    </row>
    <row r="45" spans="1:8" x14ac:dyDescent="0.3">
      <c r="A45">
        <v>23.505835627862389</v>
      </c>
      <c r="B45">
        <v>34.068315939696561</v>
      </c>
      <c r="C45">
        <v>23.586829205081109</v>
      </c>
      <c r="D45">
        <v>25.55683024710709</v>
      </c>
      <c r="E45">
        <v>8.2896655986206298</v>
      </c>
      <c r="F45">
        <v>30.00729296322999</v>
      </c>
      <c r="G45">
        <v>8.6008020819125033</v>
      </c>
      <c r="H45">
        <v>29.351495722619859</v>
      </c>
    </row>
    <row r="46" spans="1:8" x14ac:dyDescent="0.3">
      <c r="A46">
        <v>24.05248296804524</v>
      </c>
      <c r="B46">
        <v>34.094390208051443</v>
      </c>
      <c r="C46">
        <v>24.135360116827179</v>
      </c>
      <c r="D46">
        <v>25.57716418262515</v>
      </c>
      <c r="E46">
        <v>8.4824485195187833</v>
      </c>
      <c r="F46">
        <v>30.1620728758997</v>
      </c>
      <c r="G46">
        <v>8.8008207349802365</v>
      </c>
      <c r="H46">
        <v>29.506268739013251</v>
      </c>
    </row>
    <row r="47" spans="1:8" x14ac:dyDescent="0.3">
      <c r="A47">
        <v>24.59913030822808</v>
      </c>
      <c r="B47">
        <v>34.117835504938</v>
      </c>
      <c r="C47">
        <v>24.68389102857325</v>
      </c>
      <c r="D47">
        <v>25.59804244632744</v>
      </c>
      <c r="E47">
        <v>8.6752314404169386</v>
      </c>
      <c r="F47">
        <v>30.31775642950879</v>
      </c>
      <c r="G47">
        <v>9.0008393880479698</v>
      </c>
      <c r="H47">
        <v>29.662284160287019</v>
      </c>
    </row>
    <row r="48" spans="1:8" x14ac:dyDescent="0.3">
      <c r="A48">
        <v>25.145777648410931</v>
      </c>
      <c r="B48">
        <v>34.138888141620548</v>
      </c>
      <c r="C48">
        <v>25.23242194031933</v>
      </c>
      <c r="D48">
        <v>25.619495186820931</v>
      </c>
      <c r="E48">
        <v>8.8680143613150921</v>
      </c>
      <c r="F48">
        <v>30.474301729815519</v>
      </c>
      <c r="G48">
        <v>9.2008580411157013</v>
      </c>
      <c r="H48">
        <v>29.81948518129877</v>
      </c>
    </row>
    <row r="49" spans="1:8" x14ac:dyDescent="0.3">
      <c r="A49">
        <v>25.692424988593771</v>
      </c>
      <c r="B49">
        <v>34.157763271819533</v>
      </c>
      <c r="C49">
        <v>25.780952852065401</v>
      </c>
      <c r="D49">
        <v>25.641554866606729</v>
      </c>
      <c r="E49">
        <v>9.0607972822132474</v>
      </c>
      <c r="F49">
        <v>30.631668509872501</v>
      </c>
      <c r="G49">
        <v>9.4008766941834345</v>
      </c>
      <c r="H49">
        <v>29.977816988949659</v>
      </c>
    </row>
    <row r="50" spans="1:8" x14ac:dyDescent="0.3">
      <c r="A50">
        <v>26.239072328776619</v>
      </c>
      <c r="B50">
        <v>34.174656739274504</v>
      </c>
      <c r="C50">
        <v>26.329483763811471</v>
      </c>
      <c r="D50">
        <v>25.664256489154809</v>
      </c>
      <c r="E50">
        <v>9.2535802031113992</v>
      </c>
      <c r="F50">
        <v>30.78981809658114</v>
      </c>
      <c r="G50">
        <v>9.600895347251166</v>
      </c>
      <c r="H50">
        <v>30.13722675830655</v>
      </c>
    </row>
    <row r="51" spans="1:8" x14ac:dyDescent="0.3">
      <c r="A51">
        <v>26.785719668959469</v>
      </c>
      <c r="B51">
        <v>34.189746779813852</v>
      </c>
      <c r="C51">
        <v>26.878014675557541</v>
      </c>
      <c r="D51">
        <v>25.687637854330319</v>
      </c>
      <c r="E51">
        <v>9.4463631240095545</v>
      </c>
      <c r="F51">
        <v>30.948713374097</v>
      </c>
      <c r="G51">
        <v>9.8009140003188993</v>
      </c>
      <c r="H51">
        <v>30.297663639086181</v>
      </c>
    </row>
    <row r="52" spans="1:8" x14ac:dyDescent="0.3">
      <c r="A52">
        <v>27.33236700914231</v>
      </c>
      <c r="B52">
        <v>34.203195584794507</v>
      </c>
      <c r="C52">
        <v>27.426545587303611</v>
      </c>
      <c r="D52">
        <v>25.711739845968399</v>
      </c>
      <c r="E52">
        <v>9.639146044907708</v>
      </c>
      <c r="F52">
        <v>31.10831874472348</v>
      </c>
      <c r="G52">
        <v>10.000932653386631</v>
      </c>
      <c r="H52">
        <v>30.459078733728632</v>
      </c>
    </row>
    <row r="53" spans="1:8" x14ac:dyDescent="0.3">
      <c r="A53">
        <v>27.879014349325161</v>
      </c>
      <c r="B53">
        <v>34.215150733819939</v>
      </c>
      <c r="C53">
        <v>27.975076499049688</v>
      </c>
      <c r="D53">
        <v>25.7366067560198</v>
      </c>
      <c r="E53">
        <v>9.8319289658058633</v>
      </c>
      <c r="F53">
        <v>31.268600087853031</v>
      </c>
      <c r="G53">
        <v>10.20095130645436</v>
      </c>
      <c r="H53">
        <v>30.62142506832333</v>
      </c>
    </row>
    <row r="54" spans="1:8" x14ac:dyDescent="0.3">
      <c r="A54">
        <v>28.425661689508001</v>
      </c>
      <c r="B54">
        <v>34.225746505188397</v>
      </c>
      <c r="C54">
        <v>28.523607410795758</v>
      </c>
      <c r="D54">
        <v>25.762286650407251</v>
      </c>
      <c r="E54">
        <v>10.02471188670402</v>
      </c>
      <c r="F54">
        <v>31.42952471744314</v>
      </c>
      <c r="G54">
        <v>10.400969959522101</v>
      </c>
      <c r="H54">
        <v>30.784657557568721</v>
      </c>
    </row>
    <row r="55" spans="1:8" x14ac:dyDescent="0.3">
      <c r="A55">
        <v>28.972309029690852</v>
      </c>
      <c r="B55">
        <v>34.235105072701508</v>
      </c>
      <c r="C55">
        <v>29.072138322541829</v>
      </c>
      <c r="D55">
        <v>25.788831782561431</v>
      </c>
      <c r="E55">
        <v>10.21749480760217</v>
      </c>
      <c r="F55">
        <v>31.591061338452221</v>
      </c>
      <c r="G55">
        <v>10.60098861258983</v>
      </c>
      <c r="H55">
        <v>30.948732964828761</v>
      </c>
    </row>
    <row r="56" spans="1:8" x14ac:dyDescent="0.3">
      <c r="A56">
        <v>29.518956369873699</v>
      </c>
      <c r="B56">
        <v>34.243337597387487</v>
      </c>
      <c r="C56">
        <v>29.620669234287899</v>
      </c>
      <c r="D56">
        <v>25.816299061559899</v>
      </c>
      <c r="E56">
        <v>10.410277728500329</v>
      </c>
      <c r="F56">
        <v>31.753180002603759</v>
      </c>
      <c r="G56">
        <v>10.80100726565756</v>
      </c>
      <c r="H56">
        <v>31.11360985822682</v>
      </c>
    </row>
    <row r="57" spans="1:8" x14ac:dyDescent="0.3">
      <c r="A57">
        <v>30.06560371005655</v>
      </c>
      <c r="B57">
        <v>34.25054522243795</v>
      </c>
      <c r="C57">
        <v>30.16920014603398</v>
      </c>
      <c r="D57">
        <v>25.84475058289291</v>
      </c>
      <c r="E57">
        <v>10.603060649398479</v>
      </c>
      <c r="F57">
        <v>31.91585206379688</v>
      </c>
      <c r="G57">
        <v>11.001025918725301</v>
      </c>
      <c r="H57">
        <v>31.279248563603119</v>
      </c>
    </row>
    <row r="58" spans="1:8" x14ac:dyDescent="0.3">
      <c r="A58">
        <v>30.61225105023939</v>
      </c>
      <c r="B58">
        <v>34.25681997928956</v>
      </c>
      <c r="C58">
        <v>30.71773105778005</v>
      </c>
      <c r="D58">
        <v>25.87425423115047</v>
      </c>
      <c r="E58">
        <v>10.795843570296631</v>
      </c>
      <c r="F58">
        <v>32.0790501334385</v>
      </c>
      <c r="G58">
        <v>11.20104457179303</v>
      </c>
      <c r="H58">
        <v>31.445611115056071</v>
      </c>
    </row>
    <row r="59" spans="1:8" x14ac:dyDescent="0.3">
      <c r="A59">
        <v>31.158898390422241</v>
      </c>
      <c r="B59">
        <v>34.26224561233829</v>
      </c>
      <c r="C59">
        <v>31.26626196952612</v>
      </c>
      <c r="D59">
        <v>25.904884365384419</v>
      </c>
      <c r="E59">
        <v>10.98862649119479</v>
      </c>
      <c r="F59">
        <v>32.242748035931022</v>
      </c>
      <c r="G59">
        <v>11.40106322486076</v>
      </c>
      <c r="H59">
        <v>31.612661203694529</v>
      </c>
    </row>
    <row r="60" spans="1:8" x14ac:dyDescent="0.3">
      <c r="A60">
        <v>31.705545730605081</v>
      </c>
      <c r="B60">
        <v>34.266898329298613</v>
      </c>
      <c r="C60">
        <v>31.81479288127219</v>
      </c>
      <c r="D60">
        <v>25.93672259957259</v>
      </c>
      <c r="E60">
        <v>11.18140941209294</v>
      </c>
      <c r="F60">
        <v>32.406920764516997</v>
      </c>
      <c r="G60">
        <v>11.60108187792849</v>
      </c>
      <c r="H60">
        <v>31.780364125143251</v>
      </c>
    </row>
    <row r="61" spans="1:8" x14ac:dyDescent="0.3">
      <c r="A61">
        <v>32.252193070787918</v>
      </c>
      <c r="B61">
        <v>34.270847483721809</v>
      </c>
      <c r="C61">
        <v>32.363323793018267</v>
      </c>
      <c r="D61">
        <v>25.969858692523989</v>
      </c>
      <c r="E61">
        <v>11.3741923329911</v>
      </c>
      <c r="F61">
        <v>32.571544437650061</v>
      </c>
      <c r="G61">
        <v>11.801100530996219</v>
      </c>
      <c r="H61">
        <v>31.948686726270179</v>
      </c>
    </row>
    <row r="62" spans="1:8" x14ac:dyDescent="0.3">
      <c r="A62">
        <v>32.798840410970783</v>
      </c>
      <c r="B62">
        <v>34.274156195700577</v>
      </c>
      <c r="C62">
        <v>32.911854704764337</v>
      </c>
      <c r="D62">
        <v>26.00439156373233</v>
      </c>
      <c r="E62">
        <v>11.56697525388925</v>
      </c>
      <c r="F62">
        <v>32.736596256034318</v>
      </c>
      <c r="G62">
        <v>12.00111918406396</v>
      </c>
      <c r="H62">
        <v>32.117597351538393</v>
      </c>
    </row>
    <row r="63" spans="1:8" x14ac:dyDescent="0.3">
      <c r="A63">
        <v>33.34548775115362</v>
      </c>
      <c r="B63">
        <v>34.276881916306543</v>
      </c>
      <c r="C63">
        <v>33.460385616510408</v>
      </c>
      <c r="D63">
        <v>26.0404304541272</v>
      </c>
      <c r="E63">
        <v>11.7597581747874</v>
      </c>
      <c r="F63">
        <v>32.902054460450422</v>
      </c>
      <c r="G63">
        <v>12.201137837131689</v>
      </c>
      <c r="H63">
        <v>32.287065789327237</v>
      </c>
    </row>
    <row r="64" spans="1:8" x14ac:dyDescent="0.3">
      <c r="A64">
        <v>33.892135091336471</v>
      </c>
      <c r="B64">
        <v>34.279076940849563</v>
      </c>
      <c r="C64">
        <v>34.008916528256478</v>
      </c>
      <c r="D64">
        <v>26.078096253389219</v>
      </c>
      <c r="E64">
        <v>11.952541095685559</v>
      </c>
      <c r="F64">
        <v>33.067898290467213</v>
      </c>
      <c r="G64">
        <v>12.401156490199419</v>
      </c>
      <c r="H64">
        <v>32.457063218515259</v>
      </c>
    </row>
    <row r="65" spans="1:8" x14ac:dyDescent="0.3">
      <c r="A65">
        <v>34.438782431519321</v>
      </c>
      <c r="B65">
        <v>34.280788875618953</v>
      </c>
      <c r="C65">
        <v>34.557447440002562</v>
      </c>
      <c r="D65">
        <v>26.117523018474689</v>
      </c>
      <c r="E65">
        <v>12.145324016583711</v>
      </c>
      <c r="F65">
        <v>33.234107944116147</v>
      </c>
      <c r="G65">
        <v>12.601175143267151</v>
      </c>
      <c r="H65">
        <v>32.627562155573507</v>
      </c>
    </row>
    <row r="66" spans="1:8" x14ac:dyDescent="0.3">
      <c r="A66">
        <v>34.985429771702158</v>
      </c>
      <c r="B66">
        <v>34.282061062360413</v>
      </c>
      <c r="C66">
        <v>35.105978351748632</v>
      </c>
      <c r="D66">
        <v>26.15885971119258</v>
      </c>
      <c r="E66">
        <v>12.33810693748187</v>
      </c>
      <c r="F66">
        <v>33.400664538592594</v>
      </c>
      <c r="G66">
        <v>12.801193796334889</v>
      </c>
      <c r="H66">
        <v>32.798536402377287</v>
      </c>
    </row>
    <row r="67" spans="1:8" x14ac:dyDescent="0.3">
      <c r="A67">
        <v>35.532077111885002</v>
      </c>
      <c r="B67">
        <v>34.282932964370843</v>
      </c>
      <c r="C67">
        <v>35.654509263494703</v>
      </c>
      <c r="D67">
        <v>26.202272185995131</v>
      </c>
      <c r="E67">
        <v>12.53088985838002</v>
      </c>
      <c r="F67">
        <v>33.567550072031509</v>
      </c>
      <c r="G67">
        <v>13.001212449402621</v>
      </c>
      <c r="H67">
        <v>32.969960994908888</v>
      </c>
    </row>
    <row r="68" spans="1:8" x14ac:dyDescent="0.3">
      <c r="A68">
        <v>36.078724452067853</v>
      </c>
      <c r="B68">
        <v>34.283440517744957</v>
      </c>
      <c r="C68">
        <v>36.203040175240773</v>
      </c>
      <c r="D68">
        <v>26.247945462422251</v>
      </c>
      <c r="E68">
        <v>12.72367277927818</v>
      </c>
      <c r="F68">
        <v>33.734747386394531</v>
      </c>
      <c r="G68">
        <v>13.20123110247035</v>
      </c>
      <c r="H68">
        <v>33.141812152994589</v>
      </c>
    </row>
    <row r="69" spans="1:8" x14ac:dyDescent="0.3">
      <c r="A69">
        <v>36.625371792250697</v>
      </c>
      <c r="B69">
        <v>34.283616450994153</v>
      </c>
      <c r="C69">
        <v>36.751571086986843</v>
      </c>
      <c r="D69">
        <v>26.296086319604061</v>
      </c>
      <c r="E69">
        <v>12.91645570017633</v>
      </c>
      <c r="F69">
        <v>33.902240131492988</v>
      </c>
      <c r="G69">
        <v>13.401249755538091</v>
      </c>
      <c r="H69">
        <v>33.314067231191359</v>
      </c>
    </row>
    <row r="70" spans="1:8" x14ac:dyDescent="0.3">
      <c r="A70">
        <v>37.172019132433547</v>
      </c>
      <c r="B70">
        <v>34.283490575965352</v>
      </c>
      <c r="C70">
        <v>37.300101998732913</v>
      </c>
      <c r="D70">
        <v>26.346926252426162</v>
      </c>
      <c r="E70">
        <v>13.10923862107448</v>
      </c>
      <c r="F70">
        <v>34.070012730163512</v>
      </c>
      <c r="G70">
        <v>13.60126840860582</v>
      </c>
      <c r="H70">
        <v>33.486704670914783</v>
      </c>
    </row>
    <row r="71" spans="1:8" x14ac:dyDescent="0.3">
      <c r="A71">
        <v>37.718666472616391</v>
      </c>
      <c r="B71">
        <v>34.283090052725363</v>
      </c>
      <c r="C71">
        <v>37.848632910478983</v>
      </c>
      <c r="D71">
        <v>26.400724829730851</v>
      </c>
      <c r="E71">
        <v>13.302021541972641</v>
      </c>
      <c r="F71">
        <v>34.238050344603657</v>
      </c>
      <c r="G71">
        <v>13.80128706167355</v>
      </c>
      <c r="H71">
        <v>33.659703953880857</v>
      </c>
    </row>
    <row r="72" spans="1:8" x14ac:dyDescent="0.3">
      <c r="A72">
        <v>38.265313812799242</v>
      </c>
      <c r="B72">
        <v>34.282439630834858</v>
      </c>
      <c r="C72">
        <v>38.39716382222506</v>
      </c>
      <c r="D72">
        <v>26.457773493206449</v>
      </c>
      <c r="E72">
        <v>13.494804462870791</v>
      </c>
      <c r="F72">
        <v>34.40633884386898</v>
      </c>
      <c r="G72">
        <v>14.00130571474128</v>
      </c>
      <c r="H72">
        <v>33.833045556915238</v>
      </c>
    </row>
    <row r="73" spans="1:8" x14ac:dyDescent="0.3">
      <c r="A73">
        <v>38.811961152982093</v>
      </c>
      <c r="B73">
        <v>34.281561869219331</v>
      </c>
      <c r="C73">
        <v>38.945694733971131</v>
      </c>
      <c r="D73">
        <v>26.51839982986149</v>
      </c>
      <c r="E73">
        <v>13.68758738376895</v>
      </c>
      <c r="F73">
        <v>34.574864772525594</v>
      </c>
      <c r="G73">
        <v>14.20132436780902</v>
      </c>
      <c r="H73">
        <v>34.00671090816769</v>
      </c>
    </row>
    <row r="74" spans="1:8" x14ac:dyDescent="0.3">
      <c r="A74">
        <v>39.358608493164937</v>
      </c>
      <c r="B74">
        <v>34.280477336647152</v>
      </c>
      <c r="C74">
        <v>39.494225645717201</v>
      </c>
      <c r="D74">
        <v>26.582972338862021</v>
      </c>
      <c r="E74">
        <v>13.8803703046671</v>
      </c>
      <c r="F74">
        <v>34.743615320449749</v>
      </c>
      <c r="G74">
        <v>14.40134302087675</v>
      </c>
      <c r="H74">
        <v>34.180682344758743</v>
      </c>
    </row>
    <row r="75" spans="1:8" x14ac:dyDescent="0.3">
      <c r="A75">
        <v>39.905255833347773</v>
      </c>
      <c r="B75">
        <v>34.279204794646553</v>
      </c>
      <c r="C75">
        <v>40.042756557463278</v>
      </c>
      <c r="D75">
        <v>26.65190569162894</v>
      </c>
      <c r="E75">
        <v>14.07315322556525</v>
      </c>
      <c r="F75">
        <v>34.912578293758088</v>
      </c>
      <c r="G75">
        <v>14.60136167394448</v>
      </c>
      <c r="H75">
        <v>34.354943071869847</v>
      </c>
    </row>
    <row r="76" spans="1:8" x14ac:dyDescent="0.3">
      <c r="A76">
        <v>40.451903173530617</v>
      </c>
      <c r="B76">
        <v>34.277761364535714</v>
      </c>
      <c r="C76">
        <v>40.591287469209348</v>
      </c>
      <c r="D76">
        <v>26.725666447465638</v>
      </c>
      <c r="E76">
        <v>14.26593614646341</v>
      </c>
      <c r="F76">
        <v>35.081742086851023</v>
      </c>
      <c r="G76">
        <v>14.801380327012209</v>
      </c>
      <c r="H76">
        <v>34.529477123283193</v>
      </c>
    </row>
    <row r="77" spans="1:8" x14ac:dyDescent="0.3">
      <c r="A77">
        <v>40.998550513713468</v>
      </c>
      <c r="B77">
        <v>34.276162680095347</v>
      </c>
      <c r="C77">
        <v>41.139818380955418</v>
      </c>
      <c r="D77">
        <v>26.804779128385409</v>
      </c>
      <c r="E77">
        <v>14.45871906736156</v>
      </c>
      <c r="F77">
        <v>35.251095655544987</v>
      </c>
      <c r="G77">
        <v>15.00139898007995</v>
      </c>
      <c r="H77">
        <v>34.704269323363583</v>
      </c>
    </row>
    <row r="78" spans="1:8" x14ac:dyDescent="0.3">
      <c r="A78">
        <v>41.545197853896312</v>
      </c>
      <c r="B78">
        <v>34.2744230272869</v>
      </c>
      <c r="C78">
        <v>41.688349292701488</v>
      </c>
      <c r="D78">
        <v>26.889832465787151</v>
      </c>
      <c r="E78">
        <v>14.651501988259721</v>
      </c>
      <c r="F78">
        <v>35.420628491225223</v>
      </c>
      <c r="G78">
        <v>15.201417633147679</v>
      </c>
      <c r="H78">
        <v>34.879305250467723</v>
      </c>
    </row>
    <row r="79" spans="1:8" x14ac:dyDescent="0.3">
      <c r="A79">
        <v>42.091845194079163</v>
      </c>
      <c r="B79">
        <v>34.272555472308802</v>
      </c>
      <c r="C79">
        <v>42.236880204447573</v>
      </c>
      <c r="D79">
        <v>26.981485493176081</v>
      </c>
      <c r="E79">
        <v>14.844284909157871</v>
      </c>
      <c r="F79">
        <v>35.585358906643357</v>
      </c>
      <c r="G79">
        <v>15.401436286215411</v>
      </c>
      <c r="H79">
        <v>35.054571201698757</v>
      </c>
    </row>
    <row r="80" spans="1:8" x14ac:dyDescent="0.3">
      <c r="A80">
        <v>42.638492534262006</v>
      </c>
      <c r="B80">
        <v>34.270571979184183</v>
      </c>
      <c r="C80">
        <v>42.785411116193643</v>
      </c>
      <c r="D80">
        <v>27.080472951775221</v>
      </c>
      <c r="E80">
        <v>15.03706783005603</v>
      </c>
      <c r="F80">
        <v>35.747394830641333</v>
      </c>
      <c r="G80">
        <v>15.601454939283149</v>
      </c>
      <c r="H80">
        <v>35.225218877361499</v>
      </c>
    </row>
    <row r="81" spans="1:8" x14ac:dyDescent="0.3">
      <c r="A81">
        <v>43.185139874444857</v>
      </c>
      <c r="B81">
        <v>34.268483517991463</v>
      </c>
      <c r="C81">
        <v>43.333942027939713</v>
      </c>
      <c r="D81">
        <v>27.187609169114982</v>
      </c>
      <c r="E81">
        <v>15.22985075095418</v>
      </c>
      <c r="F81">
        <v>35.905312649311838</v>
      </c>
      <c r="G81">
        <v>15.801473592350879</v>
      </c>
      <c r="H81">
        <v>35.39262556910279</v>
      </c>
    </row>
    <row r="82" spans="1:8" x14ac:dyDescent="0.3">
      <c r="A82">
        <v>43.731787214627701</v>
      </c>
      <c r="B82">
        <v>34.266300164777867</v>
      </c>
      <c r="C82">
        <v>43.882472939685783</v>
      </c>
      <c r="D82">
        <v>27.303789121462099</v>
      </c>
      <c r="E82">
        <v>15.42263367185233</v>
      </c>
      <c r="F82">
        <v>36.059323084982047</v>
      </c>
      <c r="G82">
        <v>16.001492245418611</v>
      </c>
      <c r="H82">
        <v>35.555626933289027</v>
      </c>
    </row>
    <row r="83" spans="1:8" x14ac:dyDescent="0.3">
      <c r="A83">
        <v>44.278434554810552</v>
      </c>
      <c r="B83">
        <v>34.264031194143683</v>
      </c>
      <c r="C83">
        <v>44.431003851431861</v>
      </c>
      <c r="D83">
        <v>27.42998473910103</v>
      </c>
      <c r="E83">
        <v>15.61541659275049</v>
      </c>
      <c r="F83">
        <v>36.208595990798067</v>
      </c>
      <c r="G83">
        <v>16.20151089848634</v>
      </c>
      <c r="H83">
        <v>35.714227416546521</v>
      </c>
    </row>
    <row r="84" spans="1:8" x14ac:dyDescent="0.3">
      <c r="A84">
        <v>44.825081894993403</v>
      </c>
      <c r="B84">
        <v>34.261685165436013</v>
      </c>
      <c r="C84">
        <v>44.979534763177931</v>
      </c>
      <c r="D84">
        <v>27.567233576134981</v>
      </c>
      <c r="E84">
        <v>15.80819951364864</v>
      </c>
      <c r="F84">
        <v>36.352555405415728</v>
      </c>
      <c r="G84">
        <v>16.401529551554081</v>
      </c>
      <c r="H84">
        <v>35.867531104342113</v>
      </c>
    </row>
    <row r="85" spans="1:8" x14ac:dyDescent="0.3">
      <c r="A85">
        <v>45.37172923517624</v>
      </c>
      <c r="B85">
        <v>34.259270003465993</v>
      </c>
      <c r="C85">
        <v>45.528065674924001</v>
      </c>
      <c r="D85">
        <v>27.7166156320522</v>
      </c>
      <c r="E85">
        <v>16.000982434546799</v>
      </c>
      <c r="F85">
        <v>36.490091648819259</v>
      </c>
      <c r="G85">
        <v>16.60154820462181</v>
      </c>
      <c r="H85">
        <v>36.014767638705052</v>
      </c>
    </row>
    <row r="86" spans="1:8" x14ac:dyDescent="0.3">
      <c r="A86">
        <v>45.918376575359083</v>
      </c>
      <c r="B86">
        <v>34.2567930746348</v>
      </c>
      <c r="C86">
        <v>46.076596586670078</v>
      </c>
      <c r="D86">
        <v>27.879212236191449</v>
      </c>
      <c r="E86">
        <v>16.193765355444949</v>
      </c>
      <c r="F86">
        <v>36.61982523152551</v>
      </c>
      <c r="G86">
        <v>16.80156685768954</v>
      </c>
      <c r="H86">
        <v>36.154566406198228</v>
      </c>
    </row>
    <row r="87" spans="1:8" x14ac:dyDescent="0.3">
      <c r="A87">
        <v>46.465023915541927</v>
      </c>
      <c r="B87">
        <v>34.254261259340069</v>
      </c>
      <c r="C87">
        <v>46.625127498416148</v>
      </c>
      <c r="D87">
        <v>28.056038314394868</v>
      </c>
      <c r="E87">
        <v>16.38654827634311</v>
      </c>
      <c r="F87">
        <v>36.739826044752867</v>
      </c>
      <c r="G87">
        <v>17.00158551075727</v>
      </c>
      <c r="H87">
        <v>36.285172470606263</v>
      </c>
    </row>
    <row r="88" spans="1:8" x14ac:dyDescent="0.3">
      <c r="A88">
        <v>47.011671255724778</v>
      </c>
      <c r="B88">
        <v>34.251681021510592</v>
      </c>
      <c r="C88">
        <v>47.173658410162219</v>
      </c>
      <c r="D88">
        <v>28.24793587330095</v>
      </c>
      <c r="E88">
        <v>16.57933119724126</v>
      </c>
      <c r="F88">
        <v>36.847864196739117</v>
      </c>
      <c r="G88">
        <v>17.20160416382501</v>
      </c>
      <c r="H88">
        <v>36.404208063462363</v>
      </c>
    </row>
    <row r="89" spans="1:8" x14ac:dyDescent="0.3">
      <c r="A89">
        <v>47.558318595907622</v>
      </c>
      <c r="B89">
        <v>34.249058476076023</v>
      </c>
      <c r="C89">
        <v>47.722189321908289</v>
      </c>
      <c r="D89">
        <v>28.455412074725931</v>
      </c>
      <c r="E89">
        <v>16.77211411813941</v>
      </c>
      <c r="F89">
        <v>36.942159076519893</v>
      </c>
      <c r="G89">
        <v>17.40162281689274</v>
      </c>
      <c r="H89">
        <v>36.509239908617992</v>
      </c>
    </row>
    <row r="90" spans="1:8" x14ac:dyDescent="0.3">
      <c r="A90">
        <v>48.104965936090473</v>
      </c>
      <c r="B90">
        <v>34.246399455099613</v>
      </c>
      <c r="C90">
        <v>48.270720233654373</v>
      </c>
      <c r="D90">
        <v>28.678400090141</v>
      </c>
      <c r="E90">
        <v>16.96489703903757</v>
      </c>
      <c r="F90">
        <v>37.02322030785075</v>
      </c>
      <c r="G90">
        <v>17.60164146996047</v>
      </c>
      <c r="H90">
        <v>36.599277050068572</v>
      </c>
    </row>
    <row r="91" spans="1:8" x14ac:dyDescent="0.3">
      <c r="A91">
        <v>48.651613276273324</v>
      </c>
      <c r="B91">
        <v>34.243709573139711</v>
      </c>
      <c r="C91">
        <v>48.819251145400443</v>
      </c>
      <c r="D91">
        <v>28.9159163206694</v>
      </c>
      <c r="E91">
        <v>17.15767995993572</v>
      </c>
      <c r="F91">
        <v>37.093668629570629</v>
      </c>
      <c r="G91">
        <v>17.80166012302821</v>
      </c>
      <c r="H91">
        <v>36.676561787954142</v>
      </c>
    </row>
    <row r="92" spans="1:8" x14ac:dyDescent="0.3">
      <c r="A92">
        <v>49.198260616456167</v>
      </c>
      <c r="B92">
        <v>34.240994292119517</v>
      </c>
      <c r="C92">
        <v>49.367782057146513</v>
      </c>
      <c r="D92">
        <v>29.16558771361446</v>
      </c>
      <c r="E92">
        <v>17.350462880833881</v>
      </c>
      <c r="F92">
        <v>37.155951716928541</v>
      </c>
      <c r="G92">
        <v>18.00167877609594</v>
      </c>
      <c r="H92">
        <v>36.744110560864669</v>
      </c>
    </row>
    <row r="93" spans="1:8" x14ac:dyDescent="0.3">
      <c r="A93">
        <v>49.744907956639011</v>
      </c>
      <c r="B93">
        <v>34.238258985483178</v>
      </c>
      <c r="C93">
        <v>49.916312968892584</v>
      </c>
      <c r="D93">
        <v>29.423039837435851</v>
      </c>
      <c r="E93">
        <v>17.543245801732031</v>
      </c>
      <c r="F93">
        <v>37.211667940075188</v>
      </c>
      <c r="G93">
        <v>18.201697429163669</v>
      </c>
      <c r="H93">
        <v>36.804068496323232</v>
      </c>
    </row>
    <row r="94" spans="1:8" x14ac:dyDescent="0.3">
      <c r="A94">
        <v>50.291555296821862</v>
      </c>
      <c r="B94">
        <v>34.235509000595023</v>
      </c>
      <c r="C94">
        <v>50.464843880638647</v>
      </c>
      <c r="D94">
        <v>29.68120408423221</v>
      </c>
      <c r="E94">
        <v>17.736028722630181</v>
      </c>
      <c r="F94">
        <v>37.261794646042517</v>
      </c>
      <c r="G94">
        <v>18.401716082231399</v>
      </c>
      <c r="H94">
        <v>36.857724916980089</v>
      </c>
    </row>
    <row r="95" spans="1:8" x14ac:dyDescent="0.3">
      <c r="A95">
        <v>50.838202637004699</v>
      </c>
      <c r="B95">
        <v>34.232749717046318</v>
      </c>
      <c r="C95">
        <v>51.013374792384717</v>
      </c>
      <c r="D95">
        <v>29.929819008693869</v>
      </c>
      <c r="E95">
        <v>17.928811643528341</v>
      </c>
      <c r="F95">
        <v>37.306994775975511</v>
      </c>
      <c r="G95">
        <v>18.601734735299139</v>
      </c>
      <c r="H95">
        <v>36.90590304388121</v>
      </c>
    </row>
    <row r="96" spans="1:8" x14ac:dyDescent="0.3">
      <c r="A96">
        <v>51.38484997718755</v>
      </c>
      <c r="B96">
        <v>34.229986596568317</v>
      </c>
      <c r="C96">
        <v>51.561905704130787</v>
      </c>
      <c r="D96">
        <v>30.156065349040031</v>
      </c>
      <c r="E96">
        <v>18.121594564426491</v>
      </c>
      <c r="F96">
        <v>37.347772762838638</v>
      </c>
      <c r="G96">
        <v>18.801753388366869</v>
      </c>
      <c r="H96">
        <v>36.949202325103037</v>
      </c>
    </row>
    <row r="97" spans="1:8" x14ac:dyDescent="0.3">
      <c r="A97">
        <v>51.931497317370393</v>
      </c>
      <c r="B97">
        <v>34.227225217375008</v>
      </c>
      <c r="C97">
        <v>52.110436615876871</v>
      </c>
      <c r="D97">
        <v>30.34937586641286</v>
      </c>
      <c r="E97">
        <v>18.314377485324648</v>
      </c>
      <c r="F97">
        <v>37.384579479516113</v>
      </c>
      <c r="G97">
        <v>19.001772041434599</v>
      </c>
      <c r="H97">
        <v>36.988136736558033</v>
      </c>
    </row>
    <row r="98" spans="1:8" x14ac:dyDescent="0.3">
      <c r="A98">
        <v>52.478144657553237</v>
      </c>
      <c r="B98">
        <v>34.224471281702222</v>
      </c>
      <c r="C98">
        <v>52.658967527622941</v>
      </c>
      <c r="D98">
        <v>30.520679262455641</v>
      </c>
      <c r="E98">
        <v>18.507160406222798</v>
      </c>
      <c r="F98">
        <v>37.417759087797087</v>
      </c>
      <c r="G98">
        <v>19.201790694502328</v>
      </c>
      <c r="H98">
        <v>37.023110188257192</v>
      </c>
    </row>
    <row r="99" spans="1:8" x14ac:dyDescent="0.3">
      <c r="A99">
        <v>53.024791997736088</v>
      </c>
      <c r="B99">
        <v>34.221730579823372</v>
      </c>
      <c r="C99">
        <v>53.207498439369012</v>
      </c>
      <c r="D99">
        <v>30.676759564291391</v>
      </c>
      <c r="E99">
        <v>18.699943327120948</v>
      </c>
      <c r="F99">
        <v>37.447784662976403</v>
      </c>
      <c r="G99">
        <v>19.401809347570069</v>
      </c>
      <c r="H99">
        <v>37.054628136201757</v>
      </c>
    </row>
    <row r="100" spans="1:8" x14ac:dyDescent="0.3">
      <c r="A100">
        <v>53.571439337918932</v>
      </c>
      <c r="B100">
        <v>34.219008886787719</v>
      </c>
      <c r="C100">
        <v>53.756029351115089</v>
      </c>
      <c r="D100">
        <v>30.787074882471298</v>
      </c>
      <c r="E100">
        <v>18.892726248019109</v>
      </c>
      <c r="F100">
        <v>37.47474080302726</v>
      </c>
      <c r="G100">
        <v>19.601828000637799</v>
      </c>
      <c r="H100">
        <v>37.082830434131147</v>
      </c>
    </row>
    <row r="101" spans="1:8" x14ac:dyDescent="0.3">
      <c r="A101">
        <v>54.118086678101783</v>
      </c>
      <c r="B101">
        <v>34.216311759860787</v>
      </c>
      <c r="C101">
        <v>54.304560262861159</v>
      </c>
      <c r="D101">
        <v>30.859736853087721</v>
      </c>
      <c r="E101">
        <v>19.085509168917259</v>
      </c>
      <c r="F101">
        <v>37.499615091282287</v>
      </c>
      <c r="G101">
        <v>19.801846653705532</v>
      </c>
      <c r="H101">
        <v>37.108739909492037</v>
      </c>
    </row>
    <row r="102" spans="1:8" x14ac:dyDescent="0.3">
      <c r="A102">
        <v>54.664734018284634</v>
      </c>
      <c r="B102">
        <v>34.213575037839412</v>
      </c>
      <c r="C102">
        <v>54.853091174607229</v>
      </c>
      <c r="D102">
        <v>30.919034285721519</v>
      </c>
      <c r="E102">
        <v>19.27829208981542</v>
      </c>
      <c r="F102">
        <v>37.521785847023637</v>
      </c>
      <c r="G102">
        <v>20.001865306773261</v>
      </c>
      <c r="H102">
        <v>37.131760606263533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A23A-3081-4728-A27B-789E81267028}">
  <dimension ref="A1:H102"/>
  <sheetViews>
    <sheetView workbookViewId="0">
      <selection activeCell="J12" sqref="J12"/>
    </sheetView>
  </sheetViews>
  <sheetFormatPr baseColWidth="10" defaultRowHeight="14.4" x14ac:dyDescent="0.3"/>
  <cols>
    <col min="2" max="2" width="28.21875" customWidth="1"/>
    <col min="4" max="4" width="23.109375" customWidth="1"/>
    <col min="6" max="6" width="17.88671875" customWidth="1"/>
    <col min="8" max="8" width="22.44140625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>
        <v>0</v>
      </c>
      <c r="B2" s="3">
        <f>Tableau5[[#This Row],[FO0 : MAY{Tb} + LAG{err2_soc}]]-25</f>
        <v>0</v>
      </c>
      <c r="C2">
        <v>0</v>
      </c>
      <c r="D2" s="3">
        <f>Tableau5[[#This Row],[FO1 : LAG{Tb + err2_soc}]]-25</f>
        <v>0</v>
      </c>
      <c r="E2">
        <v>0</v>
      </c>
      <c r="F2" s="3">
        <f>Tableau5[[#This Row],[FO2 : MAY{Tb + tf}]]-25</f>
        <v>0</v>
      </c>
      <c r="G2">
        <v>0</v>
      </c>
      <c r="H2" s="3">
        <f>Tableau5[[#This Row],[FO3 : MAY{tf} + LAG{Tb}]]-25</f>
        <v>0</v>
      </c>
    </row>
    <row r="3" spans="1:8" x14ac:dyDescent="0.3">
      <c r="A3">
        <v>0.54664734018284622</v>
      </c>
      <c r="B3" s="3">
        <f>Tableau5[[#This Row],[FO0 : MAY{Tb} + LAG{err2_soc}]]-25</f>
        <v>0.44932544120734974</v>
      </c>
      <c r="C3">
        <v>0.54853091174607227</v>
      </c>
      <c r="D3" s="3">
        <f>Tableau5[[#This Row],[FO1 : LAG{Tb + err2_soc}]]-25</f>
        <v>9.1326190764711157E-3</v>
      </c>
      <c r="E3">
        <v>0.19278292089815419</v>
      </c>
      <c r="F3" s="3">
        <f>Tableau5[[#This Row],[FO2 : MAY{Tb + tf}]]-25</f>
        <v>4.0721130529451699E-2</v>
      </c>
      <c r="G3">
        <v>0.20001865306773259</v>
      </c>
      <c r="H3" s="3">
        <f>Tableau5[[#This Row],[FO3 : MAY{tf} + LAG{Tb}]]-25</f>
        <v>4.2778435157689643E-2</v>
      </c>
    </row>
    <row r="4" spans="1:8" x14ac:dyDescent="0.3">
      <c r="A4">
        <v>1.093294680365692</v>
      </c>
      <c r="B4" s="3">
        <f>Tableau5[[#This Row],[FO0 : MAY{Tb} + LAG{err2_soc}]]-25</f>
        <v>0.80822127942753141</v>
      </c>
      <c r="C4">
        <v>1.097061823492145</v>
      </c>
      <c r="D4" s="3">
        <f>Tableau5[[#This Row],[FO1 : LAG{Tb + err2_soc}]]-25</f>
        <v>1.7037486246241684E-2</v>
      </c>
      <c r="E4">
        <v>0.38556584179630832</v>
      </c>
      <c r="F4" s="3">
        <f>Tableau5[[#This Row],[FO2 : MAY{Tb + tf}]]-25</f>
        <v>9.8783239871519157E-2</v>
      </c>
      <c r="G4">
        <v>0.40003730613546529</v>
      </c>
      <c r="H4" s="3">
        <f>Tableau5[[#This Row],[FO3 : MAY{tf} + LAG{Tb}]]-25</f>
        <v>9.8531792783319361E-2</v>
      </c>
    </row>
    <row r="5" spans="1:8" x14ac:dyDescent="0.3">
      <c r="A5">
        <v>1.6399420205485391</v>
      </c>
      <c r="B5" s="3">
        <f>Tableau5[[#This Row],[FO0 : MAY{Tb} + LAG{err2_soc}]]-25</f>
        <v>1.1252561296777195</v>
      </c>
      <c r="C5">
        <v>1.6455927352382169</v>
      </c>
      <c r="D5" s="3">
        <f>Tableau5[[#This Row],[FO1 : LAG{Tb + err2_soc}]]-25</f>
        <v>2.4387262890229522E-2</v>
      </c>
      <c r="E5">
        <v>0.57834876269446245</v>
      </c>
      <c r="F5" s="3">
        <f>Tableau5[[#This Row],[FO2 : MAY{Tb + tf}]]-25</f>
        <v>0.16870333686722105</v>
      </c>
      <c r="G5">
        <v>0.60005595920319788</v>
      </c>
      <c r="H5" s="3">
        <f>Tableau5[[#This Row],[FO3 : MAY{tf} + LAG{Tb}]]-25</f>
        <v>0.15834326815889099</v>
      </c>
    </row>
    <row r="6" spans="1:8" x14ac:dyDescent="0.3">
      <c r="A6">
        <v>2.1865893607313849</v>
      </c>
      <c r="B6" s="3">
        <f>Tableau5[[#This Row],[FO0 : MAY{Tb} + LAG{err2_soc}]]-25</f>
        <v>1.4282937581656405</v>
      </c>
      <c r="C6">
        <v>2.1941236469842891</v>
      </c>
      <c r="D6" s="3">
        <f>Tableau5[[#This Row],[FO1 : LAG{Tb + err2_soc}]]-25</f>
        <v>3.1614489685129143E-2</v>
      </c>
      <c r="E6">
        <v>0.77113168359261663</v>
      </c>
      <c r="F6" s="3">
        <f>Tableau5[[#This Row],[FO2 : MAY{Tb + tf}]]-25</f>
        <v>0.24496555591946034</v>
      </c>
      <c r="G6">
        <v>0.80007461227093057</v>
      </c>
      <c r="H6" s="3">
        <f>Tableau5[[#This Row],[FO3 : MAY{tf} + LAG{Tb}]]-25</f>
        <v>0.21931160161171093</v>
      </c>
    </row>
    <row r="7" spans="1:8" x14ac:dyDescent="0.3">
      <c r="A7">
        <v>2.7332367009142309</v>
      </c>
      <c r="B7" s="3">
        <f>Tableau5[[#This Row],[FO0 : MAY{Tb} + LAG{err2_soc}]]-25</f>
        <v>1.7329235527121796</v>
      </c>
      <c r="C7">
        <v>2.742654558730361</v>
      </c>
      <c r="D7" s="3">
        <f>Tableau5[[#This Row],[FO1 : LAG{Tb + err2_soc}]]-25</f>
        <v>3.8987668080039839E-2</v>
      </c>
      <c r="E7">
        <v>0.96391460449077093</v>
      </c>
      <c r="F7" s="3">
        <f>Tableau5[[#This Row],[FO2 : MAY{Tb + tf}]]-25</f>
        <v>0.32492899274291176</v>
      </c>
      <c r="G7">
        <v>1.0000932653386629</v>
      </c>
      <c r="H7" s="3">
        <f>Tableau5[[#This Row],[FO3 : MAY{tf} + LAG{Tb}]]-25</f>
        <v>0.28083499077195029</v>
      </c>
    </row>
    <row r="8" spans="1:8" x14ac:dyDescent="0.3">
      <c r="A8">
        <v>3.2798840410970782</v>
      </c>
      <c r="B8" s="3">
        <f>Tableau5[[#This Row],[FO0 : MAY{Tb} + LAG{err2_soc}]]-25</f>
        <v>2.0474699369821714</v>
      </c>
      <c r="C8">
        <v>3.2911854704764338</v>
      </c>
      <c r="D8" s="3">
        <f>Tableau5[[#This Row],[FO1 : LAG{Tb + err2_soc}]]-25</f>
        <v>4.6664736794870265E-2</v>
      </c>
      <c r="E8">
        <v>1.1566975253889249</v>
      </c>
      <c r="F8" s="3">
        <f>Tableau5[[#This Row],[FO2 : MAY{Tb + tf}]]-25</f>
        <v>0.40756070367422126</v>
      </c>
      <c r="G8">
        <v>1.200111918406396</v>
      </c>
      <c r="H8" s="3">
        <f>Tableau5[[#This Row],[FO3 : MAY{tf} + LAG{Tb}]]-25</f>
        <v>0.34302245416336063</v>
      </c>
    </row>
    <row r="9" spans="1:8" x14ac:dyDescent="0.3">
      <c r="A9">
        <v>3.8265313812799242</v>
      </c>
      <c r="B9" s="3">
        <f>Tableau5[[#This Row],[FO0 : MAY{Tb} + LAG{err2_soc}]]-25</f>
        <v>2.3759779544766992</v>
      </c>
      <c r="C9">
        <v>3.8397163822225062</v>
      </c>
      <c r="D9" s="3">
        <f>Tableau5[[#This Row],[FO1 : LAG{Tb + err2_soc}]]-25</f>
        <v>5.4730406090239825E-2</v>
      </c>
      <c r="E9">
        <v>1.3494804462870791</v>
      </c>
      <c r="F9" s="3">
        <f>Tableau5[[#This Row],[FO2 : MAY{Tb + tf}]]-25</f>
        <v>0.4925299573624784</v>
      </c>
      <c r="G9">
        <v>1.400130571474129</v>
      </c>
      <c r="H9" s="3">
        <f>Tableau5[[#This Row],[FO3 : MAY{tf} + LAG{Tb}]]-25</f>
        <v>0.40612090929198885</v>
      </c>
    </row>
    <row r="10" spans="1:8" x14ac:dyDescent="0.3">
      <c r="A10">
        <v>4.3731787214627698</v>
      </c>
      <c r="B10" s="3">
        <f>Tableau5[[#This Row],[FO0 : MAY{Tb} + LAG{err2_soc}]]-25</f>
        <v>2.71999755222879</v>
      </c>
      <c r="C10">
        <v>4.3882472939685782</v>
      </c>
      <c r="D10" s="3">
        <f>Tableau5[[#This Row],[FO1 : LAG{Tb + err2_soc}]]-25</f>
        <v>6.322201361280122E-2</v>
      </c>
      <c r="E10">
        <v>1.542263367185233</v>
      </c>
      <c r="F10" s="3">
        <f>Tableau5[[#This Row],[FO2 : MAY{Tb + tf}]]-25</f>
        <v>0.57978097096917836</v>
      </c>
      <c r="G10">
        <v>1.6001492245418609</v>
      </c>
      <c r="H10" s="3">
        <f>Tableau5[[#This Row],[FO3 : MAY{tf} + LAG{Tb}]]-25</f>
        <v>0.47037865858527894</v>
      </c>
    </row>
    <row r="11" spans="1:8" x14ac:dyDescent="0.3">
      <c r="A11">
        <v>4.9198260616456171</v>
      </c>
      <c r="B11" s="3">
        <f>Tableau5[[#This Row],[FO0 : MAY{Tb} + LAG{err2_soc}]]-25</f>
        <v>3.0796520707219202</v>
      </c>
      <c r="C11">
        <v>4.9367782057146501</v>
      </c>
      <c r="D11" s="3">
        <f>Tableau5[[#This Row],[FO1 : LAG{Tb + err2_soc}]]-25</f>
        <v>7.2147257576151702E-2</v>
      </c>
      <c r="E11">
        <v>1.7350462880833879</v>
      </c>
      <c r="F11" s="3">
        <f>Tableau5[[#This Row],[FO2 : MAY{Tb + tf}]]-25</f>
        <v>0.66935260516930839</v>
      </c>
      <c r="G11">
        <v>1.800167877609594</v>
      </c>
      <c r="H11" s="3">
        <f>Tableau5[[#This Row],[FO3 : MAY{tf} + LAG{Tb}]]-25</f>
        <v>0.53601888424390154</v>
      </c>
    </row>
    <row r="12" spans="1:8" x14ac:dyDescent="0.3">
      <c r="A12">
        <v>5.4664734018284626</v>
      </c>
      <c r="B12" s="3">
        <f>Tableau5[[#This Row],[FO0 : MAY{Tb} + LAG{err2_soc}]]-25</f>
        <v>3.4542784307751013</v>
      </c>
      <c r="C12">
        <v>5.485309117460722</v>
      </c>
      <c r="D12" s="3">
        <f>Tableau5[[#This Row],[FO1 : LAG{Tb + err2_soc}]]-25</f>
        <v>8.1496213807039197E-2</v>
      </c>
      <c r="E12">
        <v>1.9278292089815421</v>
      </c>
      <c r="F12" s="3">
        <f>Tableau5[[#This Row],[FO2 : MAY{Tb + tf}]]-25</f>
        <v>0.76130623995134883</v>
      </c>
      <c r="G12">
        <v>2.0001865306773259</v>
      </c>
      <c r="H12" s="3">
        <f>Tableau5[[#This Row],[FO3 : MAY{tf} + LAG{Tb}]]-25</f>
        <v>0.60323816269805874</v>
      </c>
    </row>
    <row r="13" spans="1:8" x14ac:dyDescent="0.3">
      <c r="A13">
        <v>6.0131207420113091</v>
      </c>
      <c r="B13" s="3">
        <f>Tableau5[[#This Row],[FO0 : MAY{Tb} + LAG{err2_soc}]]-25</f>
        <v>3.8417549625549405</v>
      </c>
      <c r="C13">
        <v>6.0338400292067957</v>
      </c>
      <c r="D13" s="3">
        <f>Tableau5[[#This Row],[FO1 : LAG{Tb + err2_soc}]]-25</f>
        <v>9.1249355993678449E-2</v>
      </c>
      <c r="E13">
        <v>2.1206121298796958</v>
      </c>
      <c r="F13" s="3">
        <f>Tableau5[[#This Row],[FO2 : MAY{Tb + tf}]]-25</f>
        <v>0.85569847754129924</v>
      </c>
      <c r="G13">
        <v>2.2002051837450591</v>
      </c>
      <c r="H13" s="3">
        <f>Tableau5[[#This Row],[FO3 : MAY{tf} + LAG{Tb}]]-25</f>
        <v>0.67221008051745912</v>
      </c>
    </row>
    <row r="14" spans="1:8" x14ac:dyDescent="0.3">
      <c r="A14">
        <v>6.5597680821941564</v>
      </c>
      <c r="B14" s="3">
        <f>Tableau5[[#This Row],[FO0 : MAY{Tb} + LAG{err2_soc}]]-25</f>
        <v>4.2197426010266703</v>
      </c>
      <c r="C14">
        <v>6.5823709409528677</v>
      </c>
      <c r="D14" s="3">
        <f>Tableau5[[#This Row],[FO1 : LAG{Tb + err2_soc}]]-25</f>
        <v>0.1013828023698693</v>
      </c>
      <c r="E14">
        <v>2.3133950507778498</v>
      </c>
      <c r="F14" s="3">
        <f>Tableau5[[#This Row],[FO2 : MAY{Tb + tf}]]-25</f>
        <v>0.95257193465812051</v>
      </c>
      <c r="G14">
        <v>2.4002238368127919</v>
      </c>
      <c r="H14" s="3">
        <f>Tableau5[[#This Row],[FO3 : MAY{tf} + LAG{Tb}]]-25</f>
        <v>0.74308945429072892</v>
      </c>
    </row>
    <row r="15" spans="1:8" x14ac:dyDescent="0.3">
      <c r="A15">
        <v>7.1064154223770011</v>
      </c>
      <c r="B15" s="3">
        <f>Tableau5[[#This Row],[FO0 : MAY{Tb} + LAG{err2_soc}]]-25</f>
        <v>4.5865546117167888</v>
      </c>
      <c r="C15">
        <v>7.1309018526989396</v>
      </c>
      <c r="D15" s="3">
        <f>Tableau5[[#This Row],[FO1 : LAG{Tb + err2_soc}]]-25</f>
        <v>0.11187165502855123</v>
      </c>
      <c r="E15">
        <v>2.5061779716760042</v>
      </c>
      <c r="F15" s="3">
        <f>Tableau5[[#This Row],[FO2 : MAY{Tb + tf}]]-25</f>
        <v>1.0519531643685092</v>
      </c>
      <c r="G15">
        <v>2.6002424898805239</v>
      </c>
      <c r="H15" s="3">
        <f>Tableau5[[#This Row],[FO3 : MAY{tf} + LAG{Tb}]]-25</f>
        <v>0.81601620870538127</v>
      </c>
    </row>
    <row r="16" spans="1:8" x14ac:dyDescent="0.3">
      <c r="A16">
        <v>7.6530627625598484</v>
      </c>
      <c r="B16" s="3">
        <f>Tableau5[[#This Row],[FO0 : MAY{Tb} + LAG{err2_soc}]]-25</f>
        <v>4.9401645830883503</v>
      </c>
      <c r="C16">
        <v>7.6794327644450124</v>
      </c>
      <c r="D16" s="3">
        <f>Tableau5[[#This Row],[FO1 : LAG{Tb + err2_soc}]]-25</f>
        <v>0.12269204199589012</v>
      </c>
      <c r="E16">
        <v>2.6989608925741582</v>
      </c>
      <c r="F16" s="3">
        <f>Tableau5[[#This Row],[FO2 : MAY{Tb + tf}]]-25</f>
        <v>1.1538532753688209</v>
      </c>
      <c r="G16">
        <v>2.8002611429482571</v>
      </c>
      <c r="H16" s="3">
        <f>Tableau5[[#This Row],[FO3 : MAY{tf} + LAG{Tb}]]-25</f>
        <v>0.89111877184166133</v>
      </c>
    </row>
    <row r="17" spans="1:8" x14ac:dyDescent="0.3">
      <c r="A17">
        <v>8.199710102742694</v>
      </c>
      <c r="B17" s="3">
        <f>Tableau5[[#This Row],[FO0 : MAY{Tb} + LAG{err2_soc}]]-25</f>
        <v>5.2786757544934595</v>
      </c>
      <c r="C17">
        <v>8.2279636761910844</v>
      </c>
      <c r="D17" s="3">
        <f>Tableau5[[#This Row],[FO1 : LAG{Tb + err2_soc}]]-25</f>
        <v>0.13382228924814044</v>
      </c>
      <c r="E17">
        <v>2.891743813472313</v>
      </c>
      <c r="F17" s="3">
        <f>Tableau5[[#This Row],[FO2 : MAY{Tb + tf}]]-25</f>
        <v>1.2582694747138099</v>
      </c>
      <c r="G17">
        <v>3.000279796015989</v>
      </c>
      <c r="H17" s="3">
        <f>Tableau5[[#This Row],[FO3 : MAY{tf} + LAG{Tb}]]-25</f>
        <v>0.96851702098285841</v>
      </c>
    </row>
    <row r="18" spans="1:8" x14ac:dyDescent="0.3">
      <c r="A18">
        <v>8.7463574429255395</v>
      </c>
      <c r="B18" s="3">
        <f>Tableau5[[#This Row],[FO0 : MAY{Tb} + LAG{err2_soc}]]-25</f>
        <v>5.6005523866734315</v>
      </c>
      <c r="C18">
        <v>8.7764945879371563</v>
      </c>
      <c r="D18" s="3">
        <f>Tableau5[[#This Row],[FO1 : LAG{Tb + err2_soc}]]-25</f>
        <v>0.14524351968384863</v>
      </c>
      <c r="E18">
        <v>3.084526734370467</v>
      </c>
      <c r="F18" s="3">
        <f>Tableau5[[#This Row],[FO2 : MAY{Tb + tf}]]-25</f>
        <v>1.3651868348865683</v>
      </c>
      <c r="G18">
        <v>3.2002984490837219</v>
      </c>
      <c r="H18" s="3">
        <f>Tableau5[[#This Row],[FO3 : MAY{tf} + LAG{Tb}]]-25</f>
        <v>1.0483248431037318</v>
      </c>
    </row>
    <row r="19" spans="1:8" x14ac:dyDescent="0.3">
      <c r="A19">
        <v>9.2930047831083868</v>
      </c>
      <c r="B19" s="3">
        <f>Tableau5[[#This Row],[FO0 : MAY{Tb} + LAG{err2_soc}]]-25</f>
        <v>5.9047060384829706</v>
      </c>
      <c r="C19">
        <v>9.3250254996832282</v>
      </c>
      <c r="D19" s="3">
        <f>Tableau5[[#This Row],[FO1 : LAG{Tb + err2_soc}]]-25</f>
        <v>0.15693988387448954</v>
      </c>
      <c r="E19">
        <v>3.2773096552686209</v>
      </c>
      <c r="F19" s="3">
        <f>Tableau5[[#This Row],[FO2 : MAY{Tb + tf}]]-25</f>
        <v>1.4745800187104088</v>
      </c>
      <c r="G19">
        <v>3.4003171021514551</v>
      </c>
      <c r="H19" s="3">
        <f>Tableau5[[#This Row],[FO3 : MAY{tf} + LAG{Tb}]]-25</f>
        <v>1.1306523734600091</v>
      </c>
    </row>
    <row r="20" spans="1:8" x14ac:dyDescent="0.3">
      <c r="A20">
        <v>9.8396521232912342</v>
      </c>
      <c r="B20" s="3">
        <f>Tableau5[[#This Row],[FO0 : MAY{Tb} + LAG{err2_soc}]]-25</f>
        <v>6.1904980989650689</v>
      </c>
      <c r="C20">
        <v>9.8735564114293002</v>
      </c>
      <c r="D20" s="3">
        <f>Tableau5[[#This Row],[FO1 : LAG{Tb + err2_soc}]]-25</f>
        <v>0.16889856245495949</v>
      </c>
      <c r="E20">
        <v>3.4700925761667749</v>
      </c>
      <c r="F20" s="3">
        <f>Tableau5[[#This Row],[FO2 : MAY{Tb + tf}]]-25</f>
        <v>1.5864148686600288</v>
      </c>
      <c r="G20">
        <v>3.600335755219187</v>
      </c>
      <c r="H20" s="3">
        <f>Tableau5[[#This Row],[FO3 : MAY{tf} + LAG{Tb}]]-25</f>
        <v>1.2156079689133286</v>
      </c>
    </row>
    <row r="21" spans="1:8" x14ac:dyDescent="0.3">
      <c r="A21">
        <v>10.38629946347408</v>
      </c>
      <c r="B21" s="3">
        <f>Tableau5[[#This Row],[FO0 : MAY{Tb} + LAG{err2_soc}]]-25</f>
        <v>6.4576977384739394</v>
      </c>
      <c r="C21">
        <v>10.42208732317537</v>
      </c>
      <c r="D21" s="3">
        <f>Tableau5[[#This Row],[FO1 : LAG{Tb + err2_soc}]]-25</f>
        <v>0.18110963449942119</v>
      </c>
      <c r="E21">
        <v>3.6628754970649289</v>
      </c>
      <c r="F21" s="3">
        <f>Tableau5[[#This Row],[FO2 : MAY{Tb + tf}]]-25</f>
        <v>1.7006498355274893</v>
      </c>
      <c r="G21">
        <v>3.8003544082869198</v>
      </c>
      <c r="H21" s="3">
        <f>Tableau5[[#This Row],[FO3 : MAY{tf} + LAG{Tb}]]-25</f>
        <v>1.3032999655228004</v>
      </c>
    </row>
    <row r="22" spans="1:8" x14ac:dyDescent="0.3">
      <c r="A22">
        <v>10.932946803656931</v>
      </c>
      <c r="B22" s="3">
        <f>Tableau5[[#This Row],[FO0 : MAY{Tb} + LAG{err2_soc}]]-25</f>
        <v>6.7064196193177317</v>
      </c>
      <c r="C22">
        <v>10.970618234921441</v>
      </c>
      <c r="D22" s="3">
        <f>Tableau5[[#This Row],[FO1 : LAG{Tb + err2_soc}]]-25</f>
        <v>0.19356587455052932</v>
      </c>
      <c r="E22">
        <v>3.8556584179630842</v>
      </c>
      <c r="F22" s="3">
        <f>Tableau5[[#This Row],[FO2 : MAY{Tb + tf}]]-25</f>
        <v>1.8172372476997793</v>
      </c>
      <c r="G22">
        <v>4.0003730613546526</v>
      </c>
      <c r="H22" s="3">
        <f>Tableau5[[#This Row],[FO3 : MAY{tf} + LAG{Tb}]]-25</f>
        <v>1.3938382636852111</v>
      </c>
    </row>
    <row r="23" spans="1:8" x14ac:dyDescent="0.3">
      <c r="A23">
        <v>11.479594143839771</v>
      </c>
      <c r="B23" s="3">
        <f>Tableau5[[#This Row],[FO0 : MAY{Tb} + LAG{err2_soc}]]-25</f>
        <v>6.9370559366441285</v>
      </c>
      <c r="C23">
        <v>11.51914914666752</v>
      </c>
      <c r="D23" s="3">
        <f>Tableau5[[#This Row],[FO1 : LAG{Tb + err2_soc}]]-25</f>
        <v>0.20626251908242921</v>
      </c>
      <c r="E23">
        <v>4.0484413388612372</v>
      </c>
      <c r="F23" s="3">
        <f>Tableau5[[#This Row],[FO2 : MAY{Tb + tf}]]-25</f>
        <v>1.9361244317486204</v>
      </c>
      <c r="G23">
        <v>4.200391714422385</v>
      </c>
      <c r="H23" s="3">
        <f>Tableau5[[#This Row],[FO3 : MAY{tf} + LAG{Tb}]]-25</f>
        <v>1.487335778910051</v>
      </c>
    </row>
    <row r="24" spans="1:8" x14ac:dyDescent="0.3">
      <c r="A24">
        <v>12.02624148402262</v>
      </c>
      <c r="B24" s="3">
        <f>Tableau5[[#This Row],[FO0 : MAY{Tb} + LAG{err2_soc}]]-25</f>
        <v>7.1502110287622713</v>
      </c>
      <c r="C24">
        <v>12.06768005841359</v>
      </c>
      <c r="D24" s="3">
        <f>Tableau5[[#This Row],[FO1 : LAG{Tb + err2_soc}]]-25</f>
        <v>0.21919702820077092</v>
      </c>
      <c r="E24">
        <v>4.2412242597593917</v>
      </c>
      <c r="F24" s="3">
        <f>Tableau5[[#This Row],[FO2 : MAY{Tb + tf}]]-25</f>
        <v>2.0572546977950914</v>
      </c>
      <c r="G24">
        <v>4.4004103674901183</v>
      </c>
      <c r="H24" s="3">
        <f>Tableau5[[#This Row],[FO3 : MAY{tf} + LAG{Tb}]]-25</f>
        <v>1.58390979227676</v>
      </c>
    </row>
    <row r="25" spans="1:8" x14ac:dyDescent="0.3">
      <c r="A25">
        <v>12.572888824205471</v>
      </c>
      <c r="B25" s="3">
        <f>Tableau5[[#This Row],[FO0 : MAY{Tb} + LAG{err2_soc}]]-25</f>
        <v>7.3466427805104217</v>
      </c>
      <c r="C25">
        <v>12.61621097015966</v>
      </c>
      <c r="D25" s="3">
        <f>Tableau5[[#This Row],[FO1 : LAG{Tb + err2_soc}]]-25</f>
        <v>0.23236885824161035</v>
      </c>
      <c r="E25">
        <v>4.4340071806575461</v>
      </c>
      <c r="F25" s="3">
        <f>Tableau5[[#This Row],[FO2 : MAY{Tb + tf}]]-25</f>
        <v>2.1805682032787104</v>
      </c>
      <c r="G25">
        <v>4.6004290205578506</v>
      </c>
      <c r="H25" s="3">
        <f>Tableau5[[#This Row],[FO3 : MAY{tf} + LAG{Tb}]]-25</f>
        <v>1.6836832324217994</v>
      </c>
    </row>
    <row r="26" spans="1:8" x14ac:dyDescent="0.3">
      <c r="A26">
        <v>13.119536164388309</v>
      </c>
      <c r="B26" s="3">
        <f>Tableau5[[#This Row],[FO0 : MAY{Tb} + LAG{err2_soc}]]-25</f>
        <v>7.527212569430958</v>
      </c>
      <c r="C26">
        <v>13.164741881905741</v>
      </c>
      <c r="D26" s="3">
        <f>Tableau5[[#This Row],[FO1 : LAG{Tb + err2_soc}]]-25</f>
        <v>0.24577925416565094</v>
      </c>
      <c r="E26">
        <v>4.6267901015556996</v>
      </c>
      <c r="F26" s="3">
        <f>Tableau5[[#This Row],[FO2 : MAY{Tb + tf}]]-25</f>
        <v>2.3060027079823691</v>
      </c>
      <c r="G26">
        <v>4.800447673625583</v>
      </c>
      <c r="H26" s="3">
        <f>Tableau5[[#This Row],[FO3 : MAY{tf} + LAG{Tb}]]-25</f>
        <v>1.7867859239037784</v>
      </c>
    </row>
    <row r="27" spans="1:8" x14ac:dyDescent="0.3">
      <c r="A27">
        <v>13.66618350457116</v>
      </c>
      <c r="B27" s="3">
        <f>Tableau5[[#This Row],[FO0 : MAY{Tb} + LAG{err2_soc}]]-25</f>
        <v>7.6928440424847508</v>
      </c>
      <c r="C27">
        <v>13.713272793651811</v>
      </c>
      <c r="D27" s="3">
        <f>Tableau5[[#This Row],[FO1 : LAG{Tb + err2_soc}]]-25</f>
        <v>0.2594310662102508</v>
      </c>
      <c r="E27">
        <v>4.819573022453854</v>
      </c>
      <c r="F27" s="3">
        <f>Tableau5[[#This Row],[FO2 : MAY{Tb + tf}]]-25</f>
        <v>2.4334942320844597</v>
      </c>
      <c r="G27">
        <v>5.0004663266933154</v>
      </c>
      <c r="H27" s="3">
        <f>Tableau5[[#This Row],[FO3 : MAY{tf} + LAG{Tb}]]-25</f>
        <v>1.8933558602480502</v>
      </c>
    </row>
    <row r="28" spans="1:8" x14ac:dyDescent="0.3">
      <c r="A28">
        <v>14.212830844754</v>
      </c>
      <c r="B28" s="3">
        <f>Tableau5[[#This Row],[FO0 : MAY{Tb} + LAG{err2_soc}]]-25</f>
        <v>7.8444902013709523</v>
      </c>
      <c r="C28">
        <v>14.261803705397879</v>
      </c>
      <c r="D28" s="3">
        <f>Tableau5[[#This Row],[FO1 : LAG{Tb + err2_soc}]]-25</f>
        <v>0.27332859243659868</v>
      </c>
      <c r="E28">
        <v>5.0123559433520084</v>
      </c>
      <c r="F28" s="3">
        <f>Tableau5[[#This Row],[FO2 : MAY{Tb + tf}]]-25</f>
        <v>2.5629776278900103</v>
      </c>
      <c r="G28">
        <v>5.2004849797610477</v>
      </c>
      <c r="H28" s="3">
        <f>Tableau5[[#This Row],[FO3 : MAY{tf} + LAG{Tb}]]-25</f>
        <v>2.0035406718267303</v>
      </c>
    </row>
    <row r="29" spans="1:8" x14ac:dyDescent="0.3">
      <c r="A29">
        <v>14.759478184936849</v>
      </c>
      <c r="B29" s="3">
        <f>Tableau5[[#This Row],[FO0 : MAY{Tb} + LAG{err2_soc}]]-25</f>
        <v>7.983107875873543</v>
      </c>
      <c r="C29">
        <v>14.810334617143949</v>
      </c>
      <c r="D29" s="3">
        <f>Tableau5[[#This Row],[FO1 : LAG{Tb + err2_soc}]]-25</f>
        <v>0.28747744706743106</v>
      </c>
      <c r="E29">
        <v>5.2051388642501628</v>
      </c>
      <c r="F29" s="3">
        <f>Tableau5[[#This Row],[FO2 : MAY{Tb + tf}]]-25</f>
        <v>2.6943870748237906</v>
      </c>
      <c r="G29">
        <v>5.4005036328287819</v>
      </c>
      <c r="H29" s="3">
        <f>Tableau5[[#This Row],[FO3 : MAY{tf} + LAG{Tb}]]-25</f>
        <v>2.1174999610315695</v>
      </c>
    </row>
    <row r="30" spans="1:8" x14ac:dyDescent="0.3">
      <c r="A30">
        <v>15.3061255251197</v>
      </c>
      <c r="B30" s="3">
        <f>Tableau5[[#This Row],[FO0 : MAY{Tb} + LAG{err2_soc}]]-25</f>
        <v>8.1096385169905076</v>
      </c>
      <c r="C30">
        <v>15.35886552889002</v>
      </c>
      <c r="D30" s="3">
        <f>Tableau5[[#This Row],[FO1 : LAG{Tb + err2_soc}]]-25</f>
        <v>0.30188445351229021</v>
      </c>
      <c r="E30">
        <v>5.3979217851483163</v>
      </c>
      <c r="F30" s="3">
        <f>Tableau5[[#This Row],[FO2 : MAY{Tb + tf}]]-25</f>
        <v>2.8276565062826613</v>
      </c>
      <c r="G30">
        <v>5.6005222858965142</v>
      </c>
      <c r="H30" s="3">
        <f>Tableau5[[#This Row],[FO3 : MAY{tf} + LAG{Tb}]]-25</f>
        <v>2.2354114129068989</v>
      </c>
    </row>
    <row r="31" spans="1:8" x14ac:dyDescent="0.3">
      <c r="A31">
        <v>15.852772865302541</v>
      </c>
      <c r="B31" s="3">
        <f>Tableau5[[#This Row],[FO0 : MAY{Tb} + LAG{err2_soc}]]-25</f>
        <v>8.2249942403252021</v>
      </c>
      <c r="C31">
        <v>15.9073964406361</v>
      </c>
      <c r="D31" s="3">
        <f>Tableau5[[#This Row],[FO1 : LAG{Tb + err2_soc}]]-25</f>
        <v>0.31655756045455874</v>
      </c>
      <c r="E31">
        <v>5.5907047060464707</v>
      </c>
      <c r="F31" s="3">
        <f>Tableau5[[#This Row],[FO2 : MAY{Tb + tf}]]-25</f>
        <v>2.9627199760508915</v>
      </c>
      <c r="G31">
        <v>5.8005409389642466</v>
      </c>
      <c r="H31" s="3">
        <f>Tableau5[[#This Row],[FO3 : MAY{tf} + LAG{Tb}]]-25</f>
        <v>2.3574935380992201</v>
      </c>
    </row>
    <row r="32" spans="1:8" x14ac:dyDescent="0.3">
      <c r="A32">
        <v>16.399420205485391</v>
      </c>
      <c r="B32" s="3">
        <f>Tableau5[[#This Row],[FO0 : MAY{Tb} + LAG{err2_soc}]]-25</f>
        <v>8.3300481282688565</v>
      </c>
      <c r="C32">
        <v>16.455927352382169</v>
      </c>
      <c r="D32" s="3">
        <f>Tableau5[[#This Row],[FO1 : LAG{Tb + err2_soc}]]-25</f>
        <v>0.33150577917870905</v>
      </c>
      <c r="E32">
        <v>5.7834876269446251</v>
      </c>
      <c r="F32" s="3">
        <f>Tableau5[[#This Row],[FO2 : MAY{Tb + tf}]]-25</f>
        <v>3.0995119711739108</v>
      </c>
      <c r="G32">
        <v>6.000559592031979</v>
      </c>
      <c r="H32" s="3">
        <f>Tableau5[[#This Row],[FO3 : MAY{tf} + LAG{Tb}]]-25</f>
        <v>2.4841022983074517</v>
      </c>
    </row>
    <row r="33" spans="1:8" x14ac:dyDescent="0.3">
      <c r="A33">
        <v>16.946067545668239</v>
      </c>
      <c r="B33" s="3">
        <f>Tableau5[[#This Row],[FO0 : MAY{Tb} + LAG{err2_soc}]]-25</f>
        <v>8.4256279148980866</v>
      </c>
      <c r="C33">
        <v>17.004458264128239</v>
      </c>
      <c r="D33" s="3">
        <f>Tableau5[[#This Row],[FO1 : LAG{Tb + err2_soc}]]-25</f>
        <v>0.3467391403148099</v>
      </c>
      <c r="E33">
        <v>5.9762705478427787</v>
      </c>
      <c r="F33" s="3">
        <f>Tableau5[[#This Row],[FO2 : MAY{Tb + tf}]]-25</f>
        <v>3.2379676774581299</v>
      </c>
      <c r="G33">
        <v>6.2005782450997113</v>
      </c>
      <c r="H33" s="3">
        <f>Tableau5[[#This Row],[FO3 : MAY{tf} + LAG{Tb}]]-25</f>
        <v>2.6152830447684288</v>
      </c>
    </row>
    <row r="34" spans="1:8" x14ac:dyDescent="0.3">
      <c r="A34">
        <v>17.492714885851079</v>
      </c>
      <c r="B34" s="3">
        <f>Tableau5[[#This Row],[FO0 : MAY{Tb} + LAG{err2_soc}]]-25</f>
        <v>8.5125123048609908</v>
      </c>
      <c r="C34">
        <v>17.552989175874309</v>
      </c>
      <c r="D34" s="3">
        <f>Tableau5[[#This Row],[FO1 : LAG{Tb + err2_soc}]]-25</f>
        <v>0.36226866830066129</v>
      </c>
      <c r="E34">
        <v>6.1690534687409331</v>
      </c>
      <c r="F34" s="3">
        <f>Tableau5[[#This Row],[FO2 : MAY{Tb + tf}]]-25</f>
        <v>3.3780232031119191</v>
      </c>
      <c r="G34">
        <v>6.4005968981674446</v>
      </c>
      <c r="H34" s="3">
        <f>Tableau5[[#This Row],[FO3 : MAY{tf} + LAG{Tb}]]-25</f>
        <v>2.749484241141829</v>
      </c>
    </row>
    <row r="35" spans="1:8" x14ac:dyDescent="0.3">
      <c r="A35">
        <v>18.03936222603393</v>
      </c>
      <c r="B35" s="3">
        <f>Tableau5[[#This Row],[FO0 : MAY{Tb} + LAG{err2_soc}]]-25</f>
        <v>8.5914293022090575</v>
      </c>
      <c r="C35">
        <v>18.10152008762039</v>
      </c>
      <c r="D35" s="3">
        <f>Tableau5[[#This Row],[FO1 : LAG{Tb + err2_soc}]]-25</f>
        <v>0.37810637206149877</v>
      </c>
      <c r="E35">
        <v>6.3618363896390884</v>
      </c>
      <c r="F35" s="3">
        <f>Tableau5[[#This Row],[FO2 : MAY{Tb + tf}]]-25</f>
        <v>3.5196157654556295</v>
      </c>
      <c r="G35">
        <v>6.600615551235177</v>
      </c>
      <c r="H35" s="3">
        <f>Tableau5[[#This Row],[FO3 : MAY{tf} + LAG{Tb}]]-25</f>
        <v>2.8860923842274211</v>
      </c>
    </row>
    <row r="36" spans="1:8" x14ac:dyDescent="0.3">
      <c r="A36">
        <v>18.58600956621677</v>
      </c>
      <c r="B36" s="3">
        <f>Tableau5[[#This Row],[FO0 : MAY{Tb} + LAG{err2_soc}]]-25</f>
        <v>8.6630560394235729</v>
      </c>
      <c r="C36">
        <v>18.65005099936646</v>
      </c>
      <c r="D36" s="3">
        <f>Tableau5[[#This Row],[FO1 : LAG{Tb + err2_soc}]]-25</f>
        <v>0.39426525063901963</v>
      </c>
      <c r="E36">
        <v>6.5546193105372419</v>
      </c>
      <c r="F36" s="3">
        <f>Tableau5[[#This Row],[FO2 : MAY{Tb + tf}]]-25</f>
        <v>3.6626838451011317</v>
      </c>
      <c r="G36">
        <v>6.8006342043029093</v>
      </c>
      <c r="H36" s="3">
        <f>Tableau5[[#This Row],[FO3 : MAY{tf} + LAG{Tb}]]-25</f>
        <v>3.0248203514575494</v>
      </c>
    </row>
    <row r="37" spans="1:8" x14ac:dyDescent="0.3">
      <c r="A37">
        <v>19.132656906399621</v>
      </c>
      <c r="B37" s="3">
        <f>Tableau5[[#This Row],[FO0 : MAY{Tb} + LAG{err2_soc}]]-25</f>
        <v>8.7280196973150126</v>
      </c>
      <c r="C37">
        <v>19.19858191111253</v>
      </c>
      <c r="D37" s="3">
        <f>Tableau5[[#This Row],[FO1 : LAG{Tb + err2_soc}]]-25</f>
        <v>0.41075931275599942</v>
      </c>
      <c r="E37">
        <v>6.7474022314353963</v>
      </c>
      <c r="F37" s="3">
        <f>Tableau5[[#This Row],[FO2 : MAY{Tb + tf}]]-25</f>
        <v>3.8071673115288682</v>
      </c>
      <c r="G37">
        <v>7.0006528573706417</v>
      </c>
      <c r="H37" s="3">
        <f>Tableau5[[#This Row],[FO3 : MAY{tf} + LAG{Tb}]]-25</f>
        <v>3.1655108626848083</v>
      </c>
    </row>
    <row r="38" spans="1:8" x14ac:dyDescent="0.3">
      <c r="A38">
        <v>19.679304246582468</v>
      </c>
      <c r="B38" s="3">
        <f>Tableau5[[#This Row],[FO0 : MAY{Tb} + LAG{err2_soc}]]-25</f>
        <v>8.7868991921504289</v>
      </c>
      <c r="C38">
        <v>19.7471128228586</v>
      </c>
      <c r="D38" s="3">
        <f>Tableau5[[#This Row],[FO1 : LAG{Tb + err2_soc}]]-25</f>
        <v>0.42760360956225085</v>
      </c>
      <c r="E38">
        <v>6.9401851523335507</v>
      </c>
      <c r="F38" s="3">
        <f>Tableau5[[#This Row],[FO2 : MAY{Tb + tf}]]-25</f>
        <v>3.9530075235660398</v>
      </c>
      <c r="G38">
        <v>7.2006715104383741</v>
      </c>
      <c r="H38" s="3">
        <f>Tableau5[[#This Row],[FO3 : MAY{tf} + LAG{Tb}]]-25</f>
        <v>3.3080581971945513</v>
      </c>
    </row>
    <row r="39" spans="1:8" x14ac:dyDescent="0.3">
      <c r="A39">
        <v>20.225951586765309</v>
      </c>
      <c r="B39" s="3">
        <f>Tableau5[[#This Row],[FO0 : MAY{Tb} + LAG{err2_soc}]]-25</f>
        <v>8.8402273778353901</v>
      </c>
      <c r="C39">
        <v>20.295643734604671</v>
      </c>
      <c r="D39" s="3">
        <f>Tableau5[[#This Row],[FO1 : LAG{Tb + err2_soc}]]-25</f>
        <v>0.44481428006542956</v>
      </c>
      <c r="E39">
        <v>7.1329680732317042</v>
      </c>
      <c r="F39" s="3">
        <f>Tableau5[[#This Row],[FO2 : MAY{Tb + tf}]]-25</f>
        <v>4.1001474078889295</v>
      </c>
      <c r="G39">
        <v>7.4006901635061073</v>
      </c>
      <c r="H39" s="3">
        <f>Tableau5[[#This Row],[FO3 : MAY{tf} + LAG{Tb}]]-25</f>
        <v>3.4523775034664901</v>
      </c>
    </row>
    <row r="40" spans="1:8" x14ac:dyDescent="0.3">
      <c r="A40">
        <v>20.772598926948159</v>
      </c>
      <c r="B40" s="3">
        <f>Tableau5[[#This Row],[FO0 : MAY{Tb} + LAG{err2_soc}]]-25</f>
        <v>8.8884935695534821</v>
      </c>
      <c r="C40">
        <v>20.844174646350741</v>
      </c>
      <c r="D40" s="3">
        <f>Tableau5[[#This Row],[FO1 : LAG{Tb + err2_soc}]]-25</f>
        <v>0.46240860900417147</v>
      </c>
      <c r="E40">
        <v>7.3257509941298586</v>
      </c>
      <c r="F40" s="3">
        <f>Tableau5[[#This Row],[FO2 : MAY{Tb + tf}]]-25</f>
        <v>4.2485315183317915</v>
      </c>
      <c r="G40">
        <v>7.6007088165738406</v>
      </c>
      <c r="H40" s="3">
        <f>Tableau5[[#This Row],[FO3 : MAY{tf} + LAG{Tb}]]-25</f>
        <v>3.5983928982041107</v>
      </c>
    </row>
    <row r="41" spans="1:8" x14ac:dyDescent="0.3">
      <c r="A41">
        <v>21.319246267131</v>
      </c>
      <c r="B41" s="3">
        <f>Tableau5[[#This Row],[FO0 : MAY{Tb} + LAG{err2_soc}]]-25</f>
        <v>8.932146242560691</v>
      </c>
      <c r="C41">
        <v>21.392705558096822</v>
      </c>
      <c r="D41" s="3">
        <f>Tableau5[[#This Row],[FO1 : LAG{Tb + err2_soc}]]-25</f>
        <v>0.48040509717435143</v>
      </c>
      <c r="E41">
        <v>7.518533915028013</v>
      </c>
      <c r="F41" s="3">
        <f>Tableau5[[#This Row],[FO2 : MAY{Tb + tf}]]-25</f>
        <v>4.3981060784777206</v>
      </c>
      <c r="G41">
        <v>7.8007274696415729</v>
      </c>
      <c r="H41" s="3">
        <f>Tableau5[[#This Row],[FO3 : MAY{tf} + LAG{Tb}]]-25</f>
        <v>3.7460329180602194</v>
      </c>
    </row>
    <row r="42" spans="1:8" x14ac:dyDescent="0.3">
      <c r="A42">
        <v>21.865893607313851</v>
      </c>
      <c r="B42" s="3">
        <f>Tableau5[[#This Row],[FO0 : MAY{Tb} + LAG{err2_soc}]]-25</f>
        <v>8.9715957975314495</v>
      </c>
      <c r="C42">
        <v>21.941236469842892</v>
      </c>
      <c r="D42" s="3">
        <f>Tableau5[[#This Row],[FO1 : LAG{Tb + err2_soc}]]-25</f>
        <v>0.4988235444689586</v>
      </c>
      <c r="E42">
        <v>7.7113168359261666</v>
      </c>
      <c r="F42" s="3">
        <f>Tableau5[[#This Row],[FO2 : MAY{Tb + tf}]]-25</f>
        <v>4.548819009733851</v>
      </c>
      <c r="G42">
        <v>8.0007461227093053</v>
      </c>
      <c r="H42" s="3">
        <f>Tableau5[[#This Row],[FO3 : MAY{tf} + LAG{Tb}]]-25</f>
        <v>3.8952288290947195</v>
      </c>
    </row>
    <row r="43" spans="1:8" x14ac:dyDescent="0.3">
      <c r="A43">
        <v>22.412540947496701</v>
      </c>
      <c r="B43" s="3">
        <f>Tableau5[[#This Row],[FO0 : MAY{Tb} + LAG{err2_soc}]]-25</f>
        <v>9.0072173135391722</v>
      </c>
      <c r="C43">
        <v>22.489767381588969</v>
      </c>
      <c r="D43" s="3">
        <f>Tableau5[[#This Row],[FO1 : LAG{Tb + err2_soc}]]-25</f>
        <v>0.51768514614462902</v>
      </c>
      <c r="E43">
        <v>7.904099756824321</v>
      </c>
      <c r="F43" s="3">
        <f>Tableau5[[#This Row],[FO2 : MAY{Tb + tf}]]-25</f>
        <v>4.7006199468480609</v>
      </c>
      <c r="G43">
        <v>8.2007647757770386</v>
      </c>
      <c r="H43" s="3">
        <f>Tableau5[[#This Row],[FO3 : MAY{tf} + LAG{Tb}]]-25</f>
        <v>4.0459140354556702</v>
      </c>
    </row>
    <row r="44" spans="1:8" x14ac:dyDescent="0.3">
      <c r="A44">
        <v>22.959188287679542</v>
      </c>
      <c r="B44" s="3">
        <f>Tableau5[[#This Row],[FO0 : MAY{Tb} + LAG{err2_soc}]]-25</f>
        <v>9.0393532328742978</v>
      </c>
      <c r="C44">
        <v>23.038298293335039</v>
      </c>
      <c r="D44" s="3">
        <f>Tableau5[[#This Row],[FO1 : LAG{Tb + err2_soc}]]-25</f>
        <v>0.53701260308553955</v>
      </c>
      <c r="E44">
        <v>8.0968826777224745</v>
      </c>
      <c r="F44" s="3">
        <f>Tableau5[[#This Row],[FO2 : MAY{Tb + tf}]]-25</f>
        <v>4.8534602426033793</v>
      </c>
      <c r="G44">
        <v>8.40078342884477</v>
      </c>
      <c r="H44" s="3">
        <f>Tableau5[[#This Row],[FO3 : MAY{tf} + LAG{Tb}]]-25</f>
        <v>4.1980239016750112</v>
      </c>
    </row>
    <row r="45" spans="1:8" x14ac:dyDescent="0.3">
      <c r="A45">
        <v>23.505835627862389</v>
      </c>
      <c r="B45" s="3">
        <f>Tableau5[[#This Row],[FO0 : MAY{Tb} + LAG{err2_soc}]]-25</f>
        <v>9.0683159396965607</v>
      </c>
      <c r="C45">
        <v>23.586829205081109</v>
      </c>
      <c r="D45" s="3">
        <f>Tableau5[[#This Row],[FO1 : LAG{Tb + err2_soc}]]-25</f>
        <v>0.55683024710709006</v>
      </c>
      <c r="E45">
        <v>8.2896655986206298</v>
      </c>
      <c r="F45" s="3">
        <f>Tableau5[[#This Row],[FO2 : MAY{Tb + tf}]]-25</f>
        <v>5.0072929632299896</v>
      </c>
      <c r="G45">
        <v>8.6008020819125033</v>
      </c>
      <c r="H45" s="3">
        <f>Tableau5[[#This Row],[FO3 : MAY{tf} + LAG{Tb}]]-25</f>
        <v>4.351495722619859</v>
      </c>
    </row>
    <row r="46" spans="1:8" x14ac:dyDescent="0.3">
      <c r="A46">
        <v>24.05248296804524</v>
      </c>
      <c r="B46" s="3">
        <f>Tableau5[[#This Row],[FO0 : MAY{Tb} + LAG{err2_soc}]]-25</f>
        <v>9.0943902080514434</v>
      </c>
      <c r="C46">
        <v>24.135360116827179</v>
      </c>
      <c r="D46" s="3">
        <f>Tableau5[[#This Row],[FO1 : LAG{Tb + err2_soc}]]-25</f>
        <v>0.57716418262515035</v>
      </c>
      <c r="E46">
        <v>8.4824485195187833</v>
      </c>
      <c r="F46" s="3">
        <f>Tableau5[[#This Row],[FO2 : MAY{Tb + tf}]]-25</f>
        <v>5.1620728758996997</v>
      </c>
      <c r="G46">
        <v>8.8008207349802365</v>
      </c>
      <c r="H46" s="3">
        <f>Tableau5[[#This Row],[FO3 : MAY{tf} + LAG{Tb}]]-25</f>
        <v>4.506268739013251</v>
      </c>
    </row>
    <row r="47" spans="1:8" x14ac:dyDescent="0.3">
      <c r="A47">
        <v>24.59913030822808</v>
      </c>
      <c r="B47" s="3">
        <f>Tableau5[[#This Row],[FO0 : MAY{Tb} + LAG{err2_soc}]]-25</f>
        <v>9.1178355049380002</v>
      </c>
      <c r="C47">
        <v>24.68389102857325</v>
      </c>
      <c r="D47" s="3">
        <f>Tableau5[[#This Row],[FO1 : LAG{Tb + err2_soc}]]-25</f>
        <v>0.5980424463274403</v>
      </c>
      <c r="E47">
        <v>8.6752314404169386</v>
      </c>
      <c r="F47" s="3">
        <f>Tableau5[[#This Row],[FO2 : MAY{Tb + tf}]]-25</f>
        <v>5.3177564295087905</v>
      </c>
      <c r="G47">
        <v>9.0008393880479698</v>
      </c>
      <c r="H47" s="3">
        <f>Tableau5[[#This Row],[FO3 : MAY{tf} + LAG{Tb}]]-25</f>
        <v>4.6622841602870189</v>
      </c>
    </row>
    <row r="48" spans="1:8" x14ac:dyDescent="0.3">
      <c r="A48">
        <v>25.145777648410931</v>
      </c>
      <c r="B48" s="3">
        <f>Tableau5[[#This Row],[FO0 : MAY{Tb} + LAG{err2_soc}]]-25</f>
        <v>9.1388881416205479</v>
      </c>
      <c r="C48">
        <v>25.23242194031933</v>
      </c>
      <c r="D48" s="3">
        <f>Tableau5[[#This Row],[FO1 : LAG{Tb + err2_soc}]]-25</f>
        <v>0.61949518682093085</v>
      </c>
      <c r="E48">
        <v>8.8680143613150921</v>
      </c>
      <c r="F48" s="3">
        <f>Tableau5[[#This Row],[FO2 : MAY{Tb + tf}]]-25</f>
        <v>5.4743017298155188</v>
      </c>
      <c r="G48">
        <v>9.2008580411157013</v>
      </c>
      <c r="H48" s="3">
        <f>Tableau5[[#This Row],[FO3 : MAY{tf} + LAG{Tb}]]-25</f>
        <v>4.81948518129877</v>
      </c>
    </row>
    <row r="49" spans="1:8" x14ac:dyDescent="0.3">
      <c r="A49">
        <v>25.692424988593771</v>
      </c>
      <c r="B49" s="3">
        <f>Tableau5[[#This Row],[FO0 : MAY{Tb} + LAG{err2_soc}]]-25</f>
        <v>9.1577632718195332</v>
      </c>
      <c r="C49">
        <v>25.780952852065401</v>
      </c>
      <c r="D49" s="3">
        <f>Tableau5[[#This Row],[FO1 : LAG{Tb + err2_soc}]]-25</f>
        <v>0.64155486660672878</v>
      </c>
      <c r="E49">
        <v>9.0607972822132474</v>
      </c>
      <c r="F49" s="3">
        <f>Tableau5[[#This Row],[FO2 : MAY{Tb + tf}]]-25</f>
        <v>5.631668509872501</v>
      </c>
      <c r="G49">
        <v>9.4008766941834345</v>
      </c>
      <c r="H49" s="3">
        <f>Tableau5[[#This Row],[FO3 : MAY{tf} + LAG{Tb}]]-25</f>
        <v>4.9778169889496588</v>
      </c>
    </row>
    <row r="50" spans="1:8" x14ac:dyDescent="0.3">
      <c r="A50">
        <v>26.239072328776619</v>
      </c>
      <c r="B50" s="3">
        <f>Tableau5[[#This Row],[FO0 : MAY{Tb} + LAG{err2_soc}]]-25</f>
        <v>9.1746567392745035</v>
      </c>
      <c r="C50">
        <v>26.329483763811471</v>
      </c>
      <c r="D50" s="3">
        <f>Tableau5[[#This Row],[FO1 : LAG{Tb + err2_soc}]]-25</f>
        <v>0.66425648915480906</v>
      </c>
      <c r="E50">
        <v>9.2535802031113992</v>
      </c>
      <c r="F50" s="3">
        <f>Tableau5[[#This Row],[FO2 : MAY{Tb + tf}]]-25</f>
        <v>5.7898180965811399</v>
      </c>
      <c r="G50">
        <v>9.600895347251166</v>
      </c>
      <c r="H50" s="3">
        <f>Tableau5[[#This Row],[FO3 : MAY{tf} + LAG{Tb}]]-25</f>
        <v>5.1372267583065501</v>
      </c>
    </row>
    <row r="51" spans="1:8" x14ac:dyDescent="0.3">
      <c r="A51">
        <v>26.785719668959469</v>
      </c>
      <c r="B51" s="3">
        <f>Tableau5[[#This Row],[FO0 : MAY{Tb} + LAG{err2_soc}]]-25</f>
        <v>9.1897467798138521</v>
      </c>
      <c r="C51">
        <v>26.878014675557541</v>
      </c>
      <c r="D51" s="3">
        <f>Tableau5[[#This Row],[FO1 : LAG{Tb + err2_soc}]]-25</f>
        <v>0.68763785433031899</v>
      </c>
      <c r="E51">
        <v>9.4463631240095545</v>
      </c>
      <c r="F51" s="3">
        <f>Tableau5[[#This Row],[FO2 : MAY{Tb + tf}]]-25</f>
        <v>5.9487133740970002</v>
      </c>
      <c r="G51">
        <v>9.8009140003188993</v>
      </c>
      <c r="H51" s="3">
        <f>Tableau5[[#This Row],[FO3 : MAY{tf} + LAG{Tb}]]-25</f>
        <v>5.2976636390861813</v>
      </c>
    </row>
    <row r="52" spans="1:8" x14ac:dyDescent="0.3">
      <c r="A52">
        <v>27.33236700914231</v>
      </c>
      <c r="B52" s="3">
        <f>Tableau5[[#This Row],[FO0 : MAY{Tb} + LAG{err2_soc}]]-25</f>
        <v>9.2031955847945071</v>
      </c>
      <c r="C52">
        <v>27.426545587303611</v>
      </c>
      <c r="D52" s="3">
        <f>Tableau5[[#This Row],[FO1 : LAG{Tb + err2_soc}]]-25</f>
        <v>0.71173984596839901</v>
      </c>
      <c r="E52">
        <v>9.639146044907708</v>
      </c>
      <c r="F52" s="3">
        <f>Tableau5[[#This Row],[FO2 : MAY{Tb + tf}]]-25</f>
        <v>6.1083187447234799</v>
      </c>
      <c r="G52">
        <v>10.000932653386631</v>
      </c>
      <c r="H52" s="3">
        <f>Tableau5[[#This Row],[FO3 : MAY{tf} + LAG{Tb}]]-25</f>
        <v>5.4590787337286315</v>
      </c>
    </row>
    <row r="53" spans="1:8" x14ac:dyDescent="0.3">
      <c r="A53">
        <v>27.879014349325161</v>
      </c>
      <c r="B53" s="3">
        <f>Tableau5[[#This Row],[FO0 : MAY{Tb} + LAG{err2_soc}]]-25</f>
        <v>9.2151507338199394</v>
      </c>
      <c r="C53">
        <v>27.975076499049688</v>
      </c>
      <c r="D53" s="3">
        <f>Tableau5[[#This Row],[FO1 : LAG{Tb + err2_soc}]]-25</f>
        <v>0.73660675601979975</v>
      </c>
      <c r="E53">
        <v>9.8319289658058633</v>
      </c>
      <c r="F53" s="3">
        <f>Tableau5[[#This Row],[FO2 : MAY{Tb + tf}]]-25</f>
        <v>6.2686000878530308</v>
      </c>
      <c r="G53">
        <v>10.20095130645436</v>
      </c>
      <c r="H53" s="3">
        <f>Tableau5[[#This Row],[FO3 : MAY{tf} + LAG{Tb}]]-25</f>
        <v>5.6214250683233296</v>
      </c>
    </row>
    <row r="54" spans="1:8" x14ac:dyDescent="0.3">
      <c r="A54">
        <v>28.425661689508001</v>
      </c>
      <c r="B54" s="3">
        <f>Tableau5[[#This Row],[FO0 : MAY{Tb} + LAG{err2_soc}]]-25</f>
        <v>9.2257465051883969</v>
      </c>
      <c r="C54">
        <v>28.523607410795758</v>
      </c>
      <c r="D54" s="3">
        <f>Tableau5[[#This Row],[FO1 : LAG{Tb + err2_soc}]]-25</f>
        <v>0.76228665040725119</v>
      </c>
      <c r="E54">
        <v>10.02471188670402</v>
      </c>
      <c r="F54" s="3">
        <f>Tableau5[[#This Row],[FO2 : MAY{Tb + tf}]]-25</f>
        <v>6.4295247174431402</v>
      </c>
      <c r="G54">
        <v>10.400969959522101</v>
      </c>
      <c r="H54" s="3">
        <f>Tableau5[[#This Row],[FO3 : MAY{tf} + LAG{Tb}]]-25</f>
        <v>5.7846575575687211</v>
      </c>
    </row>
    <row r="55" spans="1:8" x14ac:dyDescent="0.3">
      <c r="A55">
        <v>28.972309029690852</v>
      </c>
      <c r="B55" s="3">
        <f>Tableau5[[#This Row],[FO0 : MAY{Tb} + LAG{err2_soc}]]-25</f>
        <v>9.2351050727015078</v>
      </c>
      <c r="C55">
        <v>29.072138322541829</v>
      </c>
      <c r="D55" s="3">
        <f>Tableau5[[#This Row],[FO1 : LAG{Tb + err2_soc}]]-25</f>
        <v>0.78883178256143083</v>
      </c>
      <c r="E55">
        <v>10.21749480760217</v>
      </c>
      <c r="F55" s="3">
        <f>Tableau5[[#This Row],[FO2 : MAY{Tb + tf}]]-25</f>
        <v>6.5910613384522208</v>
      </c>
      <c r="G55">
        <v>10.60098861258983</v>
      </c>
      <c r="H55" s="3">
        <f>Tableau5[[#This Row],[FO3 : MAY{tf} + LAG{Tb}]]-25</f>
        <v>5.9487329648287606</v>
      </c>
    </row>
    <row r="56" spans="1:8" x14ac:dyDescent="0.3">
      <c r="A56">
        <v>29.518956369873699</v>
      </c>
      <c r="B56" s="3">
        <f>Tableau5[[#This Row],[FO0 : MAY{Tb} + LAG{err2_soc}]]-25</f>
        <v>9.2433375973874874</v>
      </c>
      <c r="C56">
        <v>29.620669234287899</v>
      </c>
      <c r="D56" s="3">
        <f>Tableau5[[#This Row],[FO1 : LAG{Tb + err2_soc}]]-25</f>
        <v>0.81629906155989929</v>
      </c>
      <c r="E56">
        <v>10.410277728500329</v>
      </c>
      <c r="F56" s="3">
        <f>Tableau5[[#This Row],[FO2 : MAY{Tb + tf}]]-25</f>
        <v>6.7531800026037594</v>
      </c>
      <c r="G56">
        <v>10.80100726565756</v>
      </c>
      <c r="H56" s="3">
        <f>Tableau5[[#This Row],[FO3 : MAY{tf} + LAG{Tb}]]-25</f>
        <v>6.1136098582268197</v>
      </c>
    </row>
    <row r="57" spans="1:8" x14ac:dyDescent="0.3">
      <c r="A57">
        <v>30.06560371005655</v>
      </c>
      <c r="B57" s="3">
        <f>Tableau5[[#This Row],[FO0 : MAY{Tb} + LAG{err2_soc}]]-25</f>
        <v>9.2505452224379496</v>
      </c>
      <c r="C57">
        <v>30.16920014603398</v>
      </c>
      <c r="D57" s="3">
        <f>Tableau5[[#This Row],[FO1 : LAG{Tb + err2_soc}]]-25</f>
        <v>0.84475058289291027</v>
      </c>
      <c r="E57">
        <v>10.603060649398479</v>
      </c>
      <c r="F57" s="3">
        <f>Tableau5[[#This Row],[FO2 : MAY{Tb + tf}]]-25</f>
        <v>6.9158520637968799</v>
      </c>
      <c r="G57">
        <v>11.001025918725301</v>
      </c>
      <c r="H57" s="3">
        <f>Tableau5[[#This Row],[FO3 : MAY{tf} + LAG{Tb}]]-25</f>
        <v>6.2792485636031188</v>
      </c>
    </row>
    <row r="58" spans="1:8" x14ac:dyDescent="0.3">
      <c r="A58">
        <v>30.61225105023939</v>
      </c>
      <c r="B58" s="3">
        <f>Tableau5[[#This Row],[FO0 : MAY{Tb} + LAG{err2_soc}]]-25</f>
        <v>9.2568199792895598</v>
      </c>
      <c r="C58">
        <v>30.71773105778005</v>
      </c>
      <c r="D58" s="3">
        <f>Tableau5[[#This Row],[FO1 : LAG{Tb + err2_soc}]]-25</f>
        <v>0.87425423115046996</v>
      </c>
      <c r="E58">
        <v>10.795843570296631</v>
      </c>
      <c r="F58" s="3">
        <f>Tableau5[[#This Row],[FO2 : MAY{Tb + tf}]]-25</f>
        <v>7.0790501334384999</v>
      </c>
      <c r="G58">
        <v>11.20104457179303</v>
      </c>
      <c r="H58" s="3">
        <f>Tableau5[[#This Row],[FO3 : MAY{tf} + LAG{Tb}]]-25</f>
        <v>6.4456111150560709</v>
      </c>
    </row>
    <row r="59" spans="1:8" x14ac:dyDescent="0.3">
      <c r="A59">
        <v>31.158898390422241</v>
      </c>
      <c r="B59" s="3">
        <f>Tableau5[[#This Row],[FO0 : MAY{Tb} + LAG{err2_soc}]]-25</f>
        <v>9.2622456123382904</v>
      </c>
      <c r="C59">
        <v>31.26626196952612</v>
      </c>
      <c r="D59" s="3">
        <f>Tableau5[[#This Row],[FO1 : LAG{Tb + err2_soc}]]-25</f>
        <v>0.90488436538441874</v>
      </c>
      <c r="E59">
        <v>10.98862649119479</v>
      </c>
      <c r="F59" s="3">
        <f>Tableau5[[#This Row],[FO2 : MAY{Tb + tf}]]-25</f>
        <v>7.2427480359310223</v>
      </c>
      <c r="G59">
        <v>11.40106322486076</v>
      </c>
      <c r="H59" s="3">
        <f>Tableau5[[#This Row],[FO3 : MAY{tf} + LAG{Tb}]]-25</f>
        <v>6.6126612036945289</v>
      </c>
    </row>
    <row r="60" spans="1:8" x14ac:dyDescent="0.3">
      <c r="A60">
        <v>31.705545730605081</v>
      </c>
      <c r="B60" s="3">
        <f>Tableau5[[#This Row],[FO0 : MAY{Tb} + LAG{err2_soc}]]-25</f>
        <v>9.2668983292986127</v>
      </c>
      <c r="C60">
        <v>31.81479288127219</v>
      </c>
      <c r="D60" s="3">
        <f>Tableau5[[#This Row],[FO1 : LAG{Tb + err2_soc}]]-25</f>
        <v>0.9367225995725903</v>
      </c>
      <c r="E60">
        <v>11.18140941209294</v>
      </c>
      <c r="F60" s="3">
        <f>Tableau5[[#This Row],[FO2 : MAY{Tb + tf}]]-25</f>
        <v>7.4069207645169968</v>
      </c>
      <c r="G60">
        <v>11.60108187792849</v>
      </c>
      <c r="H60" s="3">
        <f>Tableau5[[#This Row],[FO3 : MAY{tf} + LAG{Tb}]]-25</f>
        <v>6.7803641251432509</v>
      </c>
    </row>
    <row r="61" spans="1:8" x14ac:dyDescent="0.3">
      <c r="A61">
        <v>32.252193070787918</v>
      </c>
      <c r="B61" s="3">
        <f>Tableau5[[#This Row],[FO0 : MAY{Tb} + LAG{err2_soc}]]-25</f>
        <v>9.2708474837218091</v>
      </c>
      <c r="C61">
        <v>32.363323793018267</v>
      </c>
      <c r="D61" s="3">
        <f>Tableau5[[#This Row],[FO1 : LAG{Tb + err2_soc}]]-25</f>
        <v>0.96985869252398871</v>
      </c>
      <c r="E61">
        <v>11.3741923329911</v>
      </c>
      <c r="F61" s="3">
        <f>Tableau5[[#This Row],[FO2 : MAY{Tb + tf}]]-25</f>
        <v>7.5715444376500614</v>
      </c>
      <c r="G61">
        <v>11.801100530996219</v>
      </c>
      <c r="H61" s="3">
        <f>Tableau5[[#This Row],[FO3 : MAY{tf} + LAG{Tb}]]-25</f>
        <v>6.9486867262701786</v>
      </c>
    </row>
    <row r="62" spans="1:8" x14ac:dyDescent="0.3">
      <c r="A62">
        <v>32.798840410970783</v>
      </c>
      <c r="B62" s="3">
        <f>Tableau5[[#This Row],[FO0 : MAY{Tb} + LAG{err2_soc}]]-25</f>
        <v>9.2741561957005771</v>
      </c>
      <c r="C62">
        <v>32.911854704764337</v>
      </c>
      <c r="D62" s="3">
        <f>Tableau5[[#This Row],[FO1 : LAG{Tb + err2_soc}]]-25</f>
        <v>1.0043915637323302</v>
      </c>
      <c r="E62">
        <v>11.56697525388925</v>
      </c>
      <c r="F62" s="3">
        <f>Tableau5[[#This Row],[FO2 : MAY{Tb + tf}]]-25</f>
        <v>7.7365962560343178</v>
      </c>
      <c r="G62">
        <v>12.00111918406396</v>
      </c>
      <c r="H62" s="3">
        <f>Tableau5[[#This Row],[FO3 : MAY{tf} + LAG{Tb}]]-25</f>
        <v>7.117597351538393</v>
      </c>
    </row>
    <row r="63" spans="1:8" x14ac:dyDescent="0.3">
      <c r="A63">
        <v>33.34548775115362</v>
      </c>
      <c r="B63" s="3">
        <f>Tableau5[[#This Row],[FO0 : MAY{Tb} + LAG{err2_soc}]]-25</f>
        <v>9.276881916306543</v>
      </c>
      <c r="C63">
        <v>33.460385616510408</v>
      </c>
      <c r="D63" s="3">
        <f>Tableau5[[#This Row],[FO1 : LAG{Tb + err2_soc}]]-25</f>
        <v>1.0404304541272005</v>
      </c>
      <c r="E63">
        <v>11.7597581747874</v>
      </c>
      <c r="F63" s="3">
        <f>Tableau5[[#This Row],[FO2 : MAY{Tb + tf}]]-25</f>
        <v>7.9020544604504224</v>
      </c>
      <c r="G63">
        <v>12.201137837131689</v>
      </c>
      <c r="H63" s="3">
        <f>Tableau5[[#This Row],[FO3 : MAY{tf} + LAG{Tb}]]-25</f>
        <v>7.2870657893272366</v>
      </c>
    </row>
    <row r="64" spans="1:8" x14ac:dyDescent="0.3">
      <c r="A64">
        <v>33.892135091336471</v>
      </c>
      <c r="B64" s="3">
        <f>Tableau5[[#This Row],[FO0 : MAY{Tb} + LAG{err2_soc}]]-25</f>
        <v>9.2790769408495635</v>
      </c>
      <c r="C64">
        <v>34.008916528256478</v>
      </c>
      <c r="D64" s="3">
        <f>Tableau5[[#This Row],[FO1 : LAG{Tb + err2_soc}]]-25</f>
        <v>1.0780962533892193</v>
      </c>
      <c r="E64">
        <v>11.952541095685559</v>
      </c>
      <c r="F64" s="3">
        <f>Tableau5[[#This Row],[FO2 : MAY{Tb + tf}]]-25</f>
        <v>8.0678982904672125</v>
      </c>
      <c r="G64">
        <v>12.401156490199419</v>
      </c>
      <c r="H64" s="3">
        <f>Tableau5[[#This Row],[FO3 : MAY{tf} + LAG{Tb}]]-25</f>
        <v>7.457063218515259</v>
      </c>
    </row>
    <row r="65" spans="1:8" x14ac:dyDescent="0.3">
      <c r="A65">
        <v>34.438782431519321</v>
      </c>
      <c r="B65" s="3">
        <f>Tableau5[[#This Row],[FO0 : MAY{Tb} + LAG{err2_soc}]]-25</f>
        <v>9.2807888756189527</v>
      </c>
      <c r="C65">
        <v>34.557447440002562</v>
      </c>
      <c r="D65" s="3">
        <f>Tableau5[[#This Row],[FO1 : LAG{Tb + err2_soc}]]-25</f>
        <v>1.1175230184746887</v>
      </c>
      <c r="E65">
        <v>12.145324016583711</v>
      </c>
      <c r="F65" s="3">
        <f>Tableau5[[#This Row],[FO2 : MAY{Tb + tf}]]-25</f>
        <v>8.2341079441161469</v>
      </c>
      <c r="G65">
        <v>12.601175143267151</v>
      </c>
      <c r="H65" s="3">
        <f>Tableau5[[#This Row],[FO3 : MAY{tf} + LAG{Tb}]]-25</f>
        <v>7.6275621555735071</v>
      </c>
    </row>
    <row r="66" spans="1:8" x14ac:dyDescent="0.3">
      <c r="A66">
        <v>34.985429771702158</v>
      </c>
      <c r="B66" s="3">
        <f>Tableau5[[#This Row],[FO0 : MAY{Tb} + LAG{err2_soc}]]-25</f>
        <v>9.2820610623604125</v>
      </c>
      <c r="C66">
        <v>35.105978351748632</v>
      </c>
      <c r="D66" s="3">
        <f>Tableau5[[#This Row],[FO1 : LAG{Tb + err2_soc}]]-25</f>
        <v>1.15885971119258</v>
      </c>
      <c r="E66">
        <v>12.33810693748187</v>
      </c>
      <c r="F66" s="3">
        <f>Tableau5[[#This Row],[FO2 : MAY{Tb + tf}]]-25</f>
        <v>8.4006645385925935</v>
      </c>
      <c r="G66">
        <v>12.801193796334889</v>
      </c>
      <c r="H66" s="3">
        <f>Tableau5[[#This Row],[FO3 : MAY{tf} + LAG{Tb}]]-25</f>
        <v>7.7985364023772874</v>
      </c>
    </row>
    <row r="67" spans="1:8" x14ac:dyDescent="0.3">
      <c r="A67">
        <v>35.532077111885002</v>
      </c>
      <c r="B67" s="3">
        <f>Tableau5[[#This Row],[FO0 : MAY{Tb} + LAG{err2_soc}]]-25</f>
        <v>9.2829329643708434</v>
      </c>
      <c r="C67">
        <v>35.654509263494703</v>
      </c>
      <c r="D67" s="3">
        <f>Tableau5[[#This Row],[FO1 : LAG{Tb + err2_soc}]]-25</f>
        <v>1.2022721859951311</v>
      </c>
      <c r="E67">
        <v>12.53088985838002</v>
      </c>
      <c r="F67" s="3">
        <f>Tableau5[[#This Row],[FO2 : MAY{Tb + tf}]]-25</f>
        <v>8.5675500720315085</v>
      </c>
      <c r="G67">
        <v>13.001212449402621</v>
      </c>
      <c r="H67" s="3">
        <f>Tableau5[[#This Row],[FO3 : MAY{tf} + LAG{Tb}]]-25</f>
        <v>7.9699609949088881</v>
      </c>
    </row>
    <row r="68" spans="1:8" x14ac:dyDescent="0.3">
      <c r="A68">
        <v>36.078724452067853</v>
      </c>
      <c r="B68" s="3">
        <f>Tableau5[[#This Row],[FO0 : MAY{Tb} + LAG{err2_soc}]]-25</f>
        <v>9.2834405177449568</v>
      </c>
      <c r="C68">
        <v>36.203040175240773</v>
      </c>
      <c r="D68" s="3">
        <f>Tableau5[[#This Row],[FO1 : LAG{Tb + err2_soc}]]-25</f>
        <v>1.2479454624222512</v>
      </c>
      <c r="E68">
        <v>12.72367277927818</v>
      </c>
      <c r="F68" s="3">
        <f>Tableau5[[#This Row],[FO2 : MAY{Tb + tf}]]-25</f>
        <v>8.7347473863945311</v>
      </c>
      <c r="G68">
        <v>13.20123110247035</v>
      </c>
      <c r="H68" s="3">
        <f>Tableau5[[#This Row],[FO3 : MAY{tf} + LAG{Tb}]]-25</f>
        <v>8.1418121529945893</v>
      </c>
    </row>
    <row r="69" spans="1:8" x14ac:dyDescent="0.3">
      <c r="A69">
        <v>36.625371792250697</v>
      </c>
      <c r="B69" s="3">
        <f>Tableau5[[#This Row],[FO0 : MAY{Tb} + LAG{err2_soc}]]-25</f>
        <v>9.2836164509941526</v>
      </c>
      <c r="C69">
        <v>36.751571086986843</v>
      </c>
      <c r="D69" s="3">
        <f>Tableau5[[#This Row],[FO1 : LAG{Tb + err2_soc}]]-25</f>
        <v>1.2960863196040613</v>
      </c>
      <c r="E69">
        <v>12.91645570017633</v>
      </c>
      <c r="F69" s="3">
        <f>Tableau5[[#This Row],[FO2 : MAY{Tb + tf}]]-25</f>
        <v>8.902240131492988</v>
      </c>
      <c r="G69">
        <v>13.401249755538091</v>
      </c>
      <c r="H69" s="3">
        <f>Tableau5[[#This Row],[FO3 : MAY{tf} + LAG{Tb}]]-25</f>
        <v>8.314067231191359</v>
      </c>
    </row>
    <row r="70" spans="1:8" x14ac:dyDescent="0.3">
      <c r="A70">
        <v>37.172019132433547</v>
      </c>
      <c r="B70" s="3">
        <f>Tableau5[[#This Row],[FO0 : MAY{Tb} + LAG{err2_soc}]]-25</f>
        <v>9.2834905759653523</v>
      </c>
      <c r="C70">
        <v>37.300101998732913</v>
      </c>
      <c r="D70" s="3">
        <f>Tableau5[[#This Row],[FO1 : LAG{Tb + err2_soc}]]-25</f>
        <v>1.3469262524261616</v>
      </c>
      <c r="E70">
        <v>13.10923862107448</v>
      </c>
      <c r="F70" s="3">
        <f>Tableau5[[#This Row],[FO2 : MAY{Tb + tf}]]-25</f>
        <v>9.0700127301635121</v>
      </c>
      <c r="G70">
        <v>13.60126840860582</v>
      </c>
      <c r="H70" s="3">
        <f>Tableau5[[#This Row],[FO3 : MAY{tf} + LAG{Tb}]]-25</f>
        <v>8.4867046709147829</v>
      </c>
    </row>
    <row r="71" spans="1:8" x14ac:dyDescent="0.3">
      <c r="A71">
        <v>37.718666472616391</v>
      </c>
      <c r="B71" s="3">
        <f>Tableau5[[#This Row],[FO0 : MAY{Tb} + LAG{err2_soc}]]-25</f>
        <v>9.2830900527253633</v>
      </c>
      <c r="C71">
        <v>37.848632910478983</v>
      </c>
      <c r="D71" s="3">
        <f>Tableau5[[#This Row],[FO1 : LAG{Tb + err2_soc}]]-25</f>
        <v>1.4007248297308514</v>
      </c>
      <c r="E71">
        <v>13.302021541972641</v>
      </c>
      <c r="F71" s="3">
        <f>Tableau5[[#This Row],[FO2 : MAY{Tb + tf}]]-25</f>
        <v>9.238050344603657</v>
      </c>
      <c r="G71">
        <v>13.80128706167355</v>
      </c>
      <c r="H71" s="3">
        <f>Tableau5[[#This Row],[FO3 : MAY{tf} + LAG{Tb}]]-25</f>
        <v>8.6597039538808573</v>
      </c>
    </row>
    <row r="72" spans="1:8" x14ac:dyDescent="0.3">
      <c r="A72">
        <v>38.265313812799242</v>
      </c>
      <c r="B72" s="3">
        <f>Tableau5[[#This Row],[FO0 : MAY{Tb} + LAG{err2_soc}]]-25</f>
        <v>9.2824396308348582</v>
      </c>
      <c r="C72">
        <v>38.39716382222506</v>
      </c>
      <c r="D72" s="3">
        <f>Tableau5[[#This Row],[FO1 : LAG{Tb + err2_soc}]]-25</f>
        <v>1.4577734932064494</v>
      </c>
      <c r="E72">
        <v>13.494804462870791</v>
      </c>
      <c r="F72" s="3">
        <f>Tableau5[[#This Row],[FO2 : MAY{Tb + tf}]]-25</f>
        <v>9.4063388438689799</v>
      </c>
      <c r="G72">
        <v>14.00130571474128</v>
      </c>
      <c r="H72" s="3">
        <f>Tableau5[[#This Row],[FO3 : MAY{tf} + LAG{Tb}]]-25</f>
        <v>8.8330455569152377</v>
      </c>
    </row>
    <row r="73" spans="1:8" x14ac:dyDescent="0.3">
      <c r="A73">
        <v>38.811961152982093</v>
      </c>
      <c r="B73" s="3">
        <f>Tableau5[[#This Row],[FO0 : MAY{Tb} + LAG{err2_soc}]]-25</f>
        <v>9.2815618692193311</v>
      </c>
      <c r="C73">
        <v>38.945694733971131</v>
      </c>
      <c r="D73" s="3">
        <f>Tableau5[[#This Row],[FO1 : LAG{Tb + err2_soc}]]-25</f>
        <v>1.5183998298614902</v>
      </c>
      <c r="E73">
        <v>13.68758738376895</v>
      </c>
      <c r="F73" s="3">
        <f>Tableau5[[#This Row],[FO2 : MAY{Tb + tf}]]-25</f>
        <v>9.5748647725255935</v>
      </c>
      <c r="G73">
        <v>14.20132436780902</v>
      </c>
      <c r="H73" s="3">
        <f>Tableau5[[#This Row],[FO3 : MAY{tf} + LAG{Tb}]]-25</f>
        <v>9.0067109081676904</v>
      </c>
    </row>
    <row r="74" spans="1:8" x14ac:dyDescent="0.3">
      <c r="A74">
        <v>39.358608493164937</v>
      </c>
      <c r="B74" s="3">
        <f>Tableau5[[#This Row],[FO0 : MAY{Tb} + LAG{err2_soc}]]-25</f>
        <v>9.2804773366471522</v>
      </c>
      <c r="C74">
        <v>39.494225645717201</v>
      </c>
      <c r="D74" s="3">
        <f>Tableau5[[#This Row],[FO1 : LAG{Tb + err2_soc}]]-25</f>
        <v>1.5829723388620209</v>
      </c>
      <c r="E74">
        <v>13.8803703046671</v>
      </c>
      <c r="F74" s="3">
        <f>Tableau5[[#This Row],[FO2 : MAY{Tb + tf}]]-25</f>
        <v>9.7436153204497487</v>
      </c>
      <c r="G74">
        <v>14.40134302087675</v>
      </c>
      <c r="H74" s="3">
        <f>Tableau5[[#This Row],[FO3 : MAY{tf} + LAG{Tb}]]-25</f>
        <v>9.1806823447587433</v>
      </c>
    </row>
    <row r="75" spans="1:8" x14ac:dyDescent="0.3">
      <c r="A75">
        <v>39.905255833347773</v>
      </c>
      <c r="B75" s="3">
        <f>Tableau5[[#This Row],[FO0 : MAY{Tb} + LAG{err2_soc}]]-25</f>
        <v>9.279204794646553</v>
      </c>
      <c r="C75">
        <v>40.042756557463278</v>
      </c>
      <c r="D75" s="3">
        <f>Tableau5[[#This Row],[FO1 : LAG{Tb + err2_soc}]]-25</f>
        <v>1.6519056916289401</v>
      </c>
      <c r="E75">
        <v>14.07315322556525</v>
      </c>
      <c r="F75" s="3">
        <f>Tableau5[[#This Row],[FO2 : MAY{Tb + tf}]]-25</f>
        <v>9.912578293758088</v>
      </c>
      <c r="G75">
        <v>14.60136167394448</v>
      </c>
      <c r="H75" s="3">
        <f>Tableau5[[#This Row],[FO3 : MAY{tf} + LAG{Tb}]]-25</f>
        <v>9.3549430718698474</v>
      </c>
    </row>
    <row r="76" spans="1:8" x14ac:dyDescent="0.3">
      <c r="A76">
        <v>40.451903173530617</v>
      </c>
      <c r="B76" s="3">
        <f>Tableau5[[#This Row],[FO0 : MAY{Tb} + LAG{err2_soc}]]-25</f>
        <v>9.2777613645357135</v>
      </c>
      <c r="C76">
        <v>40.591287469209348</v>
      </c>
      <c r="D76" s="3">
        <f>Tableau5[[#This Row],[FO1 : LAG{Tb + err2_soc}]]-25</f>
        <v>1.7256664474656382</v>
      </c>
      <c r="E76">
        <v>14.26593614646341</v>
      </c>
      <c r="F76" s="3">
        <f>Tableau5[[#This Row],[FO2 : MAY{Tb + tf}]]-25</f>
        <v>10.081742086851023</v>
      </c>
      <c r="G76">
        <v>14.801380327012209</v>
      </c>
      <c r="H76" s="3">
        <f>Tableau5[[#This Row],[FO3 : MAY{tf} + LAG{Tb}]]-25</f>
        <v>9.5294771232831934</v>
      </c>
    </row>
    <row r="77" spans="1:8" x14ac:dyDescent="0.3">
      <c r="A77">
        <v>40.998550513713468</v>
      </c>
      <c r="B77" s="3">
        <f>Tableau5[[#This Row],[FO0 : MAY{Tb} + LAG{err2_soc}]]-25</f>
        <v>9.2761626800953465</v>
      </c>
      <c r="C77">
        <v>41.139818380955418</v>
      </c>
      <c r="D77" s="3">
        <f>Tableau5[[#This Row],[FO1 : LAG{Tb + err2_soc}]]-25</f>
        <v>1.8047791283854089</v>
      </c>
      <c r="E77">
        <v>14.45871906736156</v>
      </c>
      <c r="F77" s="3">
        <f>Tableau5[[#This Row],[FO2 : MAY{Tb + tf}]]-25</f>
        <v>10.251095655544987</v>
      </c>
      <c r="G77">
        <v>15.00139898007995</v>
      </c>
      <c r="H77" s="3">
        <f>Tableau5[[#This Row],[FO3 : MAY{tf} + LAG{Tb}]]-25</f>
        <v>9.7042693233635831</v>
      </c>
    </row>
    <row r="78" spans="1:8" x14ac:dyDescent="0.3">
      <c r="A78">
        <v>41.545197853896312</v>
      </c>
      <c r="B78" s="3">
        <f>Tableau5[[#This Row],[FO0 : MAY{Tb} + LAG{err2_soc}]]-25</f>
        <v>9.2744230272869004</v>
      </c>
      <c r="C78">
        <v>41.688349292701488</v>
      </c>
      <c r="D78" s="3">
        <f>Tableau5[[#This Row],[FO1 : LAG{Tb + err2_soc}]]-25</f>
        <v>1.8898324657871512</v>
      </c>
      <c r="E78">
        <v>14.651501988259721</v>
      </c>
      <c r="F78" s="3">
        <f>Tableau5[[#This Row],[FO2 : MAY{Tb + tf}]]-25</f>
        <v>10.420628491225223</v>
      </c>
      <c r="G78">
        <v>15.201417633147679</v>
      </c>
      <c r="H78" s="3">
        <f>Tableau5[[#This Row],[FO3 : MAY{tf} + LAG{Tb}]]-25</f>
        <v>9.8793052504677235</v>
      </c>
    </row>
    <row r="79" spans="1:8" x14ac:dyDescent="0.3">
      <c r="A79">
        <v>42.091845194079163</v>
      </c>
      <c r="B79" s="3">
        <f>Tableau5[[#This Row],[FO0 : MAY{Tb} + LAG{err2_soc}]]-25</f>
        <v>9.2725554723088024</v>
      </c>
      <c r="C79">
        <v>42.236880204447573</v>
      </c>
      <c r="D79" s="3">
        <f>Tableau5[[#This Row],[FO1 : LAG{Tb + err2_soc}]]-25</f>
        <v>1.9814854931760806</v>
      </c>
      <c r="E79">
        <v>14.844284909157871</v>
      </c>
      <c r="F79" s="3">
        <f>Tableau5[[#This Row],[FO2 : MAY{Tb + tf}]]-25</f>
        <v>10.585358906643357</v>
      </c>
      <c r="G79">
        <v>15.401436286215411</v>
      </c>
      <c r="H79" s="3">
        <f>Tableau5[[#This Row],[FO3 : MAY{tf} + LAG{Tb}]]-25</f>
        <v>10.054571201698757</v>
      </c>
    </row>
    <row r="80" spans="1:8" x14ac:dyDescent="0.3">
      <c r="A80">
        <v>42.638492534262006</v>
      </c>
      <c r="B80" s="3">
        <f>Tableau5[[#This Row],[FO0 : MAY{Tb} + LAG{err2_soc}]]-25</f>
        <v>9.270571979184183</v>
      </c>
      <c r="C80">
        <v>42.785411116193643</v>
      </c>
      <c r="D80" s="3">
        <f>Tableau5[[#This Row],[FO1 : LAG{Tb + err2_soc}]]-25</f>
        <v>2.0804729517752207</v>
      </c>
      <c r="E80">
        <v>15.03706783005603</v>
      </c>
      <c r="F80" s="3">
        <f>Tableau5[[#This Row],[FO2 : MAY{Tb + tf}]]-25</f>
        <v>10.747394830641333</v>
      </c>
      <c r="G80">
        <v>15.601454939283149</v>
      </c>
      <c r="H80" s="3">
        <f>Tableau5[[#This Row],[FO3 : MAY{tf} + LAG{Tb}]]-25</f>
        <v>10.225218877361499</v>
      </c>
    </row>
    <row r="81" spans="1:8" x14ac:dyDescent="0.3">
      <c r="A81">
        <v>43.185139874444857</v>
      </c>
      <c r="B81" s="3">
        <f>Tableau5[[#This Row],[FO0 : MAY{Tb} + LAG{err2_soc}]]-25</f>
        <v>9.2684835179914629</v>
      </c>
      <c r="C81">
        <v>43.333942027939713</v>
      </c>
      <c r="D81" s="3">
        <f>Tableau5[[#This Row],[FO1 : LAG{Tb + err2_soc}]]-25</f>
        <v>2.1876091691149817</v>
      </c>
      <c r="E81">
        <v>15.22985075095418</v>
      </c>
      <c r="F81" s="3">
        <f>Tableau5[[#This Row],[FO2 : MAY{Tb + tf}]]-25</f>
        <v>10.905312649311838</v>
      </c>
      <c r="G81">
        <v>15.801473592350879</v>
      </c>
      <c r="H81" s="3">
        <f>Tableau5[[#This Row],[FO3 : MAY{tf} + LAG{Tb}]]-25</f>
        <v>10.39262556910279</v>
      </c>
    </row>
    <row r="82" spans="1:8" x14ac:dyDescent="0.3">
      <c r="A82">
        <v>43.731787214627701</v>
      </c>
      <c r="B82" s="3">
        <f>Tableau5[[#This Row],[FO0 : MAY{Tb} + LAG{err2_soc}]]-25</f>
        <v>9.2663001647778671</v>
      </c>
      <c r="C82">
        <v>43.882472939685783</v>
      </c>
      <c r="D82" s="3">
        <f>Tableau5[[#This Row],[FO1 : LAG{Tb + err2_soc}]]-25</f>
        <v>2.3037891214620991</v>
      </c>
      <c r="E82">
        <v>15.42263367185233</v>
      </c>
      <c r="F82" s="3">
        <f>Tableau5[[#This Row],[FO2 : MAY{Tb + tf}]]-25</f>
        <v>11.059323084982047</v>
      </c>
      <c r="G82">
        <v>16.001492245418611</v>
      </c>
      <c r="H82" s="3">
        <f>Tableau5[[#This Row],[FO3 : MAY{tf} + LAG{Tb}]]-25</f>
        <v>10.555626933289027</v>
      </c>
    </row>
    <row r="83" spans="1:8" x14ac:dyDescent="0.3">
      <c r="A83">
        <v>44.278434554810552</v>
      </c>
      <c r="B83" s="3">
        <f>Tableau5[[#This Row],[FO0 : MAY{Tb} + LAG{err2_soc}]]-25</f>
        <v>9.2640311941436835</v>
      </c>
      <c r="C83">
        <v>44.431003851431861</v>
      </c>
      <c r="D83" s="3">
        <f>Tableau5[[#This Row],[FO1 : LAG{Tb + err2_soc}]]-25</f>
        <v>2.4299847391010303</v>
      </c>
      <c r="E83">
        <v>15.61541659275049</v>
      </c>
      <c r="F83" s="3">
        <f>Tableau5[[#This Row],[FO2 : MAY{Tb + tf}]]-25</f>
        <v>11.208595990798067</v>
      </c>
      <c r="G83">
        <v>16.20151089848634</v>
      </c>
      <c r="H83" s="3">
        <f>Tableau5[[#This Row],[FO3 : MAY{tf} + LAG{Tb}]]-25</f>
        <v>10.714227416546521</v>
      </c>
    </row>
    <row r="84" spans="1:8" x14ac:dyDescent="0.3">
      <c r="A84">
        <v>44.825081894993403</v>
      </c>
      <c r="B84" s="3">
        <f>Tableau5[[#This Row],[FO0 : MAY{Tb} + LAG{err2_soc}]]-25</f>
        <v>9.2616851654360133</v>
      </c>
      <c r="C84">
        <v>44.979534763177931</v>
      </c>
      <c r="D84" s="3">
        <f>Tableau5[[#This Row],[FO1 : LAG{Tb + err2_soc}]]-25</f>
        <v>2.5672335761349814</v>
      </c>
      <c r="E84">
        <v>15.80819951364864</v>
      </c>
      <c r="F84" s="3">
        <f>Tableau5[[#This Row],[FO2 : MAY{Tb + tf}]]-25</f>
        <v>11.352555405415728</v>
      </c>
      <c r="G84">
        <v>16.401529551554081</v>
      </c>
      <c r="H84" s="3">
        <f>Tableau5[[#This Row],[FO3 : MAY{tf} + LAG{Tb}]]-25</f>
        <v>10.867531104342113</v>
      </c>
    </row>
    <row r="85" spans="1:8" x14ac:dyDescent="0.3">
      <c r="A85">
        <v>45.37172923517624</v>
      </c>
      <c r="B85" s="3">
        <f>Tableau5[[#This Row],[FO0 : MAY{Tb} + LAG{err2_soc}]]-25</f>
        <v>9.2592700034659927</v>
      </c>
      <c r="C85">
        <v>45.528065674924001</v>
      </c>
      <c r="D85" s="3">
        <f>Tableau5[[#This Row],[FO1 : LAG{Tb + err2_soc}]]-25</f>
        <v>2.7166156320521999</v>
      </c>
      <c r="E85">
        <v>16.000982434546799</v>
      </c>
      <c r="F85" s="3">
        <f>Tableau5[[#This Row],[FO2 : MAY{Tb + tf}]]-25</f>
        <v>11.490091648819259</v>
      </c>
      <c r="G85">
        <v>16.60154820462181</v>
      </c>
      <c r="H85" s="3">
        <f>Tableau5[[#This Row],[FO3 : MAY{tf} + LAG{Tb}]]-25</f>
        <v>11.014767638705052</v>
      </c>
    </row>
    <row r="86" spans="1:8" x14ac:dyDescent="0.3">
      <c r="A86">
        <v>45.918376575359083</v>
      </c>
      <c r="B86" s="3">
        <f>Tableau5[[#This Row],[FO0 : MAY{Tb} + LAG{err2_soc}]]-25</f>
        <v>9.2567930746347997</v>
      </c>
      <c r="C86">
        <v>46.076596586670078</v>
      </c>
      <c r="D86" s="3">
        <f>Tableau5[[#This Row],[FO1 : LAG{Tb + err2_soc}]]-25</f>
        <v>2.8792122361914494</v>
      </c>
      <c r="E86">
        <v>16.193765355444949</v>
      </c>
      <c r="F86" s="3">
        <f>Tableau5[[#This Row],[FO2 : MAY{Tb + tf}]]-25</f>
        <v>11.61982523152551</v>
      </c>
      <c r="G86">
        <v>16.80156685768954</v>
      </c>
      <c r="H86" s="3">
        <f>Tableau5[[#This Row],[FO3 : MAY{tf} + LAG{Tb}]]-25</f>
        <v>11.154566406198228</v>
      </c>
    </row>
    <row r="87" spans="1:8" x14ac:dyDescent="0.3">
      <c r="A87">
        <v>46.465023915541927</v>
      </c>
      <c r="B87" s="3">
        <f>Tableau5[[#This Row],[FO0 : MAY{Tb} + LAG{err2_soc}]]-25</f>
        <v>9.254261259340069</v>
      </c>
      <c r="C87">
        <v>46.625127498416148</v>
      </c>
      <c r="D87" s="3">
        <f>Tableau5[[#This Row],[FO1 : LAG{Tb + err2_soc}]]-25</f>
        <v>3.0560383143948684</v>
      </c>
      <c r="E87">
        <v>16.38654827634311</v>
      </c>
      <c r="F87" s="3">
        <f>Tableau5[[#This Row],[FO2 : MAY{Tb + tf}]]-25</f>
        <v>11.739826044752867</v>
      </c>
      <c r="G87">
        <v>17.00158551075727</v>
      </c>
      <c r="H87" s="3">
        <f>Tableau5[[#This Row],[FO3 : MAY{tf} + LAG{Tb}]]-25</f>
        <v>11.285172470606263</v>
      </c>
    </row>
    <row r="88" spans="1:8" x14ac:dyDescent="0.3">
      <c r="A88">
        <v>47.011671255724778</v>
      </c>
      <c r="B88" s="3">
        <f>Tableau5[[#This Row],[FO0 : MAY{Tb} + LAG{err2_soc}]]-25</f>
        <v>9.251681021510592</v>
      </c>
      <c r="C88">
        <v>47.173658410162219</v>
      </c>
      <c r="D88" s="3">
        <f>Tableau5[[#This Row],[FO1 : LAG{Tb + err2_soc}]]-25</f>
        <v>3.2479358733009498</v>
      </c>
      <c r="E88">
        <v>16.57933119724126</v>
      </c>
      <c r="F88" s="3">
        <f>Tableau5[[#This Row],[FO2 : MAY{Tb + tf}]]-25</f>
        <v>11.847864196739117</v>
      </c>
      <c r="G88">
        <v>17.20160416382501</v>
      </c>
      <c r="H88" s="3">
        <f>Tableau5[[#This Row],[FO3 : MAY{tf} + LAG{Tb}]]-25</f>
        <v>11.404208063462363</v>
      </c>
    </row>
    <row r="89" spans="1:8" x14ac:dyDescent="0.3">
      <c r="A89">
        <v>47.558318595907622</v>
      </c>
      <c r="B89" s="3">
        <f>Tableau5[[#This Row],[FO0 : MAY{Tb} + LAG{err2_soc}]]-25</f>
        <v>9.2490584760760228</v>
      </c>
      <c r="C89">
        <v>47.722189321908289</v>
      </c>
      <c r="D89" s="3">
        <f>Tableau5[[#This Row],[FO1 : LAG{Tb + err2_soc}]]-25</f>
        <v>3.4554120747259311</v>
      </c>
      <c r="E89">
        <v>16.77211411813941</v>
      </c>
      <c r="F89" s="3">
        <f>Tableau5[[#This Row],[FO2 : MAY{Tb + tf}]]-25</f>
        <v>11.942159076519893</v>
      </c>
      <c r="G89">
        <v>17.40162281689274</v>
      </c>
      <c r="H89" s="3">
        <f>Tableau5[[#This Row],[FO3 : MAY{tf} + LAG{Tb}]]-25</f>
        <v>11.509239908617992</v>
      </c>
    </row>
    <row r="90" spans="1:8" x14ac:dyDescent="0.3">
      <c r="A90">
        <v>48.104965936090473</v>
      </c>
      <c r="B90" s="3">
        <f>Tableau5[[#This Row],[FO0 : MAY{Tb} + LAG{err2_soc}]]-25</f>
        <v>9.2463994550996134</v>
      </c>
      <c r="C90">
        <v>48.270720233654373</v>
      </c>
      <c r="D90" s="3">
        <f>Tableau5[[#This Row],[FO1 : LAG{Tb + err2_soc}]]-25</f>
        <v>3.6784000901410003</v>
      </c>
      <c r="E90">
        <v>16.96489703903757</v>
      </c>
      <c r="F90" s="3">
        <f>Tableau5[[#This Row],[FO2 : MAY{Tb + tf}]]-25</f>
        <v>12.02322030785075</v>
      </c>
      <c r="G90">
        <v>17.60164146996047</v>
      </c>
      <c r="H90" s="3">
        <f>Tableau5[[#This Row],[FO3 : MAY{tf} + LAG{Tb}]]-25</f>
        <v>11.599277050068572</v>
      </c>
    </row>
    <row r="91" spans="1:8" x14ac:dyDescent="0.3">
      <c r="A91">
        <v>48.651613276273324</v>
      </c>
      <c r="B91" s="3">
        <f>Tableau5[[#This Row],[FO0 : MAY{Tb} + LAG{err2_soc}]]-25</f>
        <v>9.2437095731397108</v>
      </c>
      <c r="C91">
        <v>48.819251145400443</v>
      </c>
      <c r="D91" s="3">
        <f>Tableau5[[#This Row],[FO1 : LAG{Tb + err2_soc}]]-25</f>
        <v>3.9159163206693997</v>
      </c>
      <c r="E91">
        <v>17.15767995993572</v>
      </c>
      <c r="F91" s="3">
        <f>Tableau5[[#This Row],[FO2 : MAY{Tb + tf}]]-25</f>
        <v>12.093668629570629</v>
      </c>
      <c r="G91">
        <v>17.80166012302821</v>
      </c>
      <c r="H91" s="3">
        <f>Tableau5[[#This Row],[FO3 : MAY{tf} + LAG{Tb}]]-25</f>
        <v>11.676561787954142</v>
      </c>
    </row>
    <row r="92" spans="1:8" x14ac:dyDescent="0.3">
      <c r="A92">
        <v>49.198260616456167</v>
      </c>
      <c r="B92" s="3">
        <f>Tableau5[[#This Row],[FO0 : MAY{Tb} + LAG{err2_soc}]]-25</f>
        <v>9.2409942921195167</v>
      </c>
      <c r="C92">
        <v>49.367782057146513</v>
      </c>
      <c r="D92" s="3">
        <f>Tableau5[[#This Row],[FO1 : LAG{Tb + err2_soc}]]-25</f>
        <v>4.1655877136144603</v>
      </c>
      <c r="E92">
        <v>17.350462880833881</v>
      </c>
      <c r="F92" s="3">
        <f>Tableau5[[#This Row],[FO2 : MAY{Tb + tf}]]-25</f>
        <v>12.155951716928541</v>
      </c>
      <c r="G92">
        <v>18.00167877609594</v>
      </c>
      <c r="H92" s="3">
        <f>Tableau5[[#This Row],[FO3 : MAY{tf} + LAG{Tb}]]-25</f>
        <v>11.744110560864669</v>
      </c>
    </row>
    <row r="93" spans="1:8" x14ac:dyDescent="0.3">
      <c r="A93">
        <v>49.744907956639011</v>
      </c>
      <c r="B93" s="3">
        <f>Tableau5[[#This Row],[FO0 : MAY{Tb} + LAG{err2_soc}]]-25</f>
        <v>9.2382589854831778</v>
      </c>
      <c r="C93">
        <v>49.916312968892584</v>
      </c>
      <c r="D93" s="3">
        <f>Tableau5[[#This Row],[FO1 : LAG{Tb + err2_soc}]]-25</f>
        <v>4.4230398374358515</v>
      </c>
      <c r="E93">
        <v>17.543245801732031</v>
      </c>
      <c r="F93" s="3">
        <f>Tableau5[[#This Row],[FO2 : MAY{Tb + tf}]]-25</f>
        <v>12.211667940075188</v>
      </c>
      <c r="G93">
        <v>18.201697429163669</v>
      </c>
      <c r="H93" s="3">
        <f>Tableau5[[#This Row],[FO3 : MAY{tf} + LAG{Tb}]]-25</f>
        <v>11.804068496323232</v>
      </c>
    </row>
    <row r="94" spans="1:8" x14ac:dyDescent="0.3">
      <c r="A94">
        <v>50.291555296821862</v>
      </c>
      <c r="B94" s="3">
        <f>Tableau5[[#This Row],[FO0 : MAY{Tb} + LAG{err2_soc}]]-25</f>
        <v>9.2355090005950231</v>
      </c>
      <c r="C94">
        <v>50.464843880638647</v>
      </c>
      <c r="D94" s="3">
        <f>Tableau5[[#This Row],[FO1 : LAG{Tb + err2_soc}]]-25</f>
        <v>4.6812040842322098</v>
      </c>
      <c r="E94">
        <v>17.736028722630181</v>
      </c>
      <c r="F94" s="3">
        <f>Tableau5[[#This Row],[FO2 : MAY{Tb + tf}]]-25</f>
        <v>12.261794646042517</v>
      </c>
      <c r="G94">
        <v>18.401716082231399</v>
      </c>
      <c r="H94" s="3">
        <f>Tableau5[[#This Row],[FO3 : MAY{tf} + LAG{Tb}]]-25</f>
        <v>11.857724916980089</v>
      </c>
    </row>
    <row r="95" spans="1:8" x14ac:dyDescent="0.3">
      <c r="A95">
        <v>50.838202637004699</v>
      </c>
      <c r="B95" s="3">
        <f>Tableau5[[#This Row],[FO0 : MAY{Tb} + LAG{err2_soc}]]-25</f>
        <v>9.2327497170463175</v>
      </c>
      <c r="C95">
        <v>51.013374792384717</v>
      </c>
      <c r="D95" s="3">
        <f>Tableau5[[#This Row],[FO1 : LAG{Tb + err2_soc}]]-25</f>
        <v>4.9298190086938689</v>
      </c>
      <c r="E95">
        <v>17.928811643528341</v>
      </c>
      <c r="F95" s="3">
        <f>Tableau5[[#This Row],[FO2 : MAY{Tb + tf}]]-25</f>
        <v>12.306994775975511</v>
      </c>
      <c r="G95">
        <v>18.601734735299139</v>
      </c>
      <c r="H95" s="3">
        <f>Tableau5[[#This Row],[FO3 : MAY{tf} + LAG{Tb}]]-25</f>
        <v>11.90590304388121</v>
      </c>
    </row>
    <row r="96" spans="1:8" x14ac:dyDescent="0.3">
      <c r="A96">
        <v>51.38484997718755</v>
      </c>
      <c r="B96" s="3">
        <f>Tableau5[[#This Row],[FO0 : MAY{Tb} + LAG{err2_soc}]]-25</f>
        <v>9.2299865965683168</v>
      </c>
      <c r="C96">
        <v>51.561905704130787</v>
      </c>
      <c r="D96" s="3">
        <f>Tableau5[[#This Row],[FO1 : LAG{Tb + err2_soc}]]-25</f>
        <v>5.1560653490400306</v>
      </c>
      <c r="E96">
        <v>18.121594564426491</v>
      </c>
      <c r="F96" s="3">
        <f>Tableau5[[#This Row],[FO2 : MAY{Tb + tf}]]-25</f>
        <v>12.347772762838638</v>
      </c>
      <c r="G96">
        <v>18.801753388366869</v>
      </c>
      <c r="H96" s="3">
        <f>Tableau5[[#This Row],[FO3 : MAY{tf} + LAG{Tb}]]-25</f>
        <v>11.949202325103037</v>
      </c>
    </row>
    <row r="97" spans="1:8" x14ac:dyDescent="0.3">
      <c r="A97">
        <v>51.931497317370393</v>
      </c>
      <c r="B97" s="3">
        <f>Tableau5[[#This Row],[FO0 : MAY{Tb} + LAG{err2_soc}]]-25</f>
        <v>9.2272252173750076</v>
      </c>
      <c r="C97">
        <v>52.110436615876871</v>
      </c>
      <c r="D97" s="3">
        <f>Tableau5[[#This Row],[FO1 : LAG{Tb + err2_soc}]]-25</f>
        <v>5.3493758664128599</v>
      </c>
      <c r="E97">
        <v>18.314377485324648</v>
      </c>
      <c r="F97" s="3">
        <f>Tableau5[[#This Row],[FO2 : MAY{Tb + tf}]]-25</f>
        <v>12.384579479516113</v>
      </c>
      <c r="G97">
        <v>19.001772041434599</v>
      </c>
      <c r="H97" s="3">
        <f>Tableau5[[#This Row],[FO3 : MAY{tf} + LAG{Tb}]]-25</f>
        <v>11.988136736558033</v>
      </c>
    </row>
    <row r="98" spans="1:8" x14ac:dyDescent="0.3">
      <c r="A98">
        <v>52.478144657553237</v>
      </c>
      <c r="B98" s="3">
        <f>Tableau5[[#This Row],[FO0 : MAY{Tb} + LAG{err2_soc}]]-25</f>
        <v>9.2244712817022219</v>
      </c>
      <c r="C98">
        <v>52.658967527622941</v>
      </c>
      <c r="D98" s="3">
        <f>Tableau5[[#This Row],[FO1 : LAG{Tb + err2_soc}]]-25</f>
        <v>5.5206792624556407</v>
      </c>
      <c r="E98">
        <v>18.507160406222798</v>
      </c>
      <c r="F98" s="3">
        <f>Tableau5[[#This Row],[FO2 : MAY{Tb + tf}]]-25</f>
        <v>12.417759087797087</v>
      </c>
      <c r="G98">
        <v>19.201790694502328</v>
      </c>
      <c r="H98" s="3">
        <f>Tableau5[[#This Row],[FO3 : MAY{tf} + LAG{Tb}]]-25</f>
        <v>12.023110188257192</v>
      </c>
    </row>
    <row r="99" spans="1:8" x14ac:dyDescent="0.3">
      <c r="A99">
        <v>53.024791997736088</v>
      </c>
      <c r="B99" s="3">
        <f>Tableau5[[#This Row],[FO0 : MAY{Tb} + LAG{err2_soc}]]-25</f>
        <v>9.2217305798233724</v>
      </c>
      <c r="C99">
        <v>53.207498439369012</v>
      </c>
      <c r="D99" s="3">
        <f>Tableau5[[#This Row],[FO1 : LAG{Tb + err2_soc}]]-25</f>
        <v>5.6767595642913911</v>
      </c>
      <c r="E99">
        <v>18.699943327120948</v>
      </c>
      <c r="F99" s="3">
        <f>Tableau5[[#This Row],[FO2 : MAY{Tb + tf}]]-25</f>
        <v>12.447784662976403</v>
      </c>
      <c r="G99">
        <v>19.401809347570069</v>
      </c>
      <c r="H99" s="3">
        <f>Tableau5[[#This Row],[FO3 : MAY{tf} + LAG{Tb}]]-25</f>
        <v>12.054628136201757</v>
      </c>
    </row>
    <row r="100" spans="1:8" x14ac:dyDescent="0.3">
      <c r="A100">
        <v>53.571439337918932</v>
      </c>
      <c r="B100" s="3">
        <f>Tableau5[[#This Row],[FO0 : MAY{Tb} + LAG{err2_soc}]]-25</f>
        <v>9.2190088867877193</v>
      </c>
      <c r="C100">
        <v>53.756029351115089</v>
      </c>
      <c r="D100" s="3">
        <f>Tableau5[[#This Row],[FO1 : LAG{Tb + err2_soc}]]-25</f>
        <v>5.7870748824712983</v>
      </c>
      <c r="E100">
        <v>18.892726248019109</v>
      </c>
      <c r="F100" s="3">
        <f>Tableau5[[#This Row],[FO2 : MAY{Tb + tf}]]-25</f>
        <v>12.47474080302726</v>
      </c>
      <c r="G100">
        <v>19.601828000637799</v>
      </c>
      <c r="H100" s="3">
        <f>Tableau5[[#This Row],[FO3 : MAY{tf} + LAG{Tb}]]-25</f>
        <v>12.082830434131147</v>
      </c>
    </row>
    <row r="101" spans="1:8" x14ac:dyDescent="0.3">
      <c r="A101">
        <v>54.118086678101783</v>
      </c>
      <c r="B101" s="3">
        <f>Tableau5[[#This Row],[FO0 : MAY{Tb} + LAG{err2_soc}]]-25</f>
        <v>9.2163117598607869</v>
      </c>
      <c r="C101">
        <v>54.304560262861159</v>
      </c>
      <c r="D101" s="3">
        <f>Tableau5[[#This Row],[FO1 : LAG{Tb + err2_soc}]]-25</f>
        <v>5.8597368530877212</v>
      </c>
      <c r="E101">
        <v>19.085509168917259</v>
      </c>
      <c r="F101" s="3">
        <f>Tableau5[[#This Row],[FO2 : MAY{Tb + tf}]]-25</f>
        <v>12.499615091282287</v>
      </c>
      <c r="G101">
        <v>19.801846653705532</v>
      </c>
      <c r="H101" s="3">
        <f>Tableau5[[#This Row],[FO3 : MAY{tf} + LAG{Tb}]]-25</f>
        <v>12.108739909492037</v>
      </c>
    </row>
    <row r="102" spans="1:8" x14ac:dyDescent="0.3">
      <c r="A102">
        <v>54.664734018284634</v>
      </c>
      <c r="B102" s="3">
        <f>Tableau5[[#This Row],[FO0 : MAY{Tb} + LAG{err2_soc}]]-25</f>
        <v>9.2135750378394121</v>
      </c>
      <c r="C102">
        <v>54.853091174607229</v>
      </c>
      <c r="D102" s="3">
        <f>Tableau5[[#This Row],[FO1 : LAG{Tb + err2_soc}]]-25</f>
        <v>5.9190342857215192</v>
      </c>
      <c r="E102">
        <v>19.27829208981542</v>
      </c>
      <c r="F102" s="3">
        <f>Tableau5[[#This Row],[FO2 : MAY{Tb + tf}]]-25</f>
        <v>12.521785847023637</v>
      </c>
      <c r="G102">
        <v>20.001865306773261</v>
      </c>
      <c r="H102" s="3">
        <f>Tableau5[[#This Row],[FO3 : MAY{tf} + LAG{Tb}]]-25</f>
        <v>12.131760606263533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analysis</vt:lpstr>
      <vt:lpstr>current (A)</vt:lpstr>
      <vt:lpstr>SOC</vt:lpstr>
      <vt:lpstr>Vbat (V)</vt:lpstr>
      <vt:lpstr>Tbat (°C)</vt:lpstr>
      <vt:lpstr>Delta_Tbat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Bastien Venot</cp:lastModifiedBy>
  <dcterms:created xsi:type="dcterms:W3CDTF">2022-07-28T08:58:54Z</dcterms:created>
  <dcterms:modified xsi:type="dcterms:W3CDTF">2022-07-28T18:04:20Z</dcterms:modified>
</cp:coreProperties>
</file>