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Trabajos\"/>
    </mc:Choice>
  </mc:AlternateContent>
  <xr:revisionPtr revIDLastSave="0" documentId="8_{9587007E-3B81-4FFC-9D37-726969F276EF}" xr6:coauthVersionLast="36" xr6:coauthVersionMax="36" xr10:uidLastSave="{00000000-0000-0000-0000-000000000000}"/>
  <bookViews>
    <workbookView xWindow="0" yWindow="0" windowWidth="15360" windowHeight="7425" activeTab="1" xr2:uid="{00000000-000D-0000-FFFF-FFFF00000000}"/>
  </bookViews>
  <sheets>
    <sheet name="Hoja2" sheetId="2" r:id="rId1"/>
    <sheet name="Hoja1" sheetId="1" r:id="rId2"/>
  </sheets>
  <definedNames>
    <definedName name="_xlnm._FilterDatabase" localSheetId="1" hidden="1">Hoja1!$A$1:$P$1001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4" i="1" l="1"/>
  <c r="Q638" i="1"/>
  <c r="Q536" i="1"/>
  <c r="Q385" i="1"/>
  <c r="Q3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P2" i="1"/>
</calcChain>
</file>

<file path=xl/sharedStrings.xml><?xml version="1.0" encoding="utf-8"?>
<sst xmlns="http://schemas.openxmlformats.org/spreadsheetml/2006/main" count="6034" uniqueCount="1193">
  <si>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</si>
  <si>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</si>
  <si>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</si>
  <si>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</si>
  <si>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</si>
  <si>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</si>
  <si>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</si>
  <si>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</si>
  <si>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</si>
  <si>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</si>
  <si>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</si>
  <si>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</si>
  <si>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</si>
  <si>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</si>
  <si>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</si>
  <si>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</si>
  <si>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</si>
  <si>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</si>
  <si>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</si>
  <si>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</si>
  <si>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</si>
  <si>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</si>
  <si>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</si>
  <si>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</si>
  <si>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</si>
  <si>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</si>
  <si>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</si>
  <si>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</si>
  <si>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</si>
  <si>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</si>
  <si>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</si>
  <si>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</si>
  <si>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</si>
  <si>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</si>
  <si>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</si>
  <si>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</si>
  <si>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</si>
  <si>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</si>
  <si>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</si>
  <si>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</si>
  <si>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</si>
  <si>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</si>
  <si>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</si>
  <si>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</si>
  <si>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</si>
  <si>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</si>
  <si>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</si>
  <si>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</si>
  <si>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</si>
  <si>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</si>
  <si>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</si>
  <si>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</si>
  <si>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</si>
  <si>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</si>
  <si>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</si>
  <si>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</si>
  <si>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</si>
  <si>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</si>
  <si>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</si>
  <si>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</si>
  <si>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</si>
  <si>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</si>
  <si>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</si>
  <si>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</si>
  <si>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</si>
  <si>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</si>
  <si>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8b1,73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</si>
  <si>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</si>
  <si>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</si>
  <si>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</si>
  <si>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</si>
  <si>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</si>
  <si>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</si>
  <si>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</si>
  <si>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</si>
  <si>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</si>
  <si>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</si>
  <si>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</si>
  <si>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</si>
  <si>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</si>
  <si>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</si>
  <si>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</si>
  <si>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</si>
  <si>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</si>
  <si>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</si>
  <si>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</si>
  <si>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</si>
  <si>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</si>
  <si>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</si>
  <si>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</si>
  <si>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</si>
  <si>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</si>
  <si>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</si>
  <si>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</si>
  <si>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</si>
  <si>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</si>
  <si>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</si>
  <si>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</si>
  <si>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</si>
  <si>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</si>
  <si>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</si>
  <si>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</si>
  <si>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</si>
  <si>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</si>
  <si>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</si>
  <si>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</si>
  <si>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</si>
  <si>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</si>
  <si>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</si>
  <si>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</si>
  <si>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</si>
  <si>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</si>
  <si>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</si>
  <si>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</si>
  <si>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</si>
  <si>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</si>
  <si>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</si>
  <si>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</si>
  <si>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</si>
  <si>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</si>
  <si>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</si>
  <si>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</si>
  <si>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</si>
  <si>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</si>
  <si>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</si>
  <si>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</si>
  <si>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</si>
  <si>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</si>
  <si>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</si>
  <si>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</si>
  <si>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</si>
  <si>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</si>
  <si>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</si>
  <si>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</si>
  <si>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</si>
  <si>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</si>
  <si>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</si>
  <si>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</si>
  <si>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</si>
  <si>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</si>
  <si>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</si>
  <si>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</si>
  <si>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</si>
  <si>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</si>
  <si>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</si>
  <si>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</si>
  <si>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</si>
  <si>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</si>
  <si>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</si>
  <si>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</si>
  <si>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</si>
  <si>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</si>
  <si>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</si>
  <si>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</si>
  <si>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</si>
  <si>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</si>
  <si>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</si>
  <si>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</si>
  <si>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</si>
  <si>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</si>
  <si>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</si>
  <si>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</si>
  <si>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</si>
  <si>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</si>
  <si>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</si>
  <si>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</si>
  <si>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</si>
  <si>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</si>
  <si>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</si>
  <si>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</si>
  <si>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</si>
  <si>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</si>
  <si>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</si>
  <si>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</si>
  <si>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</si>
  <si>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</si>
  <si>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</si>
  <si>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</si>
  <si>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</si>
  <si>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</si>
  <si>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</si>
  <si>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</si>
  <si>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</si>
  <si>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</si>
  <si>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</si>
  <si>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</si>
  <si>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</si>
  <si>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</si>
  <si>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</si>
  <si>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</si>
  <si>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</si>
  <si>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</si>
  <si>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</si>
  <si>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</si>
  <si>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</si>
  <si>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</si>
  <si>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</si>
  <si>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</si>
  <si>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</si>
  <si>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</si>
  <si>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</si>
  <si>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</si>
  <si>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</si>
  <si>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42s,89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</si>
  <si>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</si>
  <si>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</si>
  <si>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</si>
  <si>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</si>
  <si>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</si>
  <si>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</si>
  <si>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</si>
  <si>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</si>
  <si>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</si>
  <si>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</si>
  <si>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</si>
  <si>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</si>
  <si>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</si>
  <si>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</si>
  <si>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</si>
  <si>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</si>
  <si>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</si>
  <si>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</si>
  <si>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</si>
  <si>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</si>
  <si>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</si>
  <si>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</si>
  <si>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</si>
  <si>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</si>
  <si>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</si>
  <si>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</si>
  <si>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</si>
  <si>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</si>
  <si>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</si>
  <si>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</si>
  <si>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</si>
  <si>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</si>
  <si>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</si>
  <si>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</si>
  <si>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</si>
  <si>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</si>
  <si>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</si>
  <si>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</si>
  <si>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</si>
  <si>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</si>
  <si>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</si>
  <si>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</si>
  <si>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</si>
  <si>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</si>
  <si>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</si>
  <si>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</si>
  <si>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</si>
  <si>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</si>
  <si>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</si>
  <si>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</si>
  <si>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</si>
  <si>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</si>
  <si>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</si>
  <si>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</si>
  <si>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</si>
  <si>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</si>
  <si>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</si>
  <si>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</si>
  <si>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</si>
  <si>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</si>
  <si>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</si>
  <si>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</si>
  <si>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</si>
  <si>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</si>
  <si>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</si>
  <si>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</si>
  <si>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</si>
  <si>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</si>
  <si>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</si>
  <si>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</si>
  <si>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</si>
  <si>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</si>
  <si>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</si>
  <si>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</si>
  <si>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</si>
  <si>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</si>
  <si>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</si>
  <si>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</si>
  <si>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</si>
  <si>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</si>
  <si>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</si>
  <si>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</si>
  <si>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</si>
  <si>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</si>
  <si>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</si>
  <si>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</si>
  <si>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</si>
  <si>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</si>
  <si>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</si>
  <si>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</si>
  <si>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</si>
  <si>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</si>
  <si>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</si>
  <si>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</si>
  <si>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</si>
  <si>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</si>
  <si>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</si>
  <si>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</si>
  <si>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</si>
  <si>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</si>
  <si>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</si>
  <si>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</si>
  <si>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</si>
  <si>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</si>
  <si>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</si>
  <si>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</si>
  <si>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</si>
  <si>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</si>
  <si>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</si>
  <si>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</si>
  <si>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</si>
  <si>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</si>
  <si>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</si>
  <si>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</si>
  <si>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</si>
  <si>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</si>
  <si>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</si>
  <si>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</si>
  <si>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</si>
  <si>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</si>
  <si>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</si>
  <si>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</si>
  <si>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</si>
  <si>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</si>
  <si>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</si>
  <si>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</si>
  <si>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</si>
  <si>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</si>
  <si>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</si>
  <si>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</si>
  <si>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</si>
  <si>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</si>
  <si>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</si>
  <si>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</si>
  <si>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</si>
  <si>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</si>
  <si>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</si>
  <si>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</si>
  <si>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</si>
  <si>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</si>
  <si>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</si>
  <si>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</si>
  <si>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</si>
  <si>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</si>
  <si>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</si>
  <si>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</si>
  <si>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</si>
  <si>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</si>
  <si>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</si>
  <si>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15d,06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</si>
  <si>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</si>
  <si>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</si>
  <si>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</si>
  <si>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</si>
  <si>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</si>
  <si>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</si>
  <si>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</si>
  <si>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</si>
  <si>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</si>
  <si>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</si>
  <si>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</si>
  <si>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</si>
  <si>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</si>
  <si>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</si>
  <si>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</si>
  <si>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</si>
  <si>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</si>
  <si>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</si>
  <si>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</si>
  <si>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</si>
  <si>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</si>
  <si>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</si>
  <si>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</si>
  <si>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</si>
  <si>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</si>
  <si>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</si>
  <si>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</si>
  <si>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</si>
  <si>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</si>
  <si>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</si>
  <si>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</si>
  <si>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</si>
  <si>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</si>
  <si>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</si>
  <si>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</si>
  <si>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</si>
  <si>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</si>
  <si>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</si>
  <si>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</si>
  <si>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</si>
  <si>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</si>
  <si>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</si>
  <si>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</si>
  <si>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</si>
  <si>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</si>
  <si>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</si>
  <si>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</si>
  <si>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</si>
  <si>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</si>
  <si>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</si>
  <si>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</si>
  <si>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</si>
  <si>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</si>
  <si>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</si>
  <si>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</si>
  <si>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</si>
  <si>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</si>
  <si>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</si>
  <si>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</si>
  <si>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</si>
  <si>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</si>
  <si>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</si>
  <si>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</si>
  <si>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</si>
  <si>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</si>
  <si>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</si>
  <si>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</si>
  <si>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</si>
  <si>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</si>
  <si>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</si>
  <si>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</si>
  <si>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</si>
  <si>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</si>
  <si>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</si>
  <si>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</si>
  <si>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</si>
  <si>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</si>
  <si>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</si>
  <si>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</si>
  <si>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</si>
  <si>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</si>
  <si>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</si>
  <si>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</si>
  <si>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</si>
  <si>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</si>
  <si>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</si>
  <si>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</si>
  <si>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</si>
  <si>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</si>
  <si>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</si>
  <si>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</si>
  <si>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</si>
  <si>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</si>
  <si>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</si>
  <si>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</si>
  <si>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</si>
  <si>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</si>
  <si>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</si>
  <si>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</si>
  <si>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</si>
  <si>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</si>
  <si>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</si>
  <si>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</si>
  <si>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</si>
  <si>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</si>
  <si>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</si>
  <si>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</si>
  <si>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</si>
  <si>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</si>
  <si>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</si>
  <si>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</si>
  <si>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</si>
  <si>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</si>
  <si>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</si>
  <si>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</si>
  <si>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</si>
  <si>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</si>
  <si>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</si>
  <si>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</si>
  <si>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</si>
  <si>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</si>
  <si>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</si>
  <si>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</si>
  <si>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</si>
  <si>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</si>
  <si>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</si>
  <si>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</si>
  <si>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</si>
  <si>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</si>
  <si>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</si>
  <si>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</si>
  <si>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</si>
  <si>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</si>
  <si>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</si>
  <si>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</si>
  <si>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</si>
  <si>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</si>
  <si>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</si>
  <si>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</si>
  <si>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</si>
  <si>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</si>
  <si>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</si>
  <si>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</si>
  <si>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</si>
  <si>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</si>
  <si>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</si>
  <si>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</si>
  <si>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</si>
  <si>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</si>
  <si>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</si>
  <si>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</si>
  <si>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</si>
  <si>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</si>
  <si>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</si>
  <si>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</si>
  <si>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</si>
  <si>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</si>
  <si>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</si>
  <si>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</si>
  <si>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</si>
  <si>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</si>
  <si>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</si>
  <si>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</si>
  <si>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</si>
  <si>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</si>
  <si>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</si>
  <si>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</si>
  <si>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</si>
  <si>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</si>
  <si>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</si>
  <si>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</si>
  <si>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</si>
  <si>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</si>
  <si>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</si>
  <si>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</si>
  <si>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</si>
  <si>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</si>
  <si>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</si>
  <si>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</si>
  <si>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</si>
  <si>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</si>
  <si>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</si>
  <si>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</si>
  <si>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</si>
  <si>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</si>
  <si>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</si>
  <si>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</si>
  <si>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</si>
  <si>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2d3,33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</si>
  <si>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</si>
  <si>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</si>
  <si>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</si>
  <si>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</si>
  <si>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</si>
  <si>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</si>
  <si>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</si>
  <si>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</si>
  <si>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</si>
  <si>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1s4,06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</si>
  <si>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</si>
  <si>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</si>
  <si>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</si>
  <si>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</si>
  <si>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</si>
  <si>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</si>
  <si>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</si>
  <si>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</si>
  <si>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</si>
  <si>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</si>
  <si>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</si>
  <si>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</si>
  <si>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</si>
  <si>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</si>
  <si>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</si>
  <si>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</si>
  <si>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</si>
  <si>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</si>
  <si>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</si>
  <si>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</si>
  <si>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</si>
  <si>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</si>
  <si>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</si>
  <si>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</si>
  <si>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</si>
  <si>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159,b2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</si>
  <si>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</si>
  <si>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</si>
  <si>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</si>
  <si>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</si>
  <si>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</si>
  <si>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</si>
  <si>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</si>
  <si>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</si>
  <si>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</si>
  <si>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</si>
  <si>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</si>
  <si>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</si>
  <si>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</si>
  <si>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</si>
  <si>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</si>
  <si>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</si>
  <si>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</si>
  <si>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</si>
  <si>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</si>
  <si>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</si>
  <si>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</si>
  <si>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</si>
  <si>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</si>
  <si>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</si>
  <si>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</si>
  <si>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</si>
  <si>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</si>
  <si>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</si>
  <si>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</si>
  <si>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</si>
  <si>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</si>
  <si>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</si>
  <si>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</si>
  <si>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</si>
  <si>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</si>
  <si>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</si>
  <si>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</si>
  <si>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</si>
  <si>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</si>
  <si>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</si>
  <si>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</si>
  <si>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</si>
  <si>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</si>
  <si>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</si>
  <si>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</si>
  <si>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</si>
  <si>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9s,33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</si>
  <si>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</si>
  <si>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</si>
  <si>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</si>
  <si>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</si>
  <si>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</si>
  <si>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</si>
  <si>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</si>
  <si>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</si>
  <si>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</si>
  <si>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</si>
  <si>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</si>
  <si>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</si>
  <si>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</si>
  <si>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</si>
  <si>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</si>
  <si>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</si>
  <si>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</si>
  <si>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</si>
  <si>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</si>
  <si>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</si>
  <si>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</si>
  <si>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</si>
  <si>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</si>
  <si>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</si>
  <si>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</si>
  <si>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</si>
  <si>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</si>
  <si>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</si>
  <si>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</si>
  <si>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</si>
  <si>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</si>
  <si>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</si>
  <si>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</si>
  <si>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</si>
  <si>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</si>
  <si>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</si>
  <si>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</si>
  <si>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</si>
  <si>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</si>
  <si>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</si>
  <si>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</si>
  <si>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</si>
  <si>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</si>
  <si>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</si>
  <si>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</si>
  <si>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</si>
  <si>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</si>
  <si>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</si>
  <si>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</si>
  <si>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</si>
  <si>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</si>
  <si>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</si>
  <si>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</si>
  <si>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</si>
  <si>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</si>
  <si>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</si>
  <si>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</si>
  <si>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</si>
  <si>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</si>
  <si>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</si>
  <si>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</si>
  <si>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</si>
  <si>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</si>
  <si>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</si>
  <si>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</si>
  <si>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</si>
  <si>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</si>
  <si>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</si>
  <si>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</si>
  <si>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</si>
  <si>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</si>
  <si>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</si>
  <si>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</si>
  <si>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</si>
  <si>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</si>
  <si>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</si>
  <si>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</si>
  <si>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</si>
  <si>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</si>
  <si>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</si>
  <si>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</si>
  <si>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</si>
  <si>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</si>
  <si>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</si>
  <si>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</si>
  <si>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</si>
  <si>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</si>
  <si>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</si>
  <si>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</si>
  <si>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</si>
  <si>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</si>
  <si>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</si>
  <si>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</si>
  <si>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</si>
  <si>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</si>
  <si>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</si>
  <si>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</si>
  <si>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</si>
  <si>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</si>
  <si>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</si>
  <si>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</si>
  <si>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</si>
  <si>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</si>
  <si>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</si>
  <si>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</si>
  <si>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</si>
  <si>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148s1094,06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</si>
  <si>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</si>
  <si>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</si>
  <si>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</si>
  <si>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</si>
  <si>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</si>
  <si>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</si>
  <si>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</si>
  <si>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</si>
  <si>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</si>
  <si>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50s,54</t>
  </si>
  <si>
    <t>C1490</t>
  </si>
  <si>
    <t>Dominica</t>
  </si>
  <si>
    <t>C3516</t>
  </si>
  <si>
    <t>C8248</t>
  </si>
  <si>
    <t>C6235</t>
  </si>
  <si>
    <t>C6726</t>
  </si>
  <si>
    <t>30788B,98</t>
  </si>
  <si>
    <t>C6175</t>
  </si>
  <si>
    <t>4b7,2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</si>
  <si>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</si>
  <si>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</si>
  <si>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</si>
  <si>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</si>
  <si>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</si>
  <si>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</si>
  <si>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</si>
  <si>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</si>
  <si>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</si>
  <si>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</si>
  <si>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</si>
  <si>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</si>
  <si>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</si>
  <si>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</si>
  <si>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</si>
  <si>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</si>
  <si>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</si>
  <si>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</si>
  <si>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</si>
  <si>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</si>
  <si>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</si>
  <si>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</si>
  <si>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</si>
  <si>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24649B3,68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</si>
  <si>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</si>
  <si>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</si>
  <si>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</si>
  <si>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</si>
  <si>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</si>
  <si>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</si>
  <si>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</si>
  <si>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</si>
  <si>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</si>
  <si>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</si>
  <si>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</si>
  <si>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</si>
  <si>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</si>
  <si>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</si>
  <si>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</si>
  <si>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</si>
  <si>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</si>
  <si>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</si>
  <si>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</si>
  <si>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</si>
  <si>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</si>
  <si>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</si>
  <si>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</si>
  <si>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</si>
  <si>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</si>
  <si>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</si>
  <si>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</si>
  <si>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</si>
  <si>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</si>
  <si>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</si>
  <si>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</si>
  <si>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</si>
  <si>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8B0081,44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</si>
  <si>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</si>
  <si>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</si>
  <si>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</si>
  <si>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</si>
  <si>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</si>
  <si>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</si>
  <si>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</si>
  <si>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</si>
  <si>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</si>
  <si>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</si>
  <si>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</si>
  <si>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</si>
  <si>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</si>
  <si>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</si>
  <si>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</si>
  <si>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</si>
  <si>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</si>
  <si>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</si>
  <si>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</si>
  <si>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</si>
  <si>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</si>
  <si>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</si>
  <si>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</si>
  <si>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</si>
  <si>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</si>
  <si>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</si>
  <si>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</si>
  <si>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</si>
  <si>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</si>
  <si>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</si>
  <si>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</si>
  <si>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</si>
  <si>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</si>
  <si>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</si>
  <si>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</si>
  <si>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</si>
  <si>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</si>
  <si>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</si>
  <si>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</si>
  <si>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</si>
  <si>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</si>
  <si>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5S4,96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</si>
  <si>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</si>
  <si>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</si>
  <si>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</si>
  <si>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</si>
  <si>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</si>
  <si>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</si>
  <si>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</si>
  <si>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</si>
  <si>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</si>
  <si>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</si>
  <si>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</si>
  <si>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</si>
  <si>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</si>
  <si>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</si>
  <si>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</si>
  <si>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</si>
  <si>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</si>
  <si>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</si>
  <si>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</si>
  <si>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</si>
  <si>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</si>
  <si>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</si>
  <si>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270S56,16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</si>
  <si>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</si>
  <si>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</si>
  <si>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</si>
  <si>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</si>
  <si>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</si>
  <si>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</si>
  <si>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</si>
  <si>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</si>
  <si>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</si>
  <si>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</si>
  <si>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</si>
  <si>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</si>
  <si>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</si>
  <si>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</si>
  <si>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</si>
  <si>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</si>
  <si>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</si>
  <si>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</si>
  <si>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</si>
  <si>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</si>
  <si>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5C,67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</si>
  <si>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</si>
  <si>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</si>
  <si>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</si>
  <si>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</si>
  <si>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</si>
  <si>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</si>
  <si>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</si>
  <si>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</si>
  <si>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</si>
  <si>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</si>
  <si>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</si>
  <si>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</si>
  <si>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</si>
  <si>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</si>
  <si>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</si>
  <si>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</si>
  <si>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</si>
  <si>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</si>
  <si>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</si>
  <si>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</si>
  <si>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</si>
  <si>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</si>
  <si>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</si>
  <si>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</si>
  <si>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</si>
  <si>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</si>
  <si>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</si>
  <si>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</si>
  <si>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</si>
  <si>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</si>
  <si>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</si>
  <si>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</si>
  <si>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</si>
  <si>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</si>
  <si>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</si>
  <si>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</si>
  <si>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</si>
  <si>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</si>
  <si>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</si>
  <si>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</si>
  <si>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16186B1,34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</si>
  <si>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</si>
  <si>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</si>
  <si>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</si>
  <si>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</si>
  <si>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</si>
  <si>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</si>
  <si>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</si>
  <si>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</si>
  <si>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</si>
  <si>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</si>
  <si>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</si>
  <si>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</si>
  <si>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</si>
  <si>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</si>
  <si>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</si>
  <si>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</si>
  <si>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</si>
  <si>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</si>
  <si>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</si>
  <si>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</si>
  <si>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</si>
  <si>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</si>
  <si>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</si>
  <si>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</si>
  <si>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</si>
  <si>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</si>
  <si>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</si>
  <si>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</si>
  <si>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</si>
  <si>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</si>
  <si>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</si>
  <si>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</si>
  <si>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</si>
  <si>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</si>
  <si>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</si>
  <si>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</si>
  <si>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</si>
  <si>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</si>
  <si>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</si>
  <si>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</si>
  <si>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</si>
  <si>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</si>
  <si>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</si>
  <si>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</si>
  <si>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</si>
  <si>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</si>
  <si>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</si>
  <si>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</si>
  <si>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</si>
  <si>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</si>
  <si>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</si>
  <si>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</si>
  <si>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</si>
  <si>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</si>
  <si>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</si>
  <si>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</si>
  <si>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</si>
  <si>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</si>
  <si>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</si>
  <si>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</si>
  <si>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</si>
  <si>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</si>
  <si>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</si>
  <si>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</si>
  <si>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</si>
  <si>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</si>
  <si>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</si>
  <si>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</si>
  <si>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</si>
  <si>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</si>
  <si>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</si>
  <si>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</si>
  <si>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</si>
  <si>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</si>
  <si>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</si>
  <si>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</si>
  <si>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</si>
  <si>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</si>
  <si>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</si>
  <si>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</si>
  <si>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</si>
  <si>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</si>
  <si>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</si>
  <si>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</si>
  <si>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</si>
  <si>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</si>
  <si>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</si>
  <si>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</si>
  <si>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</si>
  <si>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</si>
  <si>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</si>
  <si>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</si>
  <si>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</si>
  <si>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</si>
  <si>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</si>
  <si>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</si>
  <si>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</si>
  <si>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</si>
  <si>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</si>
  <si>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</si>
  <si>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</si>
  <si>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</si>
  <si>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</si>
  <si>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</si>
  <si>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</si>
  <si>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</si>
  <si>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</si>
  <si>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</si>
  <si>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</si>
  <si>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</si>
  <si>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</si>
  <si>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</si>
  <si>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</si>
  <si>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</si>
  <si>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</si>
  <si>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</si>
  <si>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</si>
  <si>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</si>
  <si>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</si>
  <si>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</si>
  <si>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</si>
  <si>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</si>
  <si>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</si>
  <si>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</si>
  <si>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</si>
  <si>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</si>
  <si>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</si>
  <si>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</si>
  <si>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</si>
  <si>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</si>
  <si>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</si>
  <si>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</si>
  <si>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</si>
  <si>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</si>
  <si>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</si>
  <si>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</si>
  <si>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</si>
  <si>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</si>
  <si>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</si>
  <si>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</si>
  <si>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</si>
  <si>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</si>
  <si>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</si>
  <si>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</si>
  <si>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</si>
  <si>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</si>
  <si>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</si>
  <si>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</si>
  <si>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</si>
  <si>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</si>
  <si>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</si>
  <si>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</si>
  <si>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</si>
  <si>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</si>
  <si>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</si>
  <si>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</si>
  <si>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</si>
  <si>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</si>
  <si>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</si>
  <si>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</si>
  <si>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</si>
  <si>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</si>
  <si>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</si>
  <si>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</si>
  <si>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</si>
  <si>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</si>
  <si>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</si>
  <si>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</si>
  <si>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</si>
  <si>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</si>
  <si>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</si>
  <si>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</si>
  <si>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</si>
  <si>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</si>
  <si>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</si>
  <si>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</si>
  <si>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</si>
  <si>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</si>
  <si>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</si>
  <si>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</si>
  <si>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</si>
  <si>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</si>
  <si>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</si>
  <si>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</si>
  <si>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</si>
  <si>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</si>
  <si>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</si>
  <si>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</si>
  <si>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</si>
  <si>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</si>
  <si>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</si>
  <si>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</si>
  <si>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</si>
  <si>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</si>
  <si>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</si>
  <si>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</si>
  <si>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</si>
  <si>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</si>
  <si>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</si>
  <si>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</si>
  <si>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</si>
  <si>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</si>
  <si>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</si>
  <si>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</si>
  <si>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</si>
  <si>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</si>
  <si>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</si>
  <si>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</si>
  <si>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</si>
  <si>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</si>
  <si>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</si>
  <si>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</si>
  <si>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</si>
  <si>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</si>
  <si>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</si>
  <si>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</si>
  <si>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</si>
  <si>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</si>
  <si>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</si>
  <si>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</si>
  <si>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</si>
  <si>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</si>
  <si>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</si>
  <si>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</si>
  <si>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</si>
  <si>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</si>
  <si>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</si>
  <si>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</si>
  <si>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</si>
  <si>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</si>
  <si>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</si>
  <si>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</si>
  <si>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</si>
  <si>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</si>
  <si>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</si>
  <si>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</si>
  <si>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</si>
  <si>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</si>
  <si>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</si>
  <si>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</si>
  <si>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</si>
  <si>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</si>
  <si>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</si>
  <si>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</si>
  <si>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</si>
  <si>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</si>
  <si>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</si>
  <si>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</si>
  <si>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</si>
  <si>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</si>
  <si>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</si>
  <si>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</si>
  <si>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</si>
  <si>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</si>
  <si>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ESPACIOS EN BLANCO</t>
  </si>
  <si>
    <t>ESPACIOS CON NUMERO</t>
  </si>
  <si>
    <t>REEMPLAZAR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</si>
</sst>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 applyAlignment="1">
      <alignment horizontal="right"/>
    </xf>
    <xf numFmtId="14" fontId="0" fillId="2" borderId="0" xfId="0" applyNumberFormat="1" applyFill="1"/>
    <xf numFmtId="0" fontId="0" fillId="2" borderId="0" xfId="0" applyFill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RENDIZ" refreshedDate="45751.534928240741" createdVersion="8" refreshedVersion="8" minRefreshableVersion="3" recordCount="1000" xr:uid="{6D85F96F-F470-451F-8745-3570FD6337A1}">
  <cacheSource type="worksheet">
    <worksheetSource ref="A1:N1001" sheet="Hoja1"/>
  </cacheSource>
  <cacheFields count="14">
    <cacheField name="ID Cliente" numFmtId="0">
      <sharedItems/>
    </cacheField>
    <cacheField name="Zona" numFmtId="0">
      <sharedItems/>
    </cacheField>
    <cacheField name="País" numFmtId="0">
      <sharedItems/>
    </cacheField>
    <cacheField name="Tipo de producto" numFmtId="0">
      <sharedItems/>
    </cacheField>
    <cacheField name="Canal de venta" numFmtId="0">
      <sharedItems/>
    </cacheField>
    <cacheField name="Prioridad" numFmtId="0">
      <sharedItems/>
    </cacheField>
    <cacheField name="Fecha pedido" numFmtId="0">
      <sharedItems containsNonDate="0" containsDate="1" containsString="0" containsBlank="1" minDate="2020-01-01T00:00:00" maxDate="2022-11-08T00:00:00"/>
    </cacheField>
    <cacheField name="ID Pedido" numFmtId="0">
      <sharedItems containsString="0" containsBlank="1" containsNumber="1" containsInteger="1" minValue="100884807" maxValue="998791825"/>
    </cacheField>
    <cacheField name="Fecha envío" numFmtId="0">
      <sharedItems containsNonDate="0" containsDate="1" containsString="0" containsBlank="1" minDate="2020-01-03T00:00:00" maxDate="2022-12-15T00:00:00"/>
    </cacheField>
    <cacheField name="Unidades" numFmtId="0">
      <sharedItems containsString="0" containsBlank="1" containsNumber="1" containsInteger="1" minValue="1" maxValue="9989"/>
    </cacheField>
    <cacheField name="Precio Unitario" numFmtId="0">
      <sharedItems containsMixedTypes="1" containsNumber="1" minValue="9.33" maxValue="668.27"/>
    </cacheField>
    <cacheField name="Coste unitario" numFmtId="0">
      <sharedItems containsMixedTypes="1" containsNumber="1" minValue="6.92" maxValue="524.96"/>
    </cacheField>
    <cacheField name="Importe venta total" numFmtId="0">
      <sharedItems containsMixedTypes="1" containsNumber="1" minValue="47.45" maxValue="6618546.0800000001"/>
    </cacheField>
    <cacheField name="Importe Coste total" numFmtId="0">
      <sharedItems containsMixedTypes="1" containsNumber="1" minValue="31.79" maxValue="5068488.8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2421"/>
    <s v="Europa"/>
    <s v="United Kingdom"/>
    <s v="Snacks"/>
    <s v="Offline"/>
    <s v="Crítica"/>
    <d v="2020-10-12T00:00:00"/>
    <n v="242113196"/>
    <d v="2020-11-30T00:00:00"/>
    <n v="5530"/>
    <n v="152.58000000000001"/>
    <n v="97.44"/>
    <n v="843767.4"/>
    <n v="538843.19999999995"/>
  </r>
  <r>
    <s v="C1908"/>
    <s v="Europa"/>
    <s v="Malta"/>
    <s v="Cárnicos"/>
    <s v="Online"/>
    <s v="Alta"/>
    <d v="2020-01-26T00:00:00"/>
    <n v="190800607"/>
    <d v="2020-01-28T00:00:00"/>
    <n v="994"/>
    <n v="421.89"/>
    <n v="364.69"/>
    <n v="419358.66"/>
    <n v="362501.86"/>
  </r>
  <r>
    <s v="C7652"/>
    <s v="Australia y Oceanía"/>
    <s v="Marshall Islands"/>
    <s v="Cereales"/>
    <s v="Online"/>
    <s v="Crítica"/>
    <d v="2020-11-09T00:00:00"/>
    <n v="765228068"/>
    <d v="2020-11-21T00:00:00"/>
    <n v="6845"/>
    <n v="205.7"/>
    <n v="117.11"/>
    <n v="1408016.5"/>
    <n v="801617.95"/>
  </r>
  <r>
    <s v="C2326"/>
    <s v="África"/>
    <s v="Iran"/>
    <s v="Frutas"/>
    <s v="Offline"/>
    <s v="Baja"/>
    <d v="2021-08-21T00:00:00"/>
    <n v="232631909"/>
    <d v="2021-10-02T00:00:00"/>
    <n v="9806"/>
    <n v="9.33"/>
    <n v="6.92"/>
    <n v="91489.98"/>
    <n v="67857.52"/>
  </r>
  <r>
    <s v="C5305"/>
    <s v="Centroamérica y Caribe"/>
    <s v="Guatemala"/>
    <s v="Alimento infantil"/>
    <s v="Offline"/>
    <s v="Media"/>
    <d v="2022-09-30T00:00:00"/>
    <n v="530560958"/>
    <d v="2022-11-12T00:00:00"/>
    <n v="3633"/>
    <n v="255.28"/>
    <n v="159.41999999999999"/>
    <n v="927432.24"/>
    <n v="579172.86"/>
  </r>
  <r>
    <s v="C5168"/>
    <s v="Centroamérica y Caribe"/>
    <s v="Grenada"/>
    <s v="Bebida"/>
    <s v="Offline"/>
    <s v="Baja"/>
    <d v="2022-01-21T00:00:00"/>
    <n v="516876542"/>
    <d v="2022-02-21T00:00:00"/>
    <n v="4110"/>
    <n v="47.45"/>
    <n v="31.79"/>
    <n v="195019.5"/>
    <n v="130656.9"/>
  </r>
  <r>
    <s v="C9197"/>
    <s v="Australia y Oceanía"/>
    <s v="Fiji"/>
    <s v="Snacks"/>
    <s v="Offline"/>
    <s v="Media"/>
    <d v="2022-02-17T00:00:00"/>
    <n v="919752490"/>
    <m/>
    <n v="4056"/>
    <n v="152.58000000000001"/>
    <n v="97.44"/>
    <n v="618864.4800000001"/>
    <n v="395216.64000000001"/>
  </r>
  <r>
    <s v="C2876"/>
    <s v="África"/>
    <s v="Tunisia "/>
    <s v="Cosméticos"/>
    <s v="Offline"/>
    <s v="Media"/>
    <d v="2020-03-21T00:00:00"/>
    <n v="287675130"/>
    <d v="2020-05-07T00:00:00"/>
    <n v="8319"/>
    <n v="437.2"/>
    <n v="263.33"/>
    <n v="3637066.8"/>
    <n v="2190642.27"/>
  </r>
  <r>
    <s v="C8394"/>
    <s v="Centroamérica y Caribe"/>
    <s v="Grenada"/>
    <s v="Cuidado personal"/>
    <s v="Offline"/>
    <s v="Crítica"/>
    <d v="2021-02-13T00:00:00"/>
    <n v="839443290"/>
    <d v="2021-04-01T00:00:00"/>
    <n v="8779"/>
    <n v="81.73"/>
    <n v="56.67"/>
    <n v="717507.67"/>
    <n v="497505.93"/>
  </r>
  <r>
    <s v="C8141"/>
    <s v="Australia y Oceanía"/>
    <s v="Australia"/>
    <s v="Material de oficina"/>
    <s v="Online"/>
    <s v="Media"/>
    <d v="2021-06-15T00:00:00"/>
    <n v="814168298"/>
    <d v="2021-07-12T00:00:00"/>
    <n v="9347"/>
    <n v="651.21"/>
    <n v="524.96"/>
    <n v="6086859.8700000001"/>
    <n v="4906801.12"/>
  </r>
  <r>
    <s v="C3212"/>
    <s v="Norteamérica"/>
    <s v="Greenland"/>
    <s v="Cosméticos"/>
    <s v="Online"/>
    <s v="Alta"/>
    <d v="2022-07-15T00:00:00"/>
    <n v="321273982"/>
    <d v="2022-08-30T00:00:00"/>
    <n v="966"/>
    <n v="437.2"/>
    <n v="263.33"/>
    <n v="422335.2"/>
    <n v="254376.78"/>
  </r>
  <r>
    <s v="C8904"/>
    <s v="África"/>
    <s v="Angola"/>
    <s v="Snacks"/>
    <s v="Online"/>
    <s v="Crítica"/>
    <d v="2020-05-13T00:00:00"/>
    <n v="890496671"/>
    <d v="2020-06-05T00:00:00"/>
    <n v="6609"/>
    <n v="152.58000000000001"/>
    <n v="97.44"/>
    <n v="1008401.2200000001"/>
    <n v="643980.96"/>
  </r>
  <r>
    <s v="C5218"/>
    <s v="África"/>
    <s v="Zambia"/>
    <s v="Bebida"/>
    <s v="Offline"/>
    <s v="Crítica"/>
    <d v="2021-05-06T00:00:00"/>
    <n v="521885192"/>
    <d v="2021-05-22T00:00:00"/>
    <n v="6281"/>
    <n v="47.45"/>
    <n v="31.79"/>
    <n v="298033.45"/>
    <n v="199672.99"/>
  </r>
  <r>
    <s v="C4358"/>
    <s v="África"/>
    <s v="Kenya"/>
    <s v="Verduras"/>
    <s v="Offline"/>
    <s v="Alta"/>
    <d v="2020-11-07T00:00:00"/>
    <n v="435800874"/>
    <d v="2020-12-25T00:00:00"/>
    <n v="2018"/>
    <n v="154.06"/>
    <n v="90.93"/>
    <n v="310893.08"/>
    <n v="183496.74000000002"/>
  </r>
  <r>
    <s v="C1229"/>
    <s v="África"/>
    <s v="Azerbaijan"/>
    <s v="Frutas"/>
    <s v="Offline"/>
    <s v="Crítica"/>
    <d v="2021-10-20T00:00:00"/>
    <n v="122917544"/>
    <d v="2021-11-17T00:00:00"/>
    <n v="2888"/>
    <n v="9.33"/>
    <n v="6.92"/>
    <n v="26945.040000000001"/>
    <n v="19984.96"/>
  </r>
  <r>
    <s v="C4942"/>
    <s v="África"/>
    <s v="Mozambique"/>
    <s v="Cuidado personal"/>
    <s v="Offline"/>
    <s v="Crítica"/>
    <d v="2021-10-21T00:00:00"/>
    <n v="494221532"/>
    <d v="2021-11-18T00:00:00"/>
    <n v="9989"/>
    <s v="8b1,73"/>
    <n v="56.67"/>
    <n v="816400.97000000009"/>
    <n v="566076.63"/>
  </r>
  <r>
    <s v="C7310"/>
    <s v="Australia y Oceanía"/>
    <s v="Federated States of Micronesia"/>
    <s v="Cosméticos"/>
    <s v="Offline"/>
    <s v="Crítica"/>
    <d v="2020-04-19T00:00:00"/>
    <n v="731011664"/>
    <d v="2020-04-30T00:00:00"/>
    <n v="1451"/>
    <n v="437.2"/>
    <n v="263.33"/>
    <n v="634377.19999999995"/>
    <n v="382091.82999999996"/>
  </r>
  <r>
    <s v="C5348"/>
    <s v="Centroamérica y Caribe"/>
    <s v="Dominican Republic"/>
    <s v="Snacks"/>
    <s v="Offline"/>
    <s v="Crítica"/>
    <d v="2022-11-03T00:00:00"/>
    <n v="534899270"/>
    <d v="2022-11-04T00:00:00"/>
    <n v="7436"/>
    <n v="152.58000000000001"/>
    <n v="97.44"/>
    <n v="1134584.8800000001"/>
    <n v="724563.84"/>
  </r>
  <r>
    <s v="C5778"/>
    <s v="África"/>
    <s v="Libya"/>
    <s v="Material de oficina"/>
    <s v="Online"/>
    <s v="Alta"/>
    <d v="2022-07-10T00:00:00"/>
    <n v="577808177"/>
    <d v="2022-07-22T00:00:00"/>
    <n v="5135"/>
    <n v="651.21"/>
    <n v="524.96"/>
    <n v="3343963.35"/>
    <n v="2695669.6"/>
  </r>
  <r>
    <s v="C2519"/>
    <s v="Asia"/>
    <s v="Uzbekistan"/>
    <s v="Material de oficina"/>
    <s v="Online"/>
    <s v="Baja"/>
    <d v="2021-06-01T00:00:00"/>
    <n v="251974713"/>
    <d v="2021-06-21T00:00:00"/>
    <n v="3772"/>
    <n v="651.21"/>
    <n v="524.96"/>
    <n v="2456364.12"/>
    <n v="1980149.12"/>
  </r>
  <r>
    <s v="C8199"/>
    <s v="Asia"/>
    <s v="Sri Lanka"/>
    <s v="Cuidado personal"/>
    <s v="Offline"/>
    <s v="Media"/>
    <d v="2020-07-28T00:00:00"/>
    <n v="819947707"/>
    <d v="2020-09-05T00:00:00"/>
    <n v="9602"/>
    <n v="81.73"/>
    <n v="56.67"/>
    <n v="784771.46000000008"/>
    <n v="544145.34"/>
  </r>
  <r>
    <s v="C4645"/>
    <s v="África"/>
    <s v="The Gambia"/>
    <s v="Cosméticos"/>
    <s v="Online"/>
    <s v="Crítica"/>
    <d v="2021-06-08T00:00:00"/>
    <n v="464588487"/>
    <d v="2021-07-25T00:00:00"/>
    <n v="912"/>
    <n v="437.2"/>
    <n v="263.33"/>
    <n v="398726.39999999997"/>
    <n v="240156.96"/>
  </r>
  <r>
    <s v="C1390"/>
    <s v="Asia"/>
    <s v="Myanmar"/>
    <s v="Snacks"/>
    <s v="Offline"/>
    <s v="Media"/>
    <d v="2021-07-26T00:00:00"/>
    <n v="139070880"/>
    <d v="2021-08-04T00:00:00"/>
    <n v="3019"/>
    <n v="152.58000000000001"/>
    <n v="97.44"/>
    <n v="460639.02"/>
    <n v="294171.36"/>
  </r>
  <r>
    <s v="C4168"/>
    <s v="Asia"/>
    <s v="Bhutan"/>
    <s v="Ropa"/>
    <s v="Online"/>
    <s v="Crítica"/>
    <d v="2021-10-15T00:00:00"/>
    <n v="416881215"/>
    <d v="2021-10-21T00:00:00"/>
    <n v="3270"/>
    <n v="109.28"/>
    <n v="35.840000000000003"/>
    <n v="357345.6"/>
    <n v="117196.80000000002"/>
  </r>
  <r>
    <s v="C1418"/>
    <s v="África"/>
    <s v="Mali"/>
    <s v="Verduras"/>
    <s v="Online"/>
    <s v="Crítica"/>
    <d v="2021-11-23T00:00:00"/>
    <n v="141818320"/>
    <d v="2021-11-29T00:00:00"/>
    <n v="6047"/>
    <n v="154.06"/>
    <n v="90.93"/>
    <n v="931600.82000000007"/>
    <n v="549853.71000000008"/>
  </r>
  <r>
    <s v="C4779"/>
    <s v="África"/>
    <s v="Burundi"/>
    <s v="Cuidado personal"/>
    <s v="Online"/>
    <s v="Alta"/>
    <d v="2022-01-31T00:00:00"/>
    <n v="477993524"/>
    <d v="2022-03-12T00:00:00"/>
    <n v="7761"/>
    <n v="81.73"/>
    <n v="56.67"/>
    <n v="634306.53"/>
    <n v="439815.87"/>
  </r>
  <r>
    <s v="C8598"/>
    <s v="África"/>
    <s v="Libya"/>
    <s v="Ropa"/>
    <s v="Offline"/>
    <s v="Alta"/>
    <d v="2021-07-11T00:00:00"/>
    <n v="859830653"/>
    <d v="2021-08-05T00:00:00"/>
    <n v="1852"/>
    <n v="109.28"/>
    <n v="35.840000000000003"/>
    <n v="202386.56"/>
    <n v="66375.680000000008"/>
  </r>
  <r>
    <s v="C3420"/>
    <s v="África"/>
    <s v="Nigeria"/>
    <s v="Ropa"/>
    <s v="Offline"/>
    <s v="Crítica"/>
    <d v="2022-08-26T00:00:00"/>
    <n v="342066037"/>
    <d v="2022-10-11T00:00:00"/>
    <n v="3797"/>
    <n v="109.28"/>
    <n v="35.840000000000003"/>
    <n v="414936.16000000003"/>
    <n v="136084.48000000001"/>
  </r>
  <r>
    <s v="C7497"/>
    <s v="Europa"/>
    <s v="Norway"/>
    <s v="Doméstico"/>
    <s v="Online"/>
    <s v="Crítica"/>
    <d v="2021-02-21T00:00:00"/>
    <n v="749748504"/>
    <d v="2021-03-16T00:00:00"/>
    <n v="6098"/>
    <n v="668.27"/>
    <n v="502.54"/>
    <n v="4075110.46"/>
    <n v="3064488.92"/>
  </r>
  <r>
    <s v="C8282"/>
    <s v="África"/>
    <s v="Kenya"/>
    <s v="Cosméticos"/>
    <s v="Offline"/>
    <s v="Media"/>
    <d v="2021-08-30T00:00:00"/>
    <n v="828239381"/>
    <d v="2021-10-08T00:00:00"/>
    <n v="3293"/>
    <n v="437.2"/>
    <n v="263.33"/>
    <n v="1439699.5999999999"/>
    <n v="867145.69"/>
  </r>
  <r>
    <s v="C2932"/>
    <s v="Australia y Oceanía"/>
    <s v="Papua New Guinea"/>
    <s v="Verduras"/>
    <s v="Online"/>
    <s v="Alta"/>
    <d v="2022-02-19T00:00:00"/>
    <n v="293212497"/>
    <d v="2022-03-09T00:00:00"/>
    <n v="6948"/>
    <n v="154.06"/>
    <n v="90.93"/>
    <n v="1070408.8800000001"/>
    <n v="631781.64"/>
  </r>
  <r>
    <s v="C2806"/>
    <s v="Asia"/>
    <s v="North Korea"/>
    <s v="Cuidado personal"/>
    <s v="Offline"/>
    <s v="Baja"/>
    <d v="2020-11-17T00:00:00"/>
    <n v="280654180"/>
    <d v="2021-01-02T00:00:00"/>
    <n v="663"/>
    <n v="81.73"/>
    <n v="56.67"/>
    <n v="54186.990000000005"/>
    <n v="37572.21"/>
  </r>
  <r>
    <s v="C1968"/>
    <s v="Europa"/>
    <s v="Montenegro"/>
    <s v="Ropa"/>
    <s v="Offline"/>
    <s v="Media"/>
    <d v="2020-11-25T00:00:00"/>
    <n v="196863257"/>
    <d v="2021-01-09T00:00:00"/>
    <n v="5067"/>
    <n v="109.28"/>
    <n v="35.840000000000003"/>
    <n v="553721.76"/>
    <n v="181601.28000000003"/>
  </r>
  <r>
    <s v="C8684"/>
    <s v="Europa"/>
    <s v="Norway"/>
    <s v="Frutas"/>
    <s v="Offline"/>
    <s v="Alta"/>
    <d v="2022-10-06T00:00:00"/>
    <n v="868451058"/>
    <d v="2022-10-08T00:00:00"/>
    <n v="2822"/>
    <n v="9.33"/>
    <n v="6.92"/>
    <n v="26329.26"/>
    <n v="19528.240000000002"/>
  </r>
  <r>
    <s v="C4923"/>
    <s v="África"/>
    <s v="Lesotho"/>
    <s v="Ropa"/>
    <s v="Offline"/>
    <s v="Baja"/>
    <d v="2020-04-07T00:00:00"/>
    <n v="492341411"/>
    <d v="2020-05-24T00:00:00"/>
    <n v="3619"/>
    <n v="109.28"/>
    <n v="35.840000000000003"/>
    <n v="395484.32"/>
    <n v="129704.96000000001"/>
  </r>
  <r>
    <s v="C4857"/>
    <s v="Asia"/>
    <s v="Indonesia"/>
    <s v="Cárnicos"/>
    <s v="Online"/>
    <s v="Alta"/>
    <d v="2021-12-02T00:00:00"/>
    <n v="485770642"/>
    <d v="2021-12-15T00:00:00"/>
    <n v="9183"/>
    <n v="421.89"/>
    <n v="364.69"/>
    <n v="3874215.8699999996"/>
    <n v="3348948.27"/>
  </r>
  <r>
    <s v="C5362"/>
    <s v="África"/>
    <s v="Iraq"/>
    <s v="Bebida"/>
    <s v="Online"/>
    <s v="Alta"/>
    <d v="2020-11-28T00:00:00"/>
    <n v="536287581"/>
    <d v="2020-12-28T00:00:00"/>
    <n v="8268"/>
    <n v="47.45"/>
    <n v="31.79"/>
    <n v="392316.60000000003"/>
    <n v="262839.71999999997"/>
  </r>
  <r>
    <s v="C8517"/>
    <s v="Asia"/>
    <s v="Singapore"/>
    <s v="Cereales"/>
    <s v="Online"/>
    <s v="Crítica"/>
    <d v="2022-04-03T00:00:00"/>
    <n v="851753556"/>
    <d v="2022-05-12T00:00:00"/>
    <n v="1660"/>
    <n v="205.7"/>
    <n v="117.11"/>
    <n v="341462"/>
    <n v="194402.6"/>
  </r>
  <r>
    <s v="C8103"/>
    <s v="Asia"/>
    <s v="South Korea"/>
    <s v="Verduras"/>
    <s v="Online"/>
    <s v="Media"/>
    <d v="2021-05-15T00:00:00"/>
    <n v="810342395"/>
    <d v="2021-05-31T00:00:00"/>
    <n v="7177"/>
    <n v="154.06"/>
    <n v="90.93"/>
    <n v="1105688.6200000001"/>
    <n v="652604.6100000001"/>
  </r>
  <r>
    <s v="C3105"/>
    <s v="África"/>
    <s v="Lebanon"/>
    <s v="Doméstico"/>
    <s v="Online"/>
    <s v="Baja"/>
    <d v="2022-08-26T00:00:00"/>
    <n v="310540425"/>
    <d v="2022-09-01T00:00:00"/>
    <n v="4668"/>
    <n v="668.27"/>
    <n v="502.54"/>
    <n v="3119484.36"/>
    <n v="2345856.7200000002"/>
  </r>
  <r>
    <s v="C2211"/>
    <s v="Asia"/>
    <s v="Myanmar"/>
    <s v="Frutas"/>
    <s v="Online"/>
    <s v="Alta"/>
    <d v="2020-11-23T00:00:00"/>
    <n v="221146476"/>
    <d v="2020-12-31T00:00:00"/>
    <n v="1011"/>
    <n v="9.33"/>
    <n v="6.92"/>
    <n v="9432.6299999999992"/>
    <n v="6996.12"/>
  </r>
  <r>
    <s v="C1312"/>
    <s v="Asia"/>
    <s v="Vietnam"/>
    <s v="Ropa"/>
    <s v="Online"/>
    <s v="Alta"/>
    <d v="2022-09-23T00:00:00"/>
    <n v="131271874"/>
    <d v="2022-09-27T00:00:00"/>
    <n v="5120"/>
    <n v="109.28"/>
    <n v="35.840000000000003"/>
    <n v="559513.59999999998"/>
    <n v="183500.80000000002"/>
  </r>
  <r>
    <s v="C6003"/>
    <s v="África"/>
    <s v="Jordan"/>
    <s v="Frutas"/>
    <s v="Online"/>
    <s v="Baja"/>
    <d v="2022-04-25T00:00:00"/>
    <n v="600340449"/>
    <d v="2022-06-02T00:00:00"/>
    <n v="2935"/>
    <n v="9.33"/>
    <n v="6.92"/>
    <n v="27383.55"/>
    <n v="20310.2"/>
  </r>
  <r>
    <s v="C9080"/>
    <s v="Australia y Oceanía"/>
    <s v="Palau"/>
    <s v="Material de oficina"/>
    <s v="Offline"/>
    <s v="Baja"/>
    <d v="2022-10-20T00:00:00"/>
    <n v="908088529"/>
    <d v="2022-11-22T00:00:00"/>
    <n v="2430"/>
    <n v="651.21"/>
    <n v="524.96"/>
    <n v="1582440.3"/>
    <n v="1275652.8"/>
  </r>
  <r>
    <s v="C4045"/>
    <s v="Centroamérica y Caribe"/>
    <s v="Antigua and Barbuda "/>
    <s v="Cereales"/>
    <s v="Offline"/>
    <s v="Crítica"/>
    <d v="2020-08-04T00:00:00"/>
    <n v="404564940"/>
    <d v="2020-08-28T00:00:00"/>
    <n v="8611"/>
    <n v="205.7"/>
    <n v="117.11"/>
    <n v="1771282.7"/>
    <n v="1008434.21"/>
  </r>
  <r>
    <s v="C7601"/>
    <s v="Australia y Oceanía"/>
    <s v="Papua New Guinea"/>
    <s v="Cuidado personal"/>
    <s v="Offline"/>
    <s v="Baja"/>
    <d v="2021-01-21T00:00:00"/>
    <n v="760131013"/>
    <d v="2021-01-28T00:00:00"/>
    <n v="8513"/>
    <n v="81.73"/>
    <n v="56.67"/>
    <n v="695767.49"/>
    <n v="482431.71"/>
  </r>
  <r>
    <s v="C1154"/>
    <s v="Centroamérica y Caribe"/>
    <s v="El Salvador"/>
    <s v="Ropa"/>
    <s v="Offline"/>
    <s v="Media"/>
    <d v="2022-11-02T00:00:00"/>
    <n v="115460574"/>
    <d v="2022-11-19T00:00:00"/>
    <n v="6205"/>
    <n v="109.28"/>
    <n v="35.840000000000003"/>
    <n v="678082.4"/>
    <n v="222387.20000000001"/>
  </r>
  <r>
    <s v="C7315"/>
    <s v="África"/>
    <s v="Republic of the Congo"/>
    <s v="Bebida"/>
    <s v="Offline"/>
    <s v="Baja"/>
    <d v="2022-02-08T00:00:00"/>
    <n v="731539952"/>
    <d v="2022-02-09T00:00:00"/>
    <n v="7783"/>
    <n v="47.45"/>
    <n v="31.79"/>
    <n v="369303.35000000003"/>
    <n v="247421.57"/>
  </r>
  <r>
    <s v="C4396"/>
    <s v="Australia y Oceanía"/>
    <s v="Vanuatu"/>
    <s v="Cárnicos"/>
    <s v="Online"/>
    <s v="Crítica"/>
    <d v="2022-08-03T00:00:00"/>
    <n v="439667975"/>
    <d v="2022-09-21T00:00:00"/>
    <n v="6379"/>
    <n v="421.89"/>
    <n v="364.69"/>
    <n v="2691236.31"/>
    <n v="2326357.5099999998"/>
  </r>
  <r>
    <s v="C2914"/>
    <s v="Asia"/>
    <s v="Bangladesh"/>
    <s v="Ropa"/>
    <s v="Offline"/>
    <s v="Baja"/>
    <d v="2022-09-11T00:00:00"/>
    <n v="291455972"/>
    <d v="2022-09-16T00:00:00"/>
    <n v="7154"/>
    <n v="109.28"/>
    <n v="35.840000000000003"/>
    <n v="781789.12"/>
    <n v="256399.36000000002"/>
  </r>
  <r>
    <s v="C5088"/>
    <s v="África"/>
    <s v="Burundi"/>
    <s v="Cereales"/>
    <s v="Offline"/>
    <s v="Baja"/>
    <d v="2022-09-01T00:00:00"/>
    <n v="508827769"/>
    <d v="2022-09-13T00:00:00"/>
    <n v="2299"/>
    <n v="205.7"/>
    <n v="117.11"/>
    <n v="472904.3"/>
    <n v="269235.89"/>
  </r>
  <r>
    <s v="C9340"/>
    <s v="África"/>
    <s v="South Sudan"/>
    <s v="Verduras"/>
    <s v="Online"/>
    <s v="Media"/>
    <d v="2020-04-17T00:00:00"/>
    <n v="934019696"/>
    <d v="2020-05-07T00:00:00"/>
    <n v="6039"/>
    <n v="154.06"/>
    <n v="90.93"/>
    <n v="930368.34"/>
    <n v="549126.27"/>
  </r>
  <r>
    <s v="C5795"/>
    <s v="África"/>
    <s v="Mozambique"/>
    <s v="Bebida"/>
    <s v="Online"/>
    <s v="Baja"/>
    <d v="2020-11-25T00:00:00"/>
    <n v="579580581"/>
    <d v="2020-12-12T00:00:00"/>
    <n v="9628"/>
    <n v="47.45"/>
    <n v="31.79"/>
    <n v="456848.60000000003"/>
    <n v="306074.12"/>
  </r>
  <r>
    <s v="C7783"/>
    <s v="Centroamérica y Caribe"/>
    <s v="Saint Kitts and Nevis "/>
    <s v="Cárnicos"/>
    <s v="Online"/>
    <s v="Crítica"/>
    <d v="2021-08-27T00:00:00"/>
    <n v="778371751"/>
    <d v="2021-09-03T00:00:00"/>
    <n v="6353"/>
    <n v="421.89"/>
    <n v="364.69"/>
    <n v="2680267.17"/>
    <n v="2316875.5699999998"/>
  </r>
  <r>
    <s v="C2335"/>
    <s v="África"/>
    <s v="Rwanda"/>
    <s v="Verduras"/>
    <s v="Offline"/>
    <s v="Media"/>
    <d v="2021-07-16T00:00:00"/>
    <n v="233567035"/>
    <d v="2021-08-17T00:00:00"/>
    <n v="6531"/>
    <n v="154.06"/>
    <n v="90.93"/>
    <n v="1006165.86"/>
    <n v="593863.83000000007"/>
  </r>
  <r>
    <s v="C8686"/>
    <s v="África"/>
    <s v="Rwanda"/>
    <s v="Bebida"/>
    <s v="Online"/>
    <s v="Alta"/>
    <d v="2022-10-24T00:00:00"/>
    <n v="868652760"/>
    <d v="2022-12-08T00:00:00"/>
    <n v="2510"/>
    <n v="47.45"/>
    <n v="31.79"/>
    <n v="119099.5"/>
    <n v="79792.899999999994"/>
  </r>
  <r>
    <s v="C1774"/>
    <s v="Europa"/>
    <s v="Moldova "/>
    <s v="Verduras"/>
    <s v="Offline"/>
    <s v="Baja"/>
    <d v="2020-12-23T00:00:00"/>
    <n v="177427756"/>
    <d v="2021-01-31T00:00:00"/>
    <n v="3671"/>
    <n v="154.06"/>
    <n v="90.93"/>
    <n v="565554.26"/>
    <n v="333804.03000000003"/>
  </r>
  <r>
    <s v="C6740"/>
    <s v="Europa"/>
    <s v="Austria"/>
    <s v="Cereales"/>
    <s v="Offline"/>
    <s v="Baja"/>
    <d v="2020-07-10T00:00:00"/>
    <n v="674003350"/>
    <d v="2020-07-30T00:00:00"/>
    <n v="1424"/>
    <n v="205.7"/>
    <n v="117.11"/>
    <n v="292916.8"/>
    <n v="166764.63999999998"/>
  </r>
  <r>
    <s v="C4428"/>
    <s v="Europa"/>
    <s v="Spain"/>
    <s v="Ropa"/>
    <s v="Offline"/>
    <s v="Baja"/>
    <d v="2022-01-16T00:00:00"/>
    <n v="442803370"/>
    <d v="2022-02-18T00:00:00"/>
    <n v="4212"/>
    <n v="109.28"/>
    <n v="35.840000000000003"/>
    <n v="460287.36"/>
    <n v="150958.08000000002"/>
  </r>
  <r>
    <s v="C7885"/>
    <s v="Asia"/>
    <s v="China"/>
    <s v="Alimento infantil"/>
    <s v="Online"/>
    <s v="Crítica"/>
    <d v="2020-10-27T00:00:00"/>
    <n v="788564145"/>
    <d v="2020-12-01T00:00:00"/>
    <n v="2509"/>
    <n v="255.28"/>
    <n v="159.41999999999999"/>
    <n v="640497.52"/>
    <n v="399984.77999999997"/>
  </r>
  <r>
    <s v="C3863"/>
    <s v="África"/>
    <s v="Qatar"/>
    <s v="Cosméticos"/>
    <s v="Online"/>
    <s v="Media"/>
    <d v="2022-07-21T00:00:00"/>
    <n v="386334502"/>
    <d v="2022-08-11T00:00:00"/>
    <n v="3819"/>
    <n v="437.2"/>
    <n v="263.33"/>
    <n v="1669666.8"/>
    <n v="1005657.2699999999"/>
  </r>
  <r>
    <s v="C2314"/>
    <s v="Europa"/>
    <s v="Georgia"/>
    <s v="Cuidado personal"/>
    <s v="Online"/>
    <s v="Crítica"/>
    <d v="2021-11-22T00:00:00"/>
    <n v="231475770"/>
    <d v="2021-11-23T00:00:00"/>
    <n v="7679"/>
    <n v="81.73"/>
    <n v="56.67"/>
    <n v="627604.67000000004"/>
    <n v="435168.93"/>
  </r>
  <r>
    <s v="C4896"/>
    <s v="Asia"/>
    <s v="Kazakhstan"/>
    <s v="Doméstico"/>
    <s v="Online"/>
    <s v="Media"/>
    <d v="2021-01-18T00:00:00"/>
    <n v="489661777"/>
    <d v="2021-02-11T00:00:00"/>
    <n v="656"/>
    <n v="668.27"/>
    <n v="502.54"/>
    <n v="438385.12"/>
    <n v="329666.24"/>
  </r>
  <r>
    <s v="C9468"/>
    <s v="África"/>
    <s v="Namibia"/>
    <s v="Cuidado personal"/>
    <s v="Offline"/>
    <s v="Baja"/>
    <d v="2022-08-18T00:00:00"/>
    <n v="946878850"/>
    <d v="2022-10-05T00:00:00"/>
    <n v="1348"/>
    <n v="81.73"/>
    <n v="56.67"/>
    <n v="110172.04000000001"/>
    <n v="76391.16"/>
  </r>
  <r>
    <s v="C5594"/>
    <s v="Centroamérica y Caribe"/>
    <s v="Jamaica"/>
    <s v="Cárnicos"/>
    <s v="Offline"/>
    <s v="Baja"/>
    <d v="2022-07-01T00:00:00"/>
    <n v="559425818"/>
    <d v="2022-07-23T00:00:00"/>
    <n v="5386"/>
    <n v="421.89"/>
    <n v="364.69"/>
    <n v="2272299.54"/>
    <n v="1964220.34"/>
  </r>
  <r>
    <s v="C6039"/>
    <s v="África"/>
    <s v="Syria"/>
    <s v="Verduras"/>
    <s v="Offline"/>
    <s v="Media"/>
    <d v="2022-08-22T00:00:00"/>
    <n v="603914010"/>
    <d v="2022-09-01T00:00:00"/>
    <n v="431"/>
    <n v="154.06"/>
    <n v="90.93"/>
    <n v="66399.86"/>
    <n v="39190.83"/>
  </r>
  <r>
    <s v="C6272"/>
    <s v="África"/>
    <s v="Tanzania"/>
    <s v="Frutas"/>
    <s v="Offline"/>
    <s v="Crítica"/>
    <d v="2021-02-24T00:00:00"/>
    <n v="627267253"/>
    <d v="2021-03-08T00:00:00"/>
    <n v="1174"/>
    <n v="9.33"/>
    <n v="6.92"/>
    <n v="10953.42"/>
    <n v="8124.08"/>
  </r>
  <r>
    <s v="C6967"/>
    <s v="África"/>
    <s v="Angola"/>
    <s v="Alimento infantil"/>
    <s v="Online"/>
    <s v="Alta"/>
    <d v="2022-04-01T00:00:00"/>
    <n v="696721875"/>
    <d v="2022-05-12T00:00:00"/>
    <n v="4340"/>
    <n v="255.28"/>
    <n v="159.41999999999999"/>
    <n v="1107915.2"/>
    <n v="691882.79999999993"/>
  </r>
  <r>
    <s v="C9498"/>
    <s v="Asia"/>
    <s v="China"/>
    <s v="Cuidado personal"/>
    <s v="Offline"/>
    <s v="Baja"/>
    <d v="2020-07-18T00:00:00"/>
    <n v="949826705"/>
    <d v="2020-09-06T00:00:00"/>
    <n v="3684"/>
    <n v="81.73"/>
    <n v="56.67"/>
    <n v="301093.32"/>
    <n v="208772.28"/>
  </r>
  <r>
    <s v="C2444"/>
    <s v="Europa"/>
    <s v="Hungary"/>
    <s v="Cuidado personal"/>
    <s v="Offline"/>
    <s v="Baja"/>
    <d v="2022-06-30T00:00:00"/>
    <n v="244443070"/>
    <d v="2022-07-03T00:00:00"/>
    <n v="4991"/>
    <n v="81.73"/>
    <n v="56.67"/>
    <n v="407914.43"/>
    <n v="282839.97000000003"/>
  </r>
  <r>
    <s v="C2087"/>
    <s v="Europa"/>
    <s v="Norway"/>
    <s v="Doméstico"/>
    <s v="Offline"/>
    <s v="Alta"/>
    <d v="2022-01-29T00:00:00"/>
    <n v="208744800"/>
    <d v="2022-02-03T00:00:00"/>
    <n v="1080"/>
    <n v="668.27"/>
    <n v="502.54"/>
    <n v="721731.6"/>
    <n v="542743.20000000007"/>
  </r>
  <r>
    <s v="C2912"/>
    <s v="Australia y Oceanía"/>
    <s v="Australia"/>
    <s v="Cárnicos"/>
    <s v="Offline"/>
    <s v="Crítica"/>
    <d v="2022-04-09T00:00:00"/>
    <n v="291218221"/>
    <d v="2022-05-02T00:00:00"/>
    <n v="6798"/>
    <n v="421.89"/>
    <n v="364.69"/>
    <n v="2868008.2199999997"/>
    <n v="2479162.62"/>
  </r>
  <r>
    <s v="C9106"/>
    <s v="África"/>
    <s v="Nigeria"/>
    <s v="Doméstico"/>
    <s v="Offline"/>
    <s v="Media"/>
    <d v="2022-02-22T00:00:00"/>
    <n v="910662162"/>
    <d v="2022-03-05T00:00:00"/>
    <n v="4025"/>
    <n v="668.27"/>
    <n v="502.54"/>
    <n v="2689786.75"/>
    <n v="2022723.5"/>
  </r>
  <r>
    <s v="C3061"/>
    <s v="Asia"/>
    <s v="Thailand"/>
    <s v="Material de oficina"/>
    <s v="Online"/>
    <s v="Media"/>
    <d v="2021-03-09T00:00:00"/>
    <n v="306187951"/>
    <d v="2021-04-17T00:00:00"/>
    <n v="6674"/>
    <n v="651.21"/>
    <n v="524.96"/>
    <n v="4346175.54"/>
    <n v="3503583.04"/>
  </r>
  <r>
    <s v="C3872"/>
    <s v="Asia"/>
    <s v="Taiwan"/>
    <s v="Frutas"/>
    <s v="Offline"/>
    <s v="Alta"/>
    <d v="2020-09-16T00:00:00"/>
    <n v="387219417"/>
    <d v="2020-09-27T00:00:00"/>
    <n v="5685"/>
    <n v="9.33"/>
    <n v="6.92"/>
    <n v="53041.05"/>
    <n v="39340.199999999997"/>
  </r>
  <r>
    <s v="C8834"/>
    <s v="Asia"/>
    <s v="India"/>
    <s v="Verduras"/>
    <s v="Online"/>
    <s v="Baja"/>
    <d v="2022-06-05T00:00:00"/>
    <n v="883492887"/>
    <d v="2022-06-05T00:00:00"/>
    <n v="4033"/>
    <n v="154.06"/>
    <n v="90.93"/>
    <n v="621323.98"/>
    <n v="366720.69"/>
  </r>
  <r>
    <s v="C6950"/>
    <s v="Europa"/>
    <s v="Romania"/>
    <s v="Bebida"/>
    <s v="Offline"/>
    <s v="Baja"/>
    <d v="2021-04-24T00:00:00"/>
    <n v="695057189"/>
    <d v="2021-05-08T00:00:00"/>
    <n v="1723"/>
    <n v="47.45"/>
    <n v="31.79"/>
    <n v="81756.350000000006"/>
    <n v="54774.17"/>
  </r>
  <r>
    <s v="C1422"/>
    <s v="Australia y Oceanía"/>
    <s v="East Timor"/>
    <s v="Cosméticos"/>
    <s v="Online"/>
    <s v="Baja"/>
    <d v="2021-04-23T00:00:00"/>
    <n v="142273652"/>
    <d v="2021-05-16T00:00:00"/>
    <n v="790"/>
    <n v="437.2"/>
    <n v="263.33"/>
    <n v="345388"/>
    <n v="208030.69999999998"/>
  </r>
  <r>
    <s v="C5158"/>
    <s v="Europa"/>
    <s v="Bosnia and Herzegovina"/>
    <s v="Cereales"/>
    <s v="Online"/>
    <s v="Baja"/>
    <d v="2022-06-28T00:00:00"/>
    <n v="515816104"/>
    <d v="2022-08-06T00:00:00"/>
    <n v="303"/>
    <n v="205.7"/>
    <n v="117.11"/>
    <n v="62327.1"/>
    <n v="35484.33"/>
  </r>
  <r>
    <s v="C9266"/>
    <s v="Europa"/>
    <s v="Ireland"/>
    <s v="Cuidado personal"/>
    <s v="Offline"/>
    <s v="Baja"/>
    <d v="2022-06-14T00:00:00"/>
    <n v="926670873"/>
    <d v="2022-07-17T00:00:00"/>
    <n v="1359"/>
    <n v="81.73"/>
    <n v="56.67"/>
    <n v="111071.07"/>
    <n v="77014.53"/>
  </r>
  <r>
    <s v="C5561"/>
    <s v="Europa"/>
    <s v="Croatia"/>
    <s v="Doméstico"/>
    <s v="Online"/>
    <s v="Baja"/>
    <d v="2020-08-19T00:00:00"/>
    <n v="556136786"/>
    <d v="2020-09-05T00:00:00"/>
    <n v="2089"/>
    <n v="668.27"/>
    <n v="502.54"/>
    <n v="1396016.03"/>
    <n v="1049806.06"/>
  </r>
  <r>
    <s v="C9058"/>
    <s v="África"/>
    <s v="Iraq"/>
    <s v="Alimento infantil"/>
    <s v="Online"/>
    <s v="Baja"/>
    <d v="2022-08-06T00:00:00"/>
    <n v="905825173"/>
    <d v="2022-08-22T00:00:00"/>
    <n v="2653"/>
    <n v="255.28"/>
    <n v="159.41999999999999"/>
    <n v="677257.84"/>
    <n v="422941.25999999995"/>
  </r>
  <r>
    <s v="C8476"/>
    <s v="Europa"/>
    <s v="Malta"/>
    <s v="Material de oficina"/>
    <s v="Online"/>
    <s v="Crítica"/>
    <d v="2021-06-07T00:00:00"/>
    <n v="847659862"/>
    <d v="2021-07-22T00:00:00"/>
    <n v="245"/>
    <n v="651.21"/>
    <n v="524.96"/>
    <n v="159546.45000000001"/>
    <n v="128615.20000000001"/>
  </r>
  <r>
    <s v="C6738"/>
    <s v="Europa"/>
    <s v="Ireland"/>
    <s v="Cárnicos"/>
    <s v="Offline"/>
    <s v="Baja"/>
    <d v="2022-01-26T00:00:00"/>
    <n v="673877179"/>
    <d v="2022-02-21T00:00:00"/>
    <n v="4087"/>
    <n v="421.89"/>
    <n v="364.69"/>
    <n v="1724264.43"/>
    <n v="1490488.03"/>
  </r>
  <r>
    <s v="C7470"/>
    <s v="África"/>
    <s v="Madagascar"/>
    <s v="Alimento infantil"/>
    <s v="Online"/>
    <s v="Baja"/>
    <d v="2022-09-14T00:00:00"/>
    <n v="747025954"/>
    <d v="2022-10-12T00:00:00"/>
    <n v="435"/>
    <n v="255.28"/>
    <n v="159.41999999999999"/>
    <n v="111046.8"/>
    <n v="69347.7"/>
  </r>
  <r>
    <s v="C1499"/>
    <s v="Europa"/>
    <s v="Austria"/>
    <s v="Cosméticos"/>
    <s v="Online"/>
    <s v="Media"/>
    <d v="2021-12-01T00:00:00"/>
    <n v="149967515"/>
    <d v="2021-12-27T00:00:00"/>
    <n v="7575"/>
    <n v="437.2"/>
    <n v="263.33"/>
    <n v="3311790"/>
    <n v="1994724.7499999998"/>
  </r>
  <r>
    <s v="C7358"/>
    <s v="África"/>
    <s v="Sierra Leone"/>
    <s v="Cuidado personal"/>
    <s v="Offline"/>
    <s v="Crítica"/>
    <d v="2020-02-17T00:00:00"/>
    <n v="735875689"/>
    <d v="2020-03-25T00:00:00"/>
    <n v="824"/>
    <n v="81.73"/>
    <n v="56.67"/>
    <n v="67345.52"/>
    <n v="46696.08"/>
  </r>
  <r>
    <s v="C3782"/>
    <s v="Europa"/>
    <s v="Netherlands"/>
    <s v="Material de oficina"/>
    <s v="Online"/>
    <s v="Crítica"/>
    <d v="2021-01-09T00:00:00"/>
    <n v="378236806"/>
    <d v="2021-02-18T00:00:00"/>
    <n v="7531"/>
    <n v="651.21"/>
    <n v="524.96"/>
    <n v="4904262.5100000007"/>
    <n v="3953473.7600000002"/>
  </r>
  <r>
    <s v="C6208"/>
    <s v="Europa"/>
    <s v="Croatia"/>
    <s v="Cosméticos"/>
    <s v="Offline"/>
    <s v="Alta"/>
    <d v="2021-07-15T00:00:00"/>
    <n v="620849692"/>
    <d v="2021-07-18T00:00:00"/>
    <n v="2075"/>
    <n v="437.2"/>
    <n v="263.33"/>
    <n v="907190"/>
    <n v="546409.75"/>
  </r>
  <r>
    <s v="C8278"/>
    <s v="Centroamérica y Caribe"/>
    <s v="Trinidad and Tobago"/>
    <s v="Snacks"/>
    <s v="Offline"/>
    <s v="Baja"/>
    <d v="2021-11-11T00:00:00"/>
    <n v="827825677"/>
    <d v="2021-11-19T00:00:00"/>
    <n v="869"/>
    <n v="152.58000000000001"/>
    <n v="97.44"/>
    <n v="132592.02000000002"/>
    <n v="84675.36"/>
  </r>
  <r>
    <s v="C4335"/>
    <s v="Asia"/>
    <s v="South Korea"/>
    <s v="Doméstico"/>
    <s v="Offline"/>
    <s v="Crítica"/>
    <d v="2021-03-05T00:00:00"/>
    <n v="433588588"/>
    <d v="2021-03-28T00:00:00"/>
    <n v="7353"/>
    <n v="668.27"/>
    <n v="502.54"/>
    <n v="4913789.3099999996"/>
    <n v="3695176.62"/>
  </r>
  <r>
    <s v="C2928"/>
    <s v="Australia y Oceanía"/>
    <s v="Samoa "/>
    <s v="Cárnicos"/>
    <s v="Offline"/>
    <s v="Alta"/>
    <d v="2021-11-24T00:00:00"/>
    <n v="292874753"/>
    <d v="2021-12-25T00:00:00"/>
    <n v="7003"/>
    <s v="42s,89"/>
    <n v="364.69"/>
    <n v="2954495.67"/>
    <n v="2553924.0699999998"/>
  </r>
  <r>
    <s v="C4307"/>
    <s v="Europa"/>
    <s v="Albania"/>
    <s v="Material de oficina"/>
    <s v="Offline"/>
    <s v="Baja"/>
    <d v="2022-07-31T00:00:00"/>
    <n v="430733001"/>
    <d v="2022-08-02T00:00:00"/>
    <n v="2322"/>
    <n v="651.21"/>
    <n v="524.96"/>
    <n v="1512109.62"/>
    <n v="1218957.1200000001"/>
  </r>
  <r>
    <s v="C4925"/>
    <s v="África"/>
    <s v="Cape Verde"/>
    <s v="Frutas"/>
    <s v="Online"/>
    <s v="Media"/>
    <d v="2022-03-03T00:00:00"/>
    <n v="492524659"/>
    <d v="2022-03-25T00:00:00"/>
    <n v="7846"/>
    <n v="9.33"/>
    <n v="6.92"/>
    <n v="73203.180000000008"/>
    <n v="54294.32"/>
  </r>
  <r>
    <s v="C1939"/>
    <s v="Europa"/>
    <s v="Italy"/>
    <s v="Bebida"/>
    <s v="Online"/>
    <s v="Baja"/>
    <d v="2021-06-09T00:00:00"/>
    <n v="193923556"/>
    <d v="2021-06-20T00:00:00"/>
    <n v="5145"/>
    <n v="47.45"/>
    <n v="31.79"/>
    <n v="244130.25000000003"/>
    <n v="163559.54999999999"/>
  </r>
  <r>
    <s v="C6709"/>
    <s v="Europa"/>
    <s v="Hungary"/>
    <s v="Bebida"/>
    <s v="Offline"/>
    <s v="Baja"/>
    <d v="2021-07-26T00:00:00"/>
    <n v="670916020"/>
    <d v="2021-08-02T00:00:00"/>
    <n v="7815"/>
    <n v="47.45"/>
    <n v="31.79"/>
    <n v="370821.75"/>
    <n v="248438.85"/>
  </r>
  <r>
    <s v="C4298"/>
    <s v="Asia"/>
    <s v="Maldives"/>
    <s v="Alimento infantil"/>
    <s v="Offline"/>
    <s v="Crítica"/>
    <d v="2022-09-17T00:00:00"/>
    <n v="429800879"/>
    <d v="2022-10-19T00:00:00"/>
    <n v="6486"/>
    <n v="255.28"/>
    <n v="159.41999999999999"/>
    <n v="1655746.08"/>
    <n v="1033998.1199999999"/>
  </r>
  <r>
    <s v="C2971"/>
    <s v="África"/>
    <s v="Mali"/>
    <s v="Doméstico"/>
    <s v="Offline"/>
    <s v="Alta"/>
    <d v="2022-07-25T00:00:00"/>
    <n v="297189462"/>
    <d v="2022-08-19T00:00:00"/>
    <n v="3821"/>
    <n v="668.27"/>
    <n v="502.54"/>
    <n v="2553459.67"/>
    <n v="1920205.34"/>
  </r>
  <r>
    <s v="C2700"/>
    <s v="África"/>
    <s v="Yemen"/>
    <s v="Cuidado personal"/>
    <s v="Online"/>
    <s v="Media"/>
    <d v="2020-08-26T00:00:00"/>
    <n v="270005595"/>
    <d v="2020-09-04T00:00:00"/>
    <n v="9511"/>
    <n v="81.73"/>
    <n v="56.67"/>
    <n v="777334.03"/>
    <n v="538988.37"/>
  </r>
  <r>
    <s v="C8654"/>
    <s v="Asia"/>
    <s v="North Korea"/>
    <s v="Snacks"/>
    <s v="Offline"/>
    <s v="Baja"/>
    <d v="2022-08-15T00:00:00"/>
    <n v="865485608"/>
    <d v="2022-09-10T00:00:00"/>
    <n v="5279"/>
    <n v="152.58000000000001"/>
    <n v="97.44"/>
    <n v="805469.82000000007"/>
    <n v="514385.76"/>
  </r>
  <r>
    <s v="C8711"/>
    <s v="Asia"/>
    <s v="Uzbekistan"/>
    <s v="Cereales"/>
    <s v="Offline"/>
    <s v="Alta"/>
    <d v="2021-08-28T00:00:00"/>
    <n v="871178328"/>
    <d v="2021-08-28T00:00:00"/>
    <n v="9882"/>
    <n v="205.7"/>
    <n v="117.11"/>
    <n v="2032727.4"/>
    <n v="1157281.02"/>
  </r>
  <r>
    <s v="C4949"/>
    <s v="Europa"/>
    <s v="Latvia"/>
    <s v="Verduras"/>
    <s v="Online"/>
    <s v="Baja"/>
    <d v="2022-10-12T00:00:00"/>
    <n v="494945085"/>
    <d v="2022-11-06T00:00:00"/>
    <n v="4104"/>
    <n v="154.06"/>
    <n v="90.93"/>
    <n v="632262.24"/>
    <n v="373176.72000000003"/>
  </r>
  <r>
    <s v="C9149"/>
    <s v="Asia"/>
    <s v="Singapore"/>
    <s v="Snacks"/>
    <s v="Offline"/>
    <s v="Crítica"/>
    <d v="2021-05-29T00:00:00"/>
    <n v="914959704"/>
    <d v="2021-06-24T00:00:00"/>
    <n v="5764"/>
    <n v="152.58000000000001"/>
    <n v="97.44"/>
    <n v="879471.12000000011"/>
    <n v="561644.16"/>
  </r>
  <r>
    <s v="C2297"/>
    <s v="Europa"/>
    <s v="Lithuania"/>
    <s v="Doméstico"/>
    <s v="Online"/>
    <s v="Baja"/>
    <d v="2021-12-07T00:00:00"/>
    <n v="229708516"/>
    <d v="2022-01-23T00:00:00"/>
    <n v="4709"/>
    <n v="668.27"/>
    <n v="502.54"/>
    <n v="3146883.4299999997"/>
    <n v="2366460.86"/>
  </r>
  <r>
    <s v="C2079"/>
    <s v="África"/>
    <s v="Senegal"/>
    <s v="Bebida"/>
    <s v="Offline"/>
    <s v="Alta"/>
    <d v="2022-01-04T00:00:00"/>
    <n v="207990348"/>
    <d v="2022-01-20T00:00:00"/>
    <n v="7821"/>
    <n v="47.45"/>
    <n v="31.79"/>
    <n v="371106.45"/>
    <n v="248629.59"/>
  </r>
  <r>
    <s v="C4389"/>
    <s v="África"/>
    <s v="South Sudan"/>
    <s v="Verduras"/>
    <s v="Offline"/>
    <s v="Crítica"/>
    <d v="2022-07-20T00:00:00"/>
    <n v="438916528"/>
    <d v="2022-08-18T00:00:00"/>
    <n v="4009"/>
    <n v="154.06"/>
    <n v="90.93"/>
    <n v="617626.54"/>
    <n v="364538.37000000005"/>
  </r>
  <r>
    <s v="C5819"/>
    <s v="Europa"/>
    <s v="Bulgaria"/>
    <s v="Alimento infantil"/>
    <s v="Online"/>
    <s v="Alta"/>
    <d v="2020-07-30T00:00:00"/>
    <n v="581910884"/>
    <d v="2020-08-16T00:00:00"/>
    <n v="9217"/>
    <n v="255.28"/>
    <n v="159.41999999999999"/>
    <n v="2352915.7600000002"/>
    <n v="1469374.14"/>
  </r>
  <r>
    <s v="C8167"/>
    <s v="África"/>
    <s v="Seychelles "/>
    <s v="Cárnicos"/>
    <s v="Offline"/>
    <s v="Alta"/>
    <d v="2022-02-04T00:00:00"/>
    <n v="816709744"/>
    <d v="2022-03-01T00:00:00"/>
    <n v="1417"/>
    <n v="421.89"/>
    <n v="364.69"/>
    <n v="597818.13"/>
    <n v="516765.73"/>
  </r>
  <r>
    <s v="C4933"/>
    <s v="Centroamérica y Caribe"/>
    <s v="Saint Kitts and Nevis "/>
    <s v="Doméstico"/>
    <s v="Online"/>
    <s v="Alta"/>
    <d v="2020-08-24T00:00:00"/>
    <n v="493361937"/>
    <d v="2020-09-29T00:00:00"/>
    <n v="5616"/>
    <n v="668.27"/>
    <n v="502.54"/>
    <n v="3753004.32"/>
    <n v="2822264.64"/>
  </r>
  <r>
    <s v="C3822"/>
    <s v="Centroamérica y Caribe"/>
    <s v="Saint Vincent and the Grenadines"/>
    <s v="Alimento infantil"/>
    <s v="Offline"/>
    <s v="Alta"/>
    <d v="2021-08-10T00:00:00"/>
    <n v="382228791"/>
    <d v="2021-09-26T00:00:00"/>
    <n v="8848"/>
    <n v="255.28"/>
    <n v="159.41999999999999"/>
    <n v="2258717.44"/>
    <n v="1410548.16"/>
  </r>
  <r>
    <s v="C4239"/>
    <s v="Europa"/>
    <s v="Andorra"/>
    <s v="Cosméticos"/>
    <s v="Offline"/>
    <s v="Baja"/>
    <d v="2020-10-02T00:00:00"/>
    <n v="423984134"/>
    <d v="2020-11-14T00:00:00"/>
    <n v="5182"/>
    <n v="437.2"/>
    <n v="263.33"/>
    <n v="2265570.4"/>
    <n v="1364576.0599999998"/>
  </r>
  <r>
    <s v="C1796"/>
    <s v="África"/>
    <s v="Mali"/>
    <s v="Cárnicos"/>
    <s v="Offline"/>
    <s v="Crítica"/>
    <d v="2022-11-03T00:00:00"/>
    <n v="179614293"/>
    <d v="2022-11-23T00:00:00"/>
    <n v="716"/>
    <n v="421.89"/>
    <n v="364.69"/>
    <n v="302073.24"/>
    <n v="261118.04"/>
  </r>
  <r>
    <s v="C1804"/>
    <s v="África"/>
    <s v="Togo"/>
    <s v="Cuidado personal"/>
    <s v="Offline"/>
    <s v="Media"/>
    <d v="2020-02-26T00:00:00"/>
    <n v="180418097"/>
    <d v="2020-03-15T00:00:00"/>
    <n v="8579"/>
    <n v="81.73"/>
    <n v="56.67"/>
    <n v="701161.67"/>
    <n v="486171.93"/>
  </r>
  <r>
    <s v="C5780"/>
    <s v="Asia"/>
    <s v="Thailand"/>
    <s v="Cárnicos"/>
    <s v="Offline"/>
    <s v="Alta"/>
    <d v="2022-07-17T00:00:00"/>
    <n v="578006875"/>
    <d v="2022-08-21T00:00:00"/>
    <n v="3934"/>
    <n v="421.89"/>
    <n v="364.69"/>
    <n v="1659715.26"/>
    <n v="1434690.46"/>
  </r>
  <r>
    <s v="C6943"/>
    <s v="Europa"/>
    <s v="Moldova "/>
    <s v="Doméstico"/>
    <s v="Online"/>
    <s v="Alta"/>
    <d v="2021-09-01T00:00:00"/>
    <n v="694304454"/>
    <d v="2021-09-09T00:00:00"/>
    <n v="8972"/>
    <n v="668.27"/>
    <n v="502.54"/>
    <n v="5995718.4399999995"/>
    <n v="4508788.88"/>
  </r>
  <r>
    <s v="C3715"/>
    <s v="Centroamérica y Caribe"/>
    <s v="Trinidad and Tobago"/>
    <s v="Alimento infantil"/>
    <s v="Online"/>
    <s v="Alta"/>
    <d v="2021-01-14T00:00:00"/>
    <n v="371547162"/>
    <d v="2021-02-23T00:00:00"/>
    <n v="7917"/>
    <n v="255.28"/>
    <n v="159.41999999999999"/>
    <n v="2021051.76"/>
    <n v="1262128.1399999999"/>
  </r>
  <r>
    <s v="C4222"/>
    <s v="Asia"/>
    <s v="Japan"/>
    <s v="Bebida"/>
    <s v="Online"/>
    <s v="Media"/>
    <d v="2020-04-06T00:00:00"/>
    <n v="422283828"/>
    <d v="2020-04-26T00:00:00"/>
    <n v="2024"/>
    <n v="47.45"/>
    <n v="31.79"/>
    <n v="96038.8"/>
    <n v="64342.96"/>
  </r>
  <r>
    <s v="C3793"/>
    <s v="África"/>
    <s v="Central African Republic"/>
    <s v="Cereales"/>
    <s v="Offline"/>
    <s v="Crítica"/>
    <d v="2022-03-23T00:00:00"/>
    <n v="379375779"/>
    <d v="2022-03-23T00:00:00"/>
    <n v="4578"/>
    <n v="205.7"/>
    <n v="117.11"/>
    <n v="941694.6"/>
    <n v="536129.57999999996"/>
  </r>
  <r>
    <s v="C7459"/>
    <s v="África"/>
    <s v="Azerbaijan"/>
    <s v="Cuidado personal"/>
    <s v="Online"/>
    <s v="Baja"/>
    <d v="2020-03-11T00:00:00"/>
    <n v="745996844"/>
    <d v="2020-04-03T00:00:00"/>
    <n v="5899"/>
    <n v="81.73"/>
    <n v="56.67"/>
    <n v="482125.27"/>
    <n v="334296.33"/>
  </r>
  <r>
    <s v="C7456"/>
    <s v="África"/>
    <s v="Mauritania"/>
    <s v="Frutas"/>
    <s v="Offline"/>
    <s v="Baja"/>
    <d v="2022-02-20T00:00:00"/>
    <n v="745633351"/>
    <d v="2022-04-03T00:00:00"/>
    <n v="8333"/>
    <n v="9.33"/>
    <n v="6.92"/>
    <n v="77746.89"/>
    <n v="57664.36"/>
  </r>
  <r>
    <s v="C5720"/>
    <s v="Europa"/>
    <s v="Portugal"/>
    <s v="Snacks"/>
    <s v="Offline"/>
    <s v="Media"/>
    <d v="2020-09-16T00:00:00"/>
    <n v="572084128"/>
    <d v="2020-11-05T00:00:00"/>
    <n v="1261"/>
    <n v="152.58000000000001"/>
    <n v="97.44"/>
    <n v="192403.38"/>
    <n v="122871.84"/>
  </r>
  <r>
    <s v="C9394"/>
    <s v="África"/>
    <s v="Liberia"/>
    <s v="Bebida"/>
    <s v="Online"/>
    <s v="Baja"/>
    <d v="2020-05-22T00:00:00"/>
    <n v="939460504"/>
    <d v="2020-05-24T00:00:00"/>
    <n v="6095"/>
    <n v="47.45"/>
    <n v="31.79"/>
    <n v="289207.75"/>
    <n v="193760.05"/>
  </r>
  <r>
    <s v="C8321"/>
    <s v="África"/>
    <s v="South Sudan"/>
    <s v="Frutas"/>
    <s v="Online"/>
    <s v="Alta"/>
    <d v="2021-10-12T00:00:00"/>
    <n v="832186305"/>
    <d v="2021-11-26T00:00:00"/>
    <n v="1276"/>
    <n v="9.33"/>
    <n v="6.92"/>
    <n v="11905.08"/>
    <n v="8829.92"/>
  </r>
  <r>
    <s v="C6549"/>
    <s v="África"/>
    <s v="Cameroon"/>
    <s v="Frutas"/>
    <s v="Online"/>
    <s v="Baja"/>
    <d v="2020-02-28T00:00:00"/>
    <n v="654997861"/>
    <d v="2020-04-02T00:00:00"/>
    <n v="7277"/>
    <n v="9.33"/>
    <n v="6.92"/>
    <n v="67894.41"/>
    <n v="50356.84"/>
  </r>
  <r>
    <s v="C8829"/>
    <s v="Centroamérica y Caribe"/>
    <s v="Cuba"/>
    <s v="Cárnicos"/>
    <s v="Online"/>
    <s v="Baja"/>
    <d v="2021-03-23T00:00:00"/>
    <n v="882943999"/>
    <d v="2021-04-07T00:00:00"/>
    <n v="1605"/>
    <n v="421.89"/>
    <n v="364.69"/>
    <n v="677133.45"/>
    <n v="585327.44999999995"/>
  </r>
  <r>
    <s v="C7113"/>
    <s v="África"/>
    <s v="Malawi"/>
    <s v="Frutas"/>
    <s v="Online"/>
    <s v="Baja"/>
    <d v="2022-06-27T00:00:00"/>
    <n v="711386048"/>
    <d v="2022-08-15T00:00:00"/>
    <n v="3795"/>
    <n v="9.33"/>
    <n v="6.92"/>
    <n v="35407.35"/>
    <n v="26261.4"/>
  </r>
  <r>
    <s v="C3059"/>
    <s v="Australia y Oceanía"/>
    <s v="Tuvalu"/>
    <s v="Bebida"/>
    <s v="Offline"/>
    <s v="Baja"/>
    <d v="2020-06-09T00:00:00"/>
    <n v="305997836"/>
    <d v="2020-07-10T00:00:00"/>
    <n v="415"/>
    <n v="47.45"/>
    <n v="31.79"/>
    <n v="19691.75"/>
    <n v="13192.85"/>
  </r>
  <r>
    <s v="C3527"/>
    <s v="África"/>
    <s v="Burundi"/>
    <s v="Cárnicos"/>
    <s v="Offline"/>
    <s v="Alta"/>
    <d v="2020-07-19T00:00:00"/>
    <n v="352765691"/>
    <d v="2020-08-11T00:00:00"/>
    <n v="62"/>
    <n v="421.89"/>
    <n v="364.69"/>
    <n v="26157.18"/>
    <n v="22610.78"/>
  </r>
  <r>
    <s v="C7079"/>
    <s v="África"/>
    <s v="Liberia"/>
    <s v="Verduras"/>
    <s v="Online"/>
    <s v="Crítica"/>
    <d v="2021-07-15T00:00:00"/>
    <n v="707988440"/>
    <d v="2021-08-08T00:00:00"/>
    <n v="8367"/>
    <n v="154.06"/>
    <n v="90.93"/>
    <n v="1289020.02"/>
    <n v="760811.31"/>
  </r>
  <r>
    <s v="C8482"/>
    <s v="Asia"/>
    <s v="Turkmenistan"/>
    <s v="Verduras"/>
    <s v="Offline"/>
    <s v="Media"/>
    <d v="2022-07-13T00:00:00"/>
    <n v="848277413"/>
    <d v="2022-08-29T00:00:00"/>
    <n v="2992"/>
    <n v="154.06"/>
    <n v="90.93"/>
    <n v="460947.52"/>
    <n v="272062.56"/>
  </r>
  <r>
    <s v="C3205"/>
    <s v="África"/>
    <s v="Uganda"/>
    <s v="Doméstico"/>
    <s v="Online"/>
    <s v="Media"/>
    <d v="2021-08-16T00:00:00"/>
    <n v="320556437"/>
    <d v="2021-09-25T00:00:00"/>
    <n v="8628"/>
    <n v="668.27"/>
    <n v="502.54"/>
    <n v="5765833.5599999996"/>
    <n v="4335915.12"/>
  </r>
  <r>
    <s v="C9920"/>
    <s v="África"/>
    <s v="Lebanon"/>
    <s v="Alimento infantil"/>
    <s v="Online"/>
    <s v="Alta"/>
    <d v="2020-03-06T00:00:00"/>
    <n v="992061841"/>
    <d v="2020-03-24T00:00:00"/>
    <n v="1999"/>
    <n v="255.28"/>
    <n v="159.41999999999999"/>
    <n v="510304.72000000003"/>
    <n v="318680.57999999996"/>
  </r>
  <r>
    <s v="C3003"/>
    <s v="Europa"/>
    <s v="Switzerland"/>
    <s v="Material de oficina"/>
    <s v="Online"/>
    <s v="Media"/>
    <d v="2021-05-20T00:00:00"/>
    <n v="300342452"/>
    <d v="2021-06-24T00:00:00"/>
    <n v="6861"/>
    <n v="651.21"/>
    <n v="524.96"/>
    <n v="4467951.8100000005"/>
    <n v="3601750.56"/>
  </r>
  <r>
    <s v="C7032"/>
    <s v="África"/>
    <s v="Kuwait"/>
    <s v="Verduras"/>
    <s v="Online"/>
    <s v="Alta"/>
    <d v="2020-04-02T00:00:00"/>
    <n v="703259599"/>
    <d v="2020-04-05T00:00:00"/>
    <n v="8998"/>
    <n v="154.06"/>
    <n v="90.93"/>
    <n v="1386231.8800000001"/>
    <n v="818188.14"/>
  </r>
  <r>
    <s v="C2289"/>
    <s v="Asia"/>
    <s v="India"/>
    <s v="Ropa"/>
    <s v="Offline"/>
    <s v="Alta"/>
    <d v="2022-03-17T00:00:00"/>
    <n v="228987109"/>
    <d v="2022-04-14T00:00:00"/>
    <n v="1229"/>
    <n v="109.28"/>
    <n v="35.840000000000003"/>
    <n v="134305.12"/>
    <n v="44047.360000000001"/>
  </r>
  <r>
    <s v="C1260"/>
    <s v="África"/>
    <s v="Angola"/>
    <s v="Cereales"/>
    <s v="Online"/>
    <s v="Crítica"/>
    <d v="2021-08-22T00:00:00"/>
    <n v="126011312"/>
    <d v="2021-09-18T00:00:00"/>
    <n v="8402"/>
    <n v="205.7"/>
    <n v="117.11"/>
    <n v="1728291.4"/>
    <n v="983958.22"/>
  </r>
  <r>
    <s v="C8131"/>
    <s v="Asia"/>
    <s v="Uzbekistan"/>
    <s v="Bebida"/>
    <s v="Offline"/>
    <s v="Crítica"/>
    <d v="2020-06-28T00:00:00"/>
    <n v="813131034"/>
    <d v="2020-07-01T00:00:00"/>
    <n v="2397"/>
    <n v="47.45"/>
    <n v="31.79"/>
    <n v="113737.65000000001"/>
    <n v="76200.63"/>
  </r>
  <r>
    <s v="C5294"/>
    <s v="Europa"/>
    <s v="Latvia"/>
    <s v="Cuidado personal"/>
    <s v="Offline"/>
    <s v="Crítica"/>
    <d v="2021-02-05T00:00:00"/>
    <n v="529457604"/>
    <d v="2021-03-05T00:00:00"/>
    <n v="7126"/>
    <n v="81.73"/>
    <n v="56.67"/>
    <n v="582407.98"/>
    <n v="403830.42"/>
  </r>
  <r>
    <s v="C2844"/>
    <s v="África"/>
    <s v="Ghana"/>
    <s v="Cárnicos"/>
    <s v="Offline"/>
    <s v="Media"/>
    <d v="2021-12-02T00:00:00"/>
    <n v="284414851"/>
    <d v="2021-12-07T00:00:00"/>
    <n v="3530"/>
    <n v="421.89"/>
    <n v="364.69"/>
    <n v="1489271.7"/>
    <n v="1287355.7"/>
  </r>
  <r>
    <s v="C7077"/>
    <s v="Europa"/>
    <s v="Poland"/>
    <s v="Bebida"/>
    <s v="Online"/>
    <s v="Crítica"/>
    <d v="2021-10-22T00:00:00"/>
    <n v="707739102"/>
    <d v="2021-10-28T00:00:00"/>
    <n v="4583"/>
    <n v="47.45"/>
    <n v="31.79"/>
    <n v="217463.35"/>
    <n v="145693.57"/>
  </r>
  <r>
    <s v="C6994"/>
    <s v="Asia"/>
    <s v="Mongolia"/>
    <s v="Cosméticos"/>
    <s v="Online"/>
    <s v="Baja"/>
    <d v="2021-06-15T00:00:00"/>
    <n v="699479186"/>
    <d v="2021-07-25T00:00:00"/>
    <n v="290"/>
    <n v="437.2"/>
    <n v="263.33"/>
    <n v="126788"/>
    <n v="76365.7"/>
  </r>
  <r>
    <s v="C5799"/>
    <s v="Asia"/>
    <s v="Vietnam"/>
    <s v="Cereales"/>
    <s v="Online"/>
    <s v="Crítica"/>
    <d v="2021-12-13T00:00:00"/>
    <n v="579996430"/>
    <d v="2022-01-09T00:00:00"/>
    <n v="2687"/>
    <n v="205.7"/>
    <n v="117.11"/>
    <n v="552715.9"/>
    <n v="314674.57"/>
  </r>
  <r>
    <s v="C7399"/>
    <s v="Europa"/>
    <s v="United Kingdom"/>
    <s v="Cereales"/>
    <s v="Online"/>
    <s v="Baja"/>
    <d v="2020-06-29T00:00:00"/>
    <n v="739964663"/>
    <d v="2020-07-27T00:00:00"/>
    <n v="842"/>
    <n v="205.7"/>
    <n v="117.11"/>
    <n v="173199.4"/>
    <n v="98606.62"/>
  </r>
  <r>
    <s v="C2903"/>
    <s v="Australia y Oceanía"/>
    <s v="Vanuatu"/>
    <s v="Ropa"/>
    <s v="Offline"/>
    <s v="Baja"/>
    <d v="2020-05-31T00:00:00"/>
    <n v="290370213"/>
    <d v="2020-06-15T00:00:00"/>
    <n v="5854"/>
    <n v="109.28"/>
    <n v="35.840000000000003"/>
    <n v="639725.12"/>
    <n v="209807.36000000002"/>
  </r>
  <r>
    <s v="C2125"/>
    <s v="África"/>
    <s v="Ethiopia"/>
    <s v="Frutas"/>
    <s v="Online"/>
    <s v="Baja"/>
    <d v="2021-02-22T00:00:00"/>
    <n v="212511909"/>
    <d v="2021-02-22T00:00:00"/>
    <n v="5851"/>
    <n v="9.33"/>
    <n v="6.92"/>
    <n v="54589.83"/>
    <n v="40488.92"/>
  </r>
  <r>
    <s v="C2080"/>
    <s v="África"/>
    <s v="Niger"/>
    <s v="Frutas"/>
    <s v="Online"/>
    <s v="Crítica"/>
    <d v="2022-07-13T00:00:00"/>
    <n v="208001077"/>
    <d v="2022-07-22T00:00:00"/>
    <n v="996"/>
    <n v="9.33"/>
    <n v="6.92"/>
    <n v="9292.68"/>
    <n v="6892.32"/>
  </r>
  <r>
    <s v="C9487"/>
    <s v="África"/>
    <s v="Central African Republic"/>
    <s v="Cuidado personal"/>
    <s v="Offline"/>
    <s v="Alta"/>
    <d v="2020-07-09T00:00:00"/>
    <n v="948761546"/>
    <d v="2020-07-13T00:00:00"/>
    <n v="8480"/>
    <n v="81.73"/>
    <n v="56.67"/>
    <n v="693070.4"/>
    <n v="480561.60000000003"/>
  </r>
  <r>
    <s v="C9270"/>
    <s v="África"/>
    <s v="Cape Verde"/>
    <s v="Snacks"/>
    <s v="Offline"/>
    <s v="Crítica"/>
    <d v="2020-01-18T00:00:00"/>
    <n v="927029645"/>
    <d v="2020-01-29T00:00:00"/>
    <n v="7527"/>
    <n v="152.58000000000001"/>
    <n v="97.44"/>
    <n v="1148469.6600000001"/>
    <n v="733430.88"/>
  </r>
  <r>
    <s v="C5053"/>
    <s v="Norteamérica"/>
    <s v="United States of America"/>
    <s v="Cuidado personal"/>
    <s v="Offline"/>
    <s v="Crítica"/>
    <d v="2022-02-26T00:00:00"/>
    <n v="505354201"/>
    <d v="2022-04-12T00:00:00"/>
    <n v="4393"/>
    <n v="81.73"/>
    <n v="56.67"/>
    <n v="359039.89"/>
    <n v="248951.31"/>
  </r>
  <r>
    <s v="C5665"/>
    <s v="África"/>
    <s v="Sudan"/>
    <s v="Frutas"/>
    <s v="Offline"/>
    <s v="Crítica"/>
    <d v="2022-07-30T00:00:00"/>
    <n v="566596543"/>
    <d v="2022-09-01T00:00:00"/>
    <n v="7363"/>
    <n v="9.33"/>
    <n v="6.92"/>
    <n v="68696.789999999994"/>
    <n v="50951.96"/>
  </r>
  <r>
    <s v="C2639"/>
    <s v="África"/>
    <s v="Republic of the Congo"/>
    <s v="Material de oficina"/>
    <s v="Offline"/>
    <s v="Crítica"/>
    <d v="2021-09-24T00:00:00"/>
    <n v="263930499"/>
    <d v="2021-11-05T00:00:00"/>
    <n v="1755"/>
    <n v="651.21"/>
    <n v="524.96"/>
    <n v="1142873.55"/>
    <n v="921304.8"/>
  </r>
  <r>
    <s v="C1708"/>
    <s v="Australia y Oceanía"/>
    <s v="Federated States of Micronesia"/>
    <s v="Frutas"/>
    <s v="Online"/>
    <s v="Crítica"/>
    <d v="2020-06-10T00:00:00"/>
    <n v="170842397"/>
    <d v="2020-06-10T00:00:00"/>
    <n v="4917"/>
    <n v="9.33"/>
    <n v="6.92"/>
    <n v="45875.61"/>
    <n v="34025.64"/>
  </r>
  <r>
    <s v="C9311"/>
    <s v="África"/>
    <s v="South Sudan"/>
    <s v="Frutas"/>
    <s v="Offline"/>
    <s v="Baja"/>
    <d v="2021-05-10T00:00:00"/>
    <n v="931131064"/>
    <d v="2021-06-07T00:00:00"/>
    <n v="1229"/>
    <n v="9.33"/>
    <n v="6.92"/>
    <n v="11466.57"/>
    <n v="8504.68"/>
  </r>
  <r>
    <s v="C1089"/>
    <s v="África"/>
    <s v="Cape Verde"/>
    <s v="Frutas"/>
    <s v="Online"/>
    <s v="Media"/>
    <d v="2021-10-27T00:00:00"/>
    <n v="108907830"/>
    <d v="2021-10-31T00:00:00"/>
    <n v="7102"/>
    <n v="9.33"/>
    <n v="6.92"/>
    <n v="66261.66"/>
    <n v="49145.84"/>
  </r>
  <r>
    <s v="C7385"/>
    <s v="Australia y Oceanía"/>
    <s v="Palau"/>
    <s v="Doméstico"/>
    <s v="Offline"/>
    <s v="Alta"/>
    <d v="2020-12-31T00:00:00"/>
    <n v="738596522"/>
    <d v="2021-02-18T00:00:00"/>
    <n v="5979"/>
    <n v="668.27"/>
    <n v="502.54"/>
    <n v="3995586.33"/>
    <n v="3004686.66"/>
  </r>
  <r>
    <s v="C9749"/>
    <s v="África"/>
    <s v="Bahrain"/>
    <s v="Material de oficina"/>
    <s v="Offline"/>
    <s v="Baja"/>
    <d v="2021-04-29T00:00:00"/>
    <n v="974933469"/>
    <d v="2021-06-12T00:00:00"/>
    <n v="3333"/>
    <n v="651.21"/>
    <n v="524.96"/>
    <n v="2170482.9300000002"/>
    <n v="1749691.6800000002"/>
  </r>
  <r>
    <s v="C8429"/>
    <s v="África"/>
    <s v="Algeria"/>
    <s v="Material de oficina"/>
    <s v="Offline"/>
    <s v="Media"/>
    <d v="2021-05-04T00:00:00"/>
    <n v="842967498"/>
    <d v="2021-05-14T00:00:00"/>
    <n v="1670"/>
    <n v="651.21"/>
    <n v="524.96"/>
    <n v="1087520.7"/>
    <n v="876683.20000000007"/>
  </r>
  <r>
    <s v="C8880"/>
    <s v="África"/>
    <s v="Botswana"/>
    <s v="Cuidado personal"/>
    <s v="Online"/>
    <s v="Crítica"/>
    <d v="2022-11-07T00:00:00"/>
    <n v="888059937"/>
    <d v="2022-12-10T00:00:00"/>
    <n v="5525"/>
    <n v="81.73"/>
    <n v="56.67"/>
    <n v="451558.25"/>
    <n v="313101.75"/>
  </r>
  <r>
    <s v="C8258"/>
    <s v="África"/>
    <s v="Seychelles "/>
    <s v="Doméstico"/>
    <s v="Offline"/>
    <s v="Media"/>
    <d v="2020-12-01T00:00:00"/>
    <n v="825884616"/>
    <d v="2021-01-03T00:00:00"/>
    <n v="6466"/>
    <n v="668.27"/>
    <n v="502.54"/>
    <n v="4321033.82"/>
    <n v="3249423.64"/>
  </r>
  <r>
    <s v="C8924"/>
    <s v="África"/>
    <s v="The Gambia"/>
    <s v="Material de oficina"/>
    <s v="Online"/>
    <s v="Alta"/>
    <d v="2022-06-08T00:00:00"/>
    <n v="892427861"/>
    <d v="2022-07-25T00:00:00"/>
    <n v="8091"/>
    <n v="651.21"/>
    <n v="524.96"/>
    <n v="5268940.1100000003"/>
    <n v="4247451.3600000003"/>
  </r>
  <r>
    <s v="C4939"/>
    <s v="África"/>
    <s v="Guinea-Bissau"/>
    <s v="Material de oficina"/>
    <s v="Online"/>
    <s v="Baja"/>
    <d v="2021-11-02T00:00:00"/>
    <n v="493988502"/>
    <d v="2021-12-21T00:00:00"/>
    <n v="1030"/>
    <n v="651.21"/>
    <n v="524.96"/>
    <n v="670746.30000000005"/>
    <n v="540708.80000000005"/>
  </r>
  <r>
    <s v="C4571"/>
    <s v="África"/>
    <s v="Pakistan"/>
    <s v="Verduras"/>
    <s v="Offline"/>
    <s v="Baja"/>
    <d v="2022-07-17T00:00:00"/>
    <n v="457177865"/>
    <d v="2022-08-11T00:00:00"/>
    <n v="7945"/>
    <n v="154.06"/>
    <n v="90.93"/>
    <n v="1224006.7"/>
    <n v="722438.85000000009"/>
  </r>
  <r>
    <s v="C7789"/>
    <s v="África"/>
    <s v="Mauritania"/>
    <s v="Cárnicos"/>
    <s v="Online"/>
    <s v="Media"/>
    <d v="2021-03-19T00:00:00"/>
    <n v="778919780"/>
    <d v="2021-03-20T00:00:00"/>
    <n v="8527"/>
    <n v="421.89"/>
    <n v="364.69"/>
    <n v="3597456.03"/>
    <n v="3109711.63"/>
  </r>
  <r>
    <s v="C1764"/>
    <s v="Asia"/>
    <s v="Thailand"/>
    <s v="Material de oficina"/>
    <s v="Online"/>
    <s v="Alta"/>
    <d v="2020-08-22T00:00:00"/>
    <n v="176450574"/>
    <d v="2020-09-08T00:00:00"/>
    <n v="4501"/>
    <n v="651.21"/>
    <n v="524.96"/>
    <n v="2931096.21"/>
    <n v="2362844.96"/>
  </r>
  <r>
    <s v="C1373"/>
    <s v="África"/>
    <s v="Afghanistan"/>
    <s v="Cárnicos"/>
    <s v="Offline"/>
    <s v="Media"/>
    <d v="2022-08-01T00:00:00"/>
    <n v="137319076"/>
    <d v="2022-09-20T00:00:00"/>
    <n v="4621"/>
    <n v="421.89"/>
    <n v="364.69"/>
    <n v="1949553.69"/>
    <n v="1685232.49"/>
  </r>
  <r>
    <s v="C8693"/>
    <s v="África"/>
    <s v="The Gambia"/>
    <s v="Ropa"/>
    <s v="Online"/>
    <s v="Baja"/>
    <d v="2020-08-17T00:00:00"/>
    <n v="869386613"/>
    <d v="2020-09-25T00:00:00"/>
    <n v="9673"/>
    <n v="109.28"/>
    <n v="35.840000000000003"/>
    <n v="1057065.44"/>
    <n v="346680.32000000001"/>
  </r>
  <r>
    <s v="C8508"/>
    <s v="África"/>
    <s v="Oman"/>
    <s v="Cárnicos"/>
    <s v="Offline"/>
    <s v="Baja"/>
    <d v="2021-08-16T00:00:00"/>
    <n v="850827014"/>
    <d v="2021-08-29T00:00:00"/>
    <n v="7476"/>
    <n v="421.89"/>
    <n v="364.69"/>
    <n v="3154049.64"/>
    <n v="2726422.44"/>
  </r>
  <r>
    <s v="C8801"/>
    <s v="África"/>
    <s v="Burkina Faso"/>
    <s v="Snacks"/>
    <s v="Offline"/>
    <s v="Alta"/>
    <d v="2021-05-24T00:00:00"/>
    <n v="880126607"/>
    <d v="2021-06-07T00:00:00"/>
    <n v="7876"/>
    <n v="152.58000000000001"/>
    <n v="97.44"/>
    <n v="1201720.08"/>
    <n v="767437.44"/>
  </r>
  <r>
    <s v="C9260"/>
    <s v="África"/>
    <s v="Cameroon"/>
    <s v="Ropa"/>
    <s v="Offline"/>
    <s v="Media"/>
    <d v="2020-06-12T00:00:00"/>
    <n v="926084220"/>
    <d v="2020-07-05T00:00:00"/>
    <n v="7755"/>
    <n v="109.28"/>
    <n v="35.840000000000003"/>
    <n v="847466.4"/>
    <n v="277939.20000000001"/>
  </r>
  <r>
    <s v="C5778"/>
    <s v="África"/>
    <s v="Burkina Faso"/>
    <s v="Cereales"/>
    <s v="Online"/>
    <s v="Alta"/>
    <d v="2022-07-21T00:00:00"/>
    <n v="577811181"/>
    <d v="2022-08-23T00:00:00"/>
    <n v="6024"/>
    <n v="205.7"/>
    <n v="117.11"/>
    <n v="1239136.8"/>
    <n v="705470.64"/>
  </r>
  <r>
    <s v="C3947"/>
    <s v="Europa"/>
    <s v="Serbia"/>
    <s v="Snacks"/>
    <s v="Online"/>
    <s v="Alta"/>
    <d v="2021-11-17T00:00:00"/>
    <n v="394731318"/>
    <d v="2021-12-12T00:00:00"/>
    <n v="8624"/>
    <n v="152.58000000000001"/>
    <n v="97.44"/>
    <n v="1315849.9200000002"/>
    <n v="840322.55999999994"/>
  </r>
  <r>
    <s v="C5565"/>
    <s v="África"/>
    <s v="Mauritius "/>
    <s v="Doméstico"/>
    <s v="Offline"/>
    <s v="Crítica"/>
    <d v="2021-07-26T00:00:00"/>
    <n v="556580960"/>
    <d v="2021-09-09T00:00:00"/>
    <n v="3529"/>
    <n v="668.27"/>
    <n v="502.54"/>
    <n v="2358324.83"/>
    <n v="1773463.6600000001"/>
  </r>
  <r>
    <s v="C4134"/>
    <s v="África"/>
    <s v="Liberia"/>
    <s v="Material de oficina"/>
    <s v="Offline"/>
    <s v="Crítica"/>
    <d v="2020-11-17T00:00:00"/>
    <n v="413408935"/>
    <d v="2020-12-13T00:00:00"/>
    <n v="5745"/>
    <n v="651.21"/>
    <n v="524.96"/>
    <n v="3741201.45"/>
    <n v="3015895.2"/>
  </r>
  <r>
    <s v="C7355"/>
    <s v="Europa"/>
    <s v="Latvia"/>
    <s v="Cuidado personal"/>
    <s v="Offline"/>
    <s v="Crítica"/>
    <d v="2022-05-03T00:00:00"/>
    <n v="735576570"/>
    <d v="2022-05-17T00:00:00"/>
    <n v="2308"/>
    <n v="81.73"/>
    <n v="56.67"/>
    <n v="188632.84"/>
    <n v="130794.36"/>
  </r>
  <r>
    <s v="C5637"/>
    <s v="Asia"/>
    <s v="China"/>
    <s v="Ropa"/>
    <s v="Offline"/>
    <s v="Media"/>
    <d v="2021-09-16T00:00:00"/>
    <n v="563757693"/>
    <d v="2021-11-01T00:00:00"/>
    <n v="7284"/>
    <n v="109.28"/>
    <n v="35.840000000000003"/>
    <n v="795995.52"/>
    <n v="261058.56000000003"/>
  </r>
  <r>
    <s v="C3589"/>
    <s v="Australia y Oceanía"/>
    <s v="New Zealand"/>
    <s v="Verduras"/>
    <s v="Online"/>
    <s v="Baja"/>
    <d v="2020-11-22T00:00:00"/>
    <n v="358938634"/>
    <d v="2020-12-09T00:00:00"/>
    <n v="6773"/>
    <n v="154.06"/>
    <n v="90.93"/>
    <n v="1043448.38"/>
    <n v="615868.89"/>
  </r>
  <r>
    <s v="C6524"/>
    <s v="África"/>
    <s v="Sierra Leone"/>
    <s v="Snacks"/>
    <s v="Online"/>
    <s v="Crítica"/>
    <d v="2020-10-03T00:00:00"/>
    <n v="652418220"/>
    <d v="2020-10-19T00:00:00"/>
    <n v="3904"/>
    <n v="152.58000000000001"/>
    <n v="97.44"/>
    <n v="595672.32000000007"/>
    <n v="380405.76000000001"/>
  </r>
  <r>
    <s v="C6958"/>
    <s v="Europa"/>
    <s v="Bulgaria"/>
    <s v="Material de oficina"/>
    <s v="Online"/>
    <s v="Crítica"/>
    <d v="2022-07-26T00:00:00"/>
    <n v="695807778"/>
    <d v="2022-09-06T00:00:00"/>
    <n v="3839"/>
    <n v="651.21"/>
    <n v="524.96"/>
    <n v="2499995.19"/>
    <n v="2015321.4400000002"/>
  </r>
  <r>
    <s v="C7110"/>
    <s v="África"/>
    <s v="Somalia"/>
    <s v="Material de oficina"/>
    <s v="Offline"/>
    <s v="Crítica"/>
    <d v="2020-11-05T00:00:00"/>
    <n v="711031138"/>
    <d v="2020-12-07T00:00:00"/>
    <n v="8769"/>
    <n v="651.21"/>
    <n v="524.96"/>
    <n v="5710460.4900000002"/>
    <n v="4603374.24"/>
  </r>
  <r>
    <s v="C5403"/>
    <s v="Europa"/>
    <s v="Spain"/>
    <s v="Bebida"/>
    <s v="Offline"/>
    <s v="Alta"/>
    <d v="2021-12-17T00:00:00"/>
    <n v="540324628"/>
    <d v="2022-01-25T00:00:00"/>
    <n v="2919"/>
    <n v="47.45"/>
    <n v="31.79"/>
    <n v="138506.55000000002"/>
    <n v="92795.01"/>
  </r>
  <r>
    <s v="C9962"/>
    <s v="Europa"/>
    <s v="Cyprus"/>
    <s v="Cereales"/>
    <s v="Offline"/>
    <s v="Media"/>
    <d v="2022-08-31T00:00:00"/>
    <n v="996237075"/>
    <d v="2022-08-31T00:00:00"/>
    <n v="7544"/>
    <n v="205.7"/>
    <n v="117.11"/>
    <n v="1551800.7999999998"/>
    <n v="883477.84"/>
  </r>
  <r>
    <s v="C7116"/>
    <s v="África"/>
    <s v="Namibia"/>
    <s v="Ropa"/>
    <s v="Online"/>
    <s v="Media"/>
    <d v="2020-02-12T00:00:00"/>
    <n v="711629807"/>
    <d v="2020-03-05T00:00:00"/>
    <n v="5929"/>
    <n v="109.28"/>
    <n v="35.840000000000003"/>
    <n v="647921.12"/>
    <n v="212495.36000000002"/>
  </r>
  <r>
    <s v="C1896"/>
    <s v="Norteamérica"/>
    <s v="Greenland"/>
    <s v="Cereales"/>
    <s v="Offline"/>
    <s v="Alta"/>
    <d v="2021-11-19T00:00:00"/>
    <n v="189676654"/>
    <d v="2022-01-01T00:00:00"/>
    <n v="8392"/>
    <n v="205.7"/>
    <n v="117.11"/>
    <n v="1726234.4"/>
    <n v="982787.12"/>
  </r>
  <r>
    <s v="C4538"/>
    <s v="África"/>
    <s v="Rwanda"/>
    <s v="Doméstico"/>
    <s v="Online"/>
    <s v="Baja"/>
    <d v="2021-08-23T00:00:00"/>
    <n v="453863942"/>
    <d v="2021-09-09T00:00:00"/>
    <n v="7281"/>
    <n v="668.27"/>
    <n v="502.54"/>
    <n v="4865673.87"/>
    <n v="3658993.74"/>
  </r>
  <r>
    <s v="C7979"/>
    <s v="Centroamérica y Caribe"/>
    <s v="The Bahamas"/>
    <s v="Material de oficina"/>
    <s v="Offline"/>
    <s v="Baja"/>
    <d v="2020-08-14T00:00:00"/>
    <n v="797990500"/>
    <d v="2020-09-22T00:00:00"/>
    <n v="1977"/>
    <n v="651.21"/>
    <n v="524.96"/>
    <n v="1287442.1700000002"/>
    <n v="1037845.92"/>
  </r>
  <r>
    <s v="C1361"/>
    <s v="Europa"/>
    <s v="Germany"/>
    <s v="Bebida"/>
    <s v="Online"/>
    <s v="Alta"/>
    <d v="2020-06-08T00:00:00"/>
    <n v="136167657"/>
    <d v="2020-06-21T00:00:00"/>
    <n v="3890"/>
    <n v="47.45"/>
    <n v="31.79"/>
    <n v="184580.5"/>
    <n v="123663.09999999999"/>
  </r>
  <r>
    <s v="C1528"/>
    <s v="Europa"/>
    <s v="Cyprus"/>
    <s v="Bebida"/>
    <s v="Online"/>
    <s v="Crítica"/>
    <d v="2021-09-11T00:00:00"/>
    <n v="152819240"/>
    <d v="2021-10-16T00:00:00"/>
    <n v="1464"/>
    <n v="47.45"/>
    <n v="31.79"/>
    <n v="69466.8"/>
    <n v="46540.56"/>
  </r>
  <r>
    <s v="C3526"/>
    <s v="Europa"/>
    <s v="Luxembourg"/>
    <s v="Snacks"/>
    <s v="Online"/>
    <s v="Crítica"/>
    <d v="2022-07-15T00:00:00"/>
    <n v="352681577"/>
    <d v="2022-07-25T00:00:00"/>
    <n v="5171"/>
    <n v="152.58000000000001"/>
    <n v="97.44"/>
    <n v="788991.18"/>
    <n v="503862.24"/>
  </r>
  <r>
    <s v="C3108"/>
    <s v="Australia y Oceanía"/>
    <s v="Tuvalu"/>
    <s v="Cereales"/>
    <s v="Online"/>
    <s v="Alta"/>
    <d v="2020-01-27T00:00:00"/>
    <n v="310803496"/>
    <d v="2020-03-04T00:00:00"/>
    <n v="2516"/>
    <n v="205.7"/>
    <n v="117.11"/>
    <n v="517541.19999999995"/>
    <n v="294648.76"/>
  </r>
  <r>
    <s v="C1225"/>
    <s v="Europa"/>
    <s v="Bulgaria"/>
    <s v="Cosméticos"/>
    <s v="Offline"/>
    <s v="Baja"/>
    <d v="2020-05-26T00:00:00"/>
    <n v="122546327"/>
    <d v="2020-06-18T00:00:00"/>
    <n v="3036"/>
    <n v="437.2"/>
    <n v="263.33"/>
    <n v="1327339.2"/>
    <n v="799469.88"/>
  </r>
  <r>
    <s v="C8535"/>
    <s v="Asia"/>
    <s v="Bangladesh"/>
    <s v="Frutas"/>
    <s v="Offline"/>
    <s v="Alta"/>
    <d v="2020-01-04T00:00:00"/>
    <n v="853583896"/>
    <d v="2020-01-20T00:00:00"/>
    <n v="3298"/>
    <n v="9.33"/>
    <n v="6.92"/>
    <n v="30770.34"/>
    <n v="22822.16"/>
  </r>
  <r>
    <s v="C4899"/>
    <s v="Centroamérica y Caribe"/>
    <s v="El Salvador"/>
    <s v="Cuidado personal"/>
    <s v="Offline"/>
    <s v="Alta"/>
    <d v="2021-07-04T00:00:00"/>
    <n v="489902532"/>
    <d v="2021-07-31T00:00:00"/>
    <n v="1901"/>
    <n v="81.73"/>
    <n v="56.67"/>
    <n v="155368.73000000001"/>
    <n v="107729.67"/>
  </r>
  <r>
    <s v="C6878"/>
    <s v="Asia"/>
    <s v="China"/>
    <s v="Verduras"/>
    <s v="Online"/>
    <s v="Media"/>
    <d v="2020-10-02T00:00:00"/>
    <n v="687801063"/>
    <d v="2020-10-06T00:00:00"/>
    <n v="4474"/>
    <s v="15d,06"/>
    <n v="90.93"/>
    <n v="689264.44000000006"/>
    <n v="406820.82"/>
  </r>
  <r>
    <s v="C9238"/>
    <s v="Asia"/>
    <s v="Mongolia"/>
    <s v="Cárnicos"/>
    <s v="Online"/>
    <s v="Media"/>
    <d v="2022-08-07T00:00:00"/>
    <n v="923890817"/>
    <d v="2022-08-17T00:00:00"/>
    <n v="8678"/>
    <n v="421.89"/>
    <n v="364.69"/>
    <n v="3661161.42"/>
    <n v="3164779.82"/>
  </r>
  <r>
    <s v="C7450"/>
    <s v="Australia y Oceanía"/>
    <s v="Solomon Islands"/>
    <s v="Frutas"/>
    <s v="Offline"/>
    <s v="Alta"/>
    <d v="2022-04-11T00:00:00"/>
    <n v="745095622"/>
    <d v="2022-05-27T00:00:00"/>
    <n v="9207"/>
    <n v="9.33"/>
    <n v="6.92"/>
    <n v="85901.31"/>
    <n v="63712.44"/>
  </r>
  <r>
    <s v="C2186"/>
    <s v="África"/>
    <s v="Mauritania"/>
    <s v="Cosméticos"/>
    <s v="Offline"/>
    <s v="Baja"/>
    <d v="2021-02-23T00:00:00"/>
    <n v="218651807"/>
    <d v="2021-03-19T00:00:00"/>
    <n v="2783"/>
    <n v="437.2"/>
    <n v="263.33"/>
    <n v="1216727.5999999999"/>
    <n v="732847.3899999999"/>
  </r>
  <r>
    <s v="C3821"/>
    <s v="Asia"/>
    <s v="South Korea"/>
    <s v="Verduras"/>
    <s v="Online"/>
    <s v="Media"/>
    <d v="2022-05-26T00:00:00"/>
    <n v="382108199"/>
    <d v="2022-07-13T00:00:00"/>
    <n v="3162"/>
    <n v="154.06"/>
    <n v="90.93"/>
    <n v="487137.72000000003"/>
    <n v="287520.66000000003"/>
  </r>
  <r>
    <s v="C9933"/>
    <s v="Asia"/>
    <s v="Myanmar"/>
    <s v="Material de oficina"/>
    <s v="Online"/>
    <s v="Baja"/>
    <d v="2021-01-17T00:00:00"/>
    <n v="993326127"/>
    <d v="2021-02-18T00:00:00"/>
    <n v="6130"/>
    <n v="651.21"/>
    <n v="524.96"/>
    <n v="3991917.3000000003"/>
    <n v="3218004.8000000003"/>
  </r>
  <r>
    <s v="C9804"/>
    <s v="África"/>
    <s v="Botswana"/>
    <s v="Cereales"/>
    <s v="Offline"/>
    <s v="Baja"/>
    <d v="2022-07-07T00:00:00"/>
    <n v="980479419"/>
    <d v="2022-08-06T00:00:00"/>
    <n v="4503"/>
    <n v="205.7"/>
    <n v="117.11"/>
    <n v="926267.1"/>
    <n v="527346.32999999996"/>
  </r>
  <r>
    <s v="C6920"/>
    <s v="Europa"/>
    <s v="Portugal"/>
    <s v="Snacks"/>
    <s v="Offline"/>
    <s v="Crítica"/>
    <d v="2021-03-11T00:00:00"/>
    <n v="692054402"/>
    <d v="2021-03-20T00:00:00"/>
    <n v="3131"/>
    <n v="152.58000000000001"/>
    <n v="97.44"/>
    <n v="477727.98000000004"/>
    <n v="305084.64"/>
  </r>
  <r>
    <s v="C5468"/>
    <s v="Europa"/>
    <s v="Spain"/>
    <s v="Verduras"/>
    <s v="Offline"/>
    <s v="Crítica"/>
    <d v="2021-11-16T00:00:00"/>
    <n v="546849906"/>
    <d v="2021-12-11T00:00:00"/>
    <n v="3894"/>
    <n v="154.06"/>
    <n v="90.93"/>
    <n v="599909.64"/>
    <n v="354081.42000000004"/>
  </r>
  <r>
    <s v="C5839"/>
    <s v="África"/>
    <s v="Cote d'Ivoire"/>
    <s v="Bebida"/>
    <s v="Offline"/>
    <s v="Baja"/>
    <d v="2021-03-11T00:00:00"/>
    <n v="583977258"/>
    <d v="2021-04-25T00:00:00"/>
    <n v="703"/>
    <n v="47.45"/>
    <n v="31.79"/>
    <n v="33357.35"/>
    <n v="22348.37"/>
  </r>
  <r>
    <s v="C9128"/>
    <s v="Europa"/>
    <s v="Russia"/>
    <s v="Alimento infantil"/>
    <s v="Online"/>
    <s v="Crítica"/>
    <d v="2020-06-13T00:00:00"/>
    <n v="912860286"/>
    <d v="2020-07-10T00:00:00"/>
    <n v="4499"/>
    <n v="255.28"/>
    <n v="159.41999999999999"/>
    <n v="1148504.72"/>
    <n v="717230.58"/>
  </r>
  <r>
    <s v="C3632"/>
    <s v="Australia y Oceanía"/>
    <s v="Federated States of Micronesia"/>
    <s v="Ropa"/>
    <s v="Offline"/>
    <s v="Media"/>
    <d v="2021-05-15T00:00:00"/>
    <n v="363235318"/>
    <d v="2021-06-25T00:00:00"/>
    <n v="8257"/>
    <n v="109.28"/>
    <n v="35.840000000000003"/>
    <n v="902324.96"/>
    <n v="295930.88"/>
  </r>
  <r>
    <s v="C5351"/>
    <s v="África"/>
    <s v="The Gambia"/>
    <s v="Cárnicos"/>
    <s v="Offline"/>
    <s v="Alta"/>
    <d v="2021-10-11T00:00:00"/>
    <n v="535151183"/>
    <d v="2021-11-24T00:00:00"/>
    <n v="1982"/>
    <n v="421.89"/>
    <n v="364.69"/>
    <n v="836185.98"/>
    <n v="722815.58"/>
  </r>
  <r>
    <s v="C8489"/>
    <s v="Europa"/>
    <s v="Luxembourg"/>
    <s v="Frutas"/>
    <s v="Offline"/>
    <s v="Alta"/>
    <d v="2022-10-07T00:00:00"/>
    <n v="848969209"/>
    <d v="2022-10-15T00:00:00"/>
    <n v="7710"/>
    <n v="9.33"/>
    <n v="6.92"/>
    <n v="71934.3"/>
    <n v="53353.2"/>
  </r>
  <r>
    <s v="C7953"/>
    <s v="África"/>
    <s v="Liberia"/>
    <s v="Frutas"/>
    <s v="Offline"/>
    <s v="Crítica"/>
    <d v="2021-07-15T00:00:00"/>
    <n v="795363223"/>
    <d v="2021-08-30T00:00:00"/>
    <n v="4507"/>
    <n v="9.33"/>
    <n v="6.92"/>
    <n v="42050.31"/>
    <n v="31188.44"/>
  </r>
  <r>
    <s v="C3853"/>
    <s v="África"/>
    <s v="Burundi"/>
    <s v="Cosméticos"/>
    <s v="Offline"/>
    <s v="Crítica"/>
    <d v="2021-06-01T00:00:00"/>
    <n v="385319554"/>
    <d v="2021-06-27T00:00:00"/>
    <n v="3474"/>
    <n v="437.2"/>
    <n v="263.33"/>
    <n v="1518832.8"/>
    <n v="914808.41999999993"/>
  </r>
  <r>
    <s v="C6001"/>
    <s v="África"/>
    <s v="Syria"/>
    <s v="Cereales"/>
    <s v="Offline"/>
    <s v="Alta"/>
    <d v="2021-11-02T00:00:00"/>
    <n v="600137031"/>
    <d v="2021-11-15T00:00:00"/>
    <n v="2739"/>
    <n v="205.7"/>
    <n v="117.11"/>
    <n v="563412.29999999993"/>
    <n v="320764.28999999998"/>
  </r>
  <r>
    <s v="C2414"/>
    <s v="Norteamérica"/>
    <s v="United States of America"/>
    <s v="Ropa"/>
    <s v="Offline"/>
    <s v="Alta"/>
    <d v="2022-08-24T00:00:00"/>
    <n v="241426980"/>
    <d v="2022-09-24T00:00:00"/>
    <n v="2463"/>
    <n v="109.28"/>
    <n v="35.840000000000003"/>
    <n v="269156.64"/>
    <n v="88273.920000000013"/>
  </r>
  <r>
    <s v="C8811"/>
    <s v="Asia"/>
    <s v="Japan"/>
    <s v="Alimento infantil"/>
    <s v="Offline"/>
    <s v="Baja"/>
    <d v="2022-08-24T00:00:00"/>
    <n v="881113231"/>
    <d v="2022-10-05T00:00:00"/>
    <n v="9840"/>
    <n v="255.28"/>
    <n v="159.41999999999999"/>
    <n v="2511955.2000000002"/>
    <n v="1568692.7999999998"/>
  </r>
  <r>
    <s v="C1114"/>
    <s v="Asia"/>
    <s v="Laos"/>
    <s v="Frutas"/>
    <s v="Offline"/>
    <s v="Baja"/>
    <d v="2021-01-22T00:00:00"/>
    <n v="111432111"/>
    <d v="2021-02-14T00:00:00"/>
    <n v="4093"/>
    <n v="9.33"/>
    <n v="6.92"/>
    <n v="38187.69"/>
    <n v="28323.56"/>
  </r>
  <r>
    <s v="C9949"/>
    <s v="Europa"/>
    <s v="Germany"/>
    <s v="Verduras"/>
    <s v="Online"/>
    <s v="Crítica"/>
    <d v="2021-10-14T00:00:00"/>
    <n v="994932448"/>
    <d v="2021-11-23T00:00:00"/>
    <n v="1476"/>
    <n v="154.06"/>
    <n v="90.93"/>
    <n v="227392.56"/>
    <n v="134212.68000000002"/>
  </r>
  <r>
    <s v="C8144"/>
    <s v="Norteamérica"/>
    <s v="Greenland"/>
    <s v="Cuidado personal"/>
    <s v="Online"/>
    <s v="Crítica"/>
    <d v="2020-07-23T00:00:00"/>
    <n v="814475572"/>
    <d v="2020-08-10T00:00:00"/>
    <n v="276"/>
    <n v="81.73"/>
    <n v="56.67"/>
    <n v="22557.48"/>
    <n v="15640.92"/>
  </r>
  <r>
    <s v="C5232"/>
    <s v="Centroamérica y Caribe"/>
    <s v="Jamaica"/>
    <s v="Cárnicos"/>
    <s v="Offline"/>
    <s v="Alta"/>
    <d v="2020-08-26T00:00:00"/>
    <n v="523235309"/>
    <d v="2020-09-20T00:00:00"/>
    <n v="5810"/>
    <n v="421.89"/>
    <n v="364.69"/>
    <n v="2451180.9"/>
    <n v="2118848.9"/>
  </r>
  <r>
    <s v="C6946"/>
    <s v="Europa"/>
    <s v="Switzerland"/>
    <s v="Verduras"/>
    <s v="Online"/>
    <s v="Media"/>
    <d v="2020-01-13T00:00:00"/>
    <n v="694697988"/>
    <d v="2020-02-23T00:00:00"/>
    <n v="5427"/>
    <n v="154.06"/>
    <n v="90.93"/>
    <n v="836083.62"/>
    <n v="493477.11000000004"/>
  </r>
  <r>
    <s v="C1726"/>
    <s v="Europa"/>
    <s v="Sweden"/>
    <s v="Material de oficina"/>
    <s v="Online"/>
    <s v="Media"/>
    <d v="2021-05-10T00:00:00"/>
    <n v="172662436"/>
    <d v="2021-06-10T00:00:00"/>
    <n v="3507"/>
    <n v="651.21"/>
    <n v="524.96"/>
    <n v="2283793.4700000002"/>
    <n v="1841034.7200000002"/>
  </r>
  <r>
    <s v="C1212"/>
    <s v="África"/>
    <s v="Liberia"/>
    <s v="Bebida"/>
    <s v="Online"/>
    <s v="Media"/>
    <d v="2021-12-15T00:00:00"/>
    <n v="121239984"/>
    <d v="2022-01-13T00:00:00"/>
    <n v="6460"/>
    <n v="47.45"/>
    <n v="31.79"/>
    <n v="306527"/>
    <n v="205363.4"/>
  </r>
  <r>
    <s v="C8748"/>
    <s v="Australia y Oceanía"/>
    <s v="Kiribati"/>
    <s v="Alimento infantil"/>
    <s v="Offline"/>
    <s v="Media"/>
    <d v="2021-01-02T00:00:00"/>
    <n v="874854457"/>
    <d v="2021-01-04T00:00:00"/>
    <n v="7730"/>
    <n v="255.28"/>
    <n v="159.41999999999999"/>
    <n v="1973314.4"/>
    <n v="1232316.5999999999"/>
  </r>
  <r>
    <s v="C5882"/>
    <s v="Europa"/>
    <s v="Malta"/>
    <s v="Cárnicos"/>
    <s v="Online"/>
    <s v="Media"/>
    <d v="2020-12-06T00:00:00"/>
    <n v="588242185"/>
    <d v="2021-01-10T00:00:00"/>
    <n v="2789"/>
    <n v="421.89"/>
    <n v="364.69"/>
    <n v="1176651.21"/>
    <n v="1017120.41"/>
  </r>
  <r>
    <s v="C1864"/>
    <s v="Asia"/>
    <s v="Philippines"/>
    <s v="Cuidado personal"/>
    <s v="Online"/>
    <s v="Baja"/>
    <d v="2020-04-12T00:00:00"/>
    <n v="186451995"/>
    <d v="2020-05-29T00:00:00"/>
    <n v="4144"/>
    <n v="81.73"/>
    <n v="56.67"/>
    <n v="338689.12"/>
    <n v="234840.48"/>
  </r>
  <r>
    <s v="C2148"/>
    <s v="África"/>
    <s v="Comoros"/>
    <s v="Alimento infantil"/>
    <s v="Offline"/>
    <s v="Baja"/>
    <d v="2020-11-08T00:00:00"/>
    <n v="214845216"/>
    <d v="2020-11-29T00:00:00"/>
    <n v="6329"/>
    <n v="255.28"/>
    <n v="159.41999999999999"/>
    <n v="1615667.12"/>
    <n v="1008969.1799999999"/>
  </r>
  <r>
    <s v="C3890"/>
    <s v="Europa"/>
    <s v="Liechtenstein"/>
    <s v="Doméstico"/>
    <s v="Offline"/>
    <s v="Baja"/>
    <d v="2020-07-29T00:00:00"/>
    <n v="389095675"/>
    <d v="2020-08-30T00:00:00"/>
    <n v="912"/>
    <n v="668.27"/>
    <n v="502.54"/>
    <n v="609462.24"/>
    <n v="458316.48000000004"/>
  </r>
  <r>
    <s v="C9451"/>
    <s v="África"/>
    <s v="Lebanon"/>
    <s v="Cereales"/>
    <s v="Online"/>
    <s v="Baja"/>
    <d v="2020-08-15T00:00:00"/>
    <n v="945189702"/>
    <d v="2020-08-29T00:00:00"/>
    <n v="1492"/>
    <n v="205.7"/>
    <n v="117.11"/>
    <n v="306904.39999999997"/>
    <n v="174728.12"/>
  </r>
  <r>
    <s v="C3894"/>
    <s v="Norteamérica"/>
    <s v="Greenland"/>
    <s v="Cereales"/>
    <s v="Offline"/>
    <s v="Crítica"/>
    <d v="2021-02-22T00:00:00"/>
    <n v="389426124"/>
    <d v="2021-04-05T00:00:00"/>
    <n v="8699"/>
    <n v="205.7"/>
    <n v="117.11"/>
    <n v="1789384.2999999998"/>
    <n v="1018739.89"/>
  </r>
  <r>
    <s v="C4484"/>
    <s v="África"/>
    <s v="Chad"/>
    <s v="Cereales"/>
    <s v="Online"/>
    <s v="Media"/>
    <d v="2022-09-13T00:00:00"/>
    <n v="448416268"/>
    <d v="2022-09-15T00:00:00"/>
    <n v="5193"/>
    <n v="205.7"/>
    <n v="117.11"/>
    <n v="1068200.0999999999"/>
    <n v="608152.23"/>
  </r>
  <r>
    <s v="C2190"/>
    <s v="Europa"/>
    <s v="Macedonia"/>
    <s v="Doméstico"/>
    <s v="Offline"/>
    <s v="Baja"/>
    <d v="2021-12-15T00:00:00"/>
    <n v="219083964"/>
    <d v="2022-01-05T00:00:00"/>
    <n v="668"/>
    <n v="668.27"/>
    <n v="502.54"/>
    <n v="446404.36"/>
    <n v="335696.72000000003"/>
  </r>
  <r>
    <s v="C2186"/>
    <s v="África"/>
    <s v="United Arab Emirates"/>
    <s v="Cosméticos"/>
    <s v="Offline"/>
    <s v="Alta"/>
    <d v="2021-09-12T00:00:00"/>
    <n v="218665540"/>
    <d v="2021-10-19T00:00:00"/>
    <n v="6847"/>
    <n v="437.2"/>
    <n v="263.33"/>
    <n v="2993508.4"/>
    <n v="1803020.5099999998"/>
  </r>
  <r>
    <s v="C1347"/>
    <s v="África"/>
    <s v="Qatar"/>
    <s v="Cereales"/>
    <s v="Offline"/>
    <s v="Alta"/>
    <d v="2020-10-29T00:00:00"/>
    <n v="134709823"/>
    <d v="2020-11-25T00:00:00"/>
    <n v="2485"/>
    <n v="205.7"/>
    <n v="117.11"/>
    <n v="511164.5"/>
    <n v="291018.34999999998"/>
  </r>
  <r>
    <s v="C1750"/>
    <s v="África"/>
    <s v="Iraq"/>
    <s v="Verduras"/>
    <s v="Online"/>
    <s v="Alta"/>
    <d v="2021-07-05T00:00:00"/>
    <n v="175078141"/>
    <d v="2021-08-05T00:00:00"/>
    <n v="8367"/>
    <n v="154.06"/>
    <n v="90.93"/>
    <n v="1289020.02"/>
    <n v="760811.31"/>
  </r>
  <r>
    <s v="C6179"/>
    <s v="Europa"/>
    <s v="Kosovo"/>
    <s v="Material de oficina"/>
    <s v="Online"/>
    <s v="Baja"/>
    <d v="2022-01-07T00:00:00"/>
    <n v="617944324"/>
    <d v="2022-02-04T00:00:00"/>
    <n v="2312"/>
    <n v="651.21"/>
    <n v="524.96"/>
    <n v="1505597.52"/>
    <n v="1213707.52"/>
  </r>
  <r>
    <s v="C4617"/>
    <s v="Asia"/>
    <s v="Bhutan"/>
    <s v="Cosméticos"/>
    <s v="Offline"/>
    <s v="Crítica"/>
    <d v="2021-01-12T00:00:00"/>
    <n v="461794698"/>
    <d v="2021-01-22T00:00:00"/>
    <n v="4168"/>
    <n v="437.2"/>
    <n v="263.33"/>
    <n v="1822249.5999999999"/>
    <n v="1097559.44"/>
  </r>
  <r>
    <s v="C5754"/>
    <s v="Centroamérica y Caribe"/>
    <s v="Cuba"/>
    <s v="Ropa"/>
    <s v="Offline"/>
    <s v="Alta"/>
    <d v="2021-12-02T00:00:00"/>
    <n v="575428092"/>
    <d v="2021-12-10T00:00:00"/>
    <n v="815"/>
    <n v="109.28"/>
    <n v="35.840000000000003"/>
    <n v="89063.2"/>
    <n v="29209.600000000002"/>
  </r>
  <r>
    <s v="C5479"/>
    <s v="Norteamérica"/>
    <s v="Mexico"/>
    <s v="Alimento infantil"/>
    <s v="Online"/>
    <s v="Media"/>
    <d v="2022-09-25T00:00:00"/>
    <n v="547955834"/>
    <d v="2022-10-09T00:00:00"/>
    <n v="1163"/>
    <n v="255.28"/>
    <n v="159.41999999999999"/>
    <n v="296890.64"/>
    <n v="185405.46"/>
  </r>
  <r>
    <s v="C9388"/>
    <s v="África"/>
    <s v="Cote d'Ivoire"/>
    <s v="Bebida"/>
    <s v="Online"/>
    <s v="Media"/>
    <d v="2020-07-01T00:00:00"/>
    <n v="938801753"/>
    <d v="2020-07-12T00:00:00"/>
    <n v="1156"/>
    <n v="47.45"/>
    <n v="31.79"/>
    <n v="54852.200000000004"/>
    <n v="36749.24"/>
  </r>
  <r>
    <s v="C1277"/>
    <s v="África"/>
    <s v="Nigeria"/>
    <s v="Cereales"/>
    <s v="Offline"/>
    <s v="Alta"/>
    <d v="2021-03-20T00:00:00"/>
    <n v="127702176"/>
    <d v="2021-05-02T00:00:00"/>
    <n v="8767"/>
    <n v="205.7"/>
    <n v="117.11"/>
    <n v="1803371.9"/>
    <n v="1026703.37"/>
  </r>
  <r>
    <s v="C1647"/>
    <s v="Australia y Oceanía"/>
    <s v="Vanuatu"/>
    <s v="Material de oficina"/>
    <s v="Offline"/>
    <s v="Alta"/>
    <d v="2021-04-17T00:00:00"/>
    <n v="164705932"/>
    <d v="2021-05-31T00:00:00"/>
    <n v="9000"/>
    <n v="651.21"/>
    <n v="524.96"/>
    <n v="5860890"/>
    <n v="4724640"/>
  </r>
  <r>
    <s v="C9201"/>
    <s v="África"/>
    <s v="Kuwait"/>
    <s v="Verduras"/>
    <s v="Offline"/>
    <s v="Baja"/>
    <d v="2020-05-20T00:00:00"/>
    <n v="920174348"/>
    <d v="2020-05-30T00:00:00"/>
    <n v="8893"/>
    <n v="154.06"/>
    <n v="90.93"/>
    <n v="1370055.58"/>
    <n v="808640.49000000011"/>
  </r>
  <r>
    <s v="C5347"/>
    <s v="África"/>
    <s v="Namibia"/>
    <s v="Cárnicos"/>
    <s v="Offline"/>
    <s v="Media"/>
    <d v="2022-11-03T00:00:00"/>
    <n v="534781253"/>
    <d v="2022-11-30T00:00:00"/>
    <n v="2512"/>
    <n v="421.89"/>
    <n v="364.69"/>
    <n v="1059787.68"/>
    <n v="916101.28"/>
  </r>
  <r>
    <s v="C3695"/>
    <s v="África"/>
    <s v="Egypt"/>
    <s v="Verduras"/>
    <s v="Online"/>
    <s v="Baja"/>
    <d v="2021-12-25T00:00:00"/>
    <n v="369512975"/>
    <d v="2022-02-05T00:00:00"/>
    <n v="5955"/>
    <n v="154.06"/>
    <n v="90.93"/>
    <n v="917427.3"/>
    <n v="541488.15"/>
  </r>
  <r>
    <s v="C9556"/>
    <s v="África"/>
    <s v="Swaziland"/>
    <s v="Frutas"/>
    <s v="Offline"/>
    <s v="Crítica"/>
    <d v="2021-07-15T00:00:00"/>
    <n v="955668342"/>
    <d v="2021-08-26T00:00:00"/>
    <n v="2354"/>
    <n v="9.33"/>
    <n v="6.92"/>
    <n v="21962.82"/>
    <n v="16289.68"/>
  </r>
  <r>
    <s v="C6448"/>
    <s v="Centroamérica y Caribe"/>
    <s v="Antigua and Barbuda "/>
    <s v="Cárnicos"/>
    <s v="Offline"/>
    <s v="Crítica"/>
    <d v="2022-10-08T00:00:00"/>
    <n v="644858682"/>
    <d v="2022-11-04T00:00:00"/>
    <n v="6869"/>
    <n v="421.89"/>
    <n v="364.69"/>
    <n v="2897962.4099999997"/>
    <n v="2505055.61"/>
  </r>
  <r>
    <s v="C5590"/>
    <s v="Asia"/>
    <s v="Sri Lanka"/>
    <s v="Verduras"/>
    <s v="Offline"/>
    <s v="Alta"/>
    <d v="2020-03-15T00:00:00"/>
    <n v="559007823"/>
    <d v="2020-04-18T00:00:00"/>
    <n v="1692"/>
    <n v="154.06"/>
    <n v="90.93"/>
    <n v="260669.52"/>
    <n v="153853.56"/>
  </r>
  <r>
    <s v="C5403"/>
    <s v="Europa"/>
    <s v="Liechtenstein"/>
    <s v="Bebida"/>
    <s v="Offline"/>
    <s v="Media"/>
    <d v="2020-03-15T00:00:00"/>
    <n v="540352094"/>
    <d v="2020-03-30T00:00:00"/>
    <n v="1047"/>
    <n v="47.45"/>
    <n v="31.79"/>
    <n v="49680.15"/>
    <n v="33284.129999999997"/>
  </r>
  <r>
    <s v="C5014"/>
    <s v="África"/>
    <s v="Angola"/>
    <s v="Material de oficina"/>
    <s v="Online"/>
    <s v="Crítica"/>
    <d v="2022-05-20T00:00:00"/>
    <n v="501440322"/>
    <d v="2022-05-30T00:00:00"/>
    <n v="6189"/>
    <n v="651.21"/>
    <n v="524.96"/>
    <n v="4030338.6900000004"/>
    <n v="3248977.4400000004"/>
  </r>
  <r>
    <s v="C8751"/>
    <s v="Asia"/>
    <s v="Brunei"/>
    <s v="Doméstico"/>
    <s v="Offline"/>
    <s v="Crítica"/>
    <d v="2021-01-16T00:00:00"/>
    <n v="875133836"/>
    <d v="2021-02-06T00:00:00"/>
    <n v="404"/>
    <n v="668.27"/>
    <n v="502.54"/>
    <n v="269981.08"/>
    <n v="203026.16"/>
  </r>
  <r>
    <s v="C3646"/>
    <s v="Australia y Oceanía"/>
    <s v="Samoa "/>
    <s v="Ropa"/>
    <s v="Offline"/>
    <s v="Crítica"/>
    <d v="2020-11-23T00:00:00"/>
    <n v="364606463"/>
    <d v="2021-01-02T00:00:00"/>
    <n v="4010"/>
    <n v="109.28"/>
    <n v="35.840000000000003"/>
    <n v="438212.8"/>
    <n v="143718.40000000002"/>
  </r>
  <r>
    <s v="C8933"/>
    <s v="Australia y Oceanía"/>
    <s v="Marshall Islands"/>
    <s v="Frutas"/>
    <s v="Online"/>
    <s v="Baja"/>
    <d v="2021-04-30T00:00:00"/>
    <n v="893344533"/>
    <d v="2021-05-20T00:00:00"/>
    <n v="9354"/>
    <n v="9.33"/>
    <n v="6.92"/>
    <n v="87272.82"/>
    <n v="64729.68"/>
  </r>
  <r>
    <s v="C8551"/>
    <s v="África"/>
    <s v="Democratic Republic of the Congo"/>
    <s v="Frutas"/>
    <s v="Online"/>
    <s v="Crítica"/>
    <d v="2020-09-15T00:00:00"/>
    <n v="855146872"/>
    <d v="2020-09-20T00:00:00"/>
    <n v="5818"/>
    <n v="9.33"/>
    <n v="6.92"/>
    <n v="54281.94"/>
    <n v="40260.559999999998"/>
  </r>
  <r>
    <s v="C9641"/>
    <s v="Australia y Oceanía"/>
    <s v="Tonga"/>
    <s v="Cosméticos"/>
    <s v="Online"/>
    <s v="Crítica"/>
    <d v="2020-08-30T00:00:00"/>
    <n v="964124810"/>
    <d v="2020-08-31T00:00:00"/>
    <n v="4811"/>
    <n v="437.2"/>
    <n v="263.33"/>
    <n v="2103369.1999999997"/>
    <n v="1266880.6299999999"/>
  </r>
  <r>
    <s v="C2047"/>
    <s v="África"/>
    <s v="Mozambique"/>
    <s v="Snacks"/>
    <s v="Offline"/>
    <s v="Crítica"/>
    <d v="2021-10-15T00:00:00"/>
    <n v="204702174"/>
    <d v="2021-10-17T00:00:00"/>
    <n v="4777"/>
    <n v="152.58000000000001"/>
    <n v="97.44"/>
    <n v="728874.66"/>
    <n v="465470.88"/>
  </r>
  <r>
    <s v="C7816"/>
    <s v="África"/>
    <s v="Kuwait"/>
    <s v="Cárnicos"/>
    <s v="Online"/>
    <s v="Media"/>
    <d v="2022-03-25T00:00:00"/>
    <n v="781615293"/>
    <d v="2022-04-10T00:00:00"/>
    <n v="6189"/>
    <n v="421.89"/>
    <n v="364.69"/>
    <n v="2611077.21"/>
    <n v="2257066.41"/>
  </r>
  <r>
    <s v="C4699"/>
    <s v="Europa"/>
    <s v="Romania"/>
    <s v="Bebida"/>
    <s v="Offline"/>
    <s v="Alta"/>
    <d v="2021-12-16T00:00:00"/>
    <n v="469912993"/>
    <d v="2022-01-22T00:00:00"/>
    <n v="6552"/>
    <n v="47.45"/>
    <n v="31.79"/>
    <n v="310892.40000000002"/>
    <n v="208288.08"/>
  </r>
  <r>
    <s v="C2649"/>
    <s v="África"/>
    <s v="South Sudan"/>
    <s v="Cosméticos"/>
    <s v="Online"/>
    <s v="Crítica"/>
    <d v="2021-05-09T00:00:00"/>
    <n v="264956605"/>
    <d v="2021-06-04T00:00:00"/>
    <n v="5402"/>
    <n v="437.2"/>
    <n v="263.33"/>
    <n v="2361754.4"/>
    <n v="1422508.66"/>
  </r>
  <r>
    <s v="C3324"/>
    <s v="Asia"/>
    <s v="Malaysia"/>
    <s v="Snacks"/>
    <s v="Offline"/>
    <s v="Crítica"/>
    <d v="2022-08-13T00:00:00"/>
    <n v="332419955"/>
    <d v="2022-09-12T00:00:00"/>
    <n v="9307"/>
    <n v="152.58000000000001"/>
    <n v="97.44"/>
    <n v="1420062.06"/>
    <n v="906874.08"/>
  </r>
  <r>
    <s v="C4582"/>
    <s v="Centroamérica y Caribe"/>
    <s v="Costa Rica"/>
    <s v="Snacks"/>
    <s v="Offline"/>
    <s v="Media"/>
    <d v="2022-08-22T00:00:00"/>
    <n v="458289372"/>
    <d v="2022-08-30T00:00:00"/>
    <n v="6864"/>
    <n v="152.58000000000001"/>
    <n v="97.44"/>
    <n v="1047309.1200000001"/>
    <n v="668828.16000000003"/>
  </r>
  <r>
    <s v="C4988"/>
    <s v="Europa"/>
    <s v="Croatia"/>
    <s v="Cuidado personal"/>
    <s v="Online"/>
    <s v="Alta"/>
    <d v="2020-02-25T00:00:00"/>
    <n v="498863685"/>
    <d v="2020-03-08T00:00:00"/>
    <n v="3705"/>
    <n v="81.73"/>
    <n v="56.67"/>
    <n v="302809.65000000002"/>
    <n v="209962.35"/>
  </r>
  <r>
    <s v="C8307"/>
    <s v="Asia"/>
    <s v="Nepal"/>
    <s v="Bebida"/>
    <s v="Offline"/>
    <s v="Baja"/>
    <d v="2022-11-05T00:00:00"/>
    <n v="830754220"/>
    <d v="2022-11-07T00:00:00"/>
    <n v="7490"/>
    <n v="47.45"/>
    <n v="31.79"/>
    <n v="355400.5"/>
    <n v="238107.1"/>
  </r>
  <r>
    <s v="C1008"/>
    <s v="Asia"/>
    <s v="Tajikistan"/>
    <s v="Alimento infantil"/>
    <s v="Online"/>
    <s v="Alta"/>
    <d v="2020-04-01T00:00:00"/>
    <n v="100884807"/>
    <d v="2020-04-30T00:00:00"/>
    <n v="2911"/>
    <n v="255.28"/>
    <n v="159.41999999999999"/>
    <n v="743120.08"/>
    <n v="464071.61999999994"/>
  </r>
  <r>
    <s v="C1764"/>
    <s v="Europa"/>
    <s v="Serbia"/>
    <s v="Cárnicos"/>
    <s v="Offline"/>
    <s v="Alta"/>
    <d v="2022-04-17T00:00:00"/>
    <n v="176491773"/>
    <d v="2022-04-24T00:00:00"/>
    <n v="6692"/>
    <n v="421.89"/>
    <n v="364.69"/>
    <n v="2823287.88"/>
    <n v="2440505.48"/>
  </r>
  <r>
    <s v="C2951"/>
    <s v="África"/>
    <s v="Angola"/>
    <s v="Cárnicos"/>
    <s v="Offline"/>
    <s v="Baja"/>
    <d v="2020-09-25T00:00:00"/>
    <n v="295123946"/>
    <d v="2020-11-03T00:00:00"/>
    <n v="2589"/>
    <n v="421.89"/>
    <n v="364.69"/>
    <n v="1092273.21"/>
    <n v="944182.41"/>
  </r>
  <r>
    <s v="C2146"/>
    <s v="Asia"/>
    <s v="Japan"/>
    <s v="Cuidado personal"/>
    <s v="Online"/>
    <s v="Baja"/>
    <d v="2022-01-07T00:00:00"/>
    <n v="214642655"/>
    <d v="2022-02-14T00:00:00"/>
    <n v="6386"/>
    <n v="81.73"/>
    <n v="56.67"/>
    <n v="521927.78"/>
    <n v="361894.62"/>
  </r>
  <r>
    <s v="C6632"/>
    <s v="Europa"/>
    <s v="Iceland"/>
    <s v="Cárnicos"/>
    <s v="Online"/>
    <s v="Media"/>
    <d v="2020-02-21T00:00:00"/>
    <n v="663221728"/>
    <d v="2020-03-01T00:00:00"/>
    <n v="903"/>
    <n v="421.89"/>
    <n v="364.69"/>
    <n v="380966.67"/>
    <n v="329315.07"/>
  </r>
  <r>
    <s v="C1893"/>
    <s v="Europa"/>
    <s v="Cyprus"/>
    <s v="Ropa"/>
    <s v="Offline"/>
    <s v="Media"/>
    <d v="2020-12-02T00:00:00"/>
    <n v="189347493"/>
    <d v="2020-12-21T00:00:00"/>
    <n v="986"/>
    <n v="109.28"/>
    <n v="35.840000000000003"/>
    <n v="107750.08"/>
    <n v="35338.240000000005"/>
  </r>
  <r>
    <s v="C1118"/>
    <s v="Australia y Oceanía"/>
    <s v="East Timor"/>
    <s v="Bebida"/>
    <s v="Offline"/>
    <s v="Alta"/>
    <d v="2020-07-30T00:00:00"/>
    <n v="111818778"/>
    <d v="2020-08-23T00:00:00"/>
    <n v="8516"/>
    <n v="47.45"/>
    <n v="31.79"/>
    <n v="404084.2"/>
    <n v="270723.64"/>
  </r>
  <r>
    <s v="C4697"/>
    <s v="Asia"/>
    <s v="Tajikistan"/>
    <s v="Material de oficina"/>
    <s v="Online"/>
    <s v="Baja"/>
    <d v="2021-06-17T00:00:00"/>
    <n v="469746911"/>
    <d v="2021-07-28T00:00:00"/>
    <n v="7405"/>
    <n v="651.21"/>
    <n v="524.96"/>
    <n v="4822210.05"/>
    <n v="3887328.8000000003"/>
  </r>
  <r>
    <s v="C4725"/>
    <s v="África"/>
    <s v="Somalia"/>
    <s v="Doméstico"/>
    <s v="Online"/>
    <s v="Crítica"/>
    <d v="2022-01-07T00:00:00"/>
    <n v="472555720"/>
    <d v="2022-02-03T00:00:00"/>
    <n v="8594"/>
    <n v="668.27"/>
    <n v="502.54"/>
    <n v="5743112.3799999999"/>
    <n v="4318828.76"/>
  </r>
  <r>
    <s v="C7499"/>
    <s v="Europa"/>
    <s v="Spain"/>
    <s v="Ropa"/>
    <s v="Offline"/>
    <s v="Alta"/>
    <d v="2021-02-09T00:00:00"/>
    <n v="749981534"/>
    <d v="2021-02-11T00:00:00"/>
    <n v="5057"/>
    <n v="109.28"/>
    <n v="35.840000000000003"/>
    <n v="552628.96"/>
    <n v="181242.88"/>
  </r>
  <r>
    <s v="C2020"/>
    <s v="Europa"/>
    <s v="Sweden"/>
    <s v="Cereales"/>
    <s v="Online"/>
    <s v="Crítica"/>
    <d v="2022-04-12T00:00:00"/>
    <n v="202073180"/>
    <d v="2022-05-08T00:00:00"/>
    <n v="6799"/>
    <n v="205.7"/>
    <n v="117.11"/>
    <n v="1398554.2999999998"/>
    <n v="796230.89"/>
  </r>
  <r>
    <s v="C9491"/>
    <s v="África"/>
    <s v="Ethiopia"/>
    <s v="Doméstico"/>
    <s v="Offline"/>
    <s v="Baja"/>
    <d v="2020-11-26T00:00:00"/>
    <n v="949191987"/>
    <d v="2020-12-15T00:00:00"/>
    <n v="5857"/>
    <n v="668.27"/>
    <n v="502.54"/>
    <n v="3914057.3899999997"/>
    <n v="2943376.7800000003"/>
  </r>
  <r>
    <s v="C6820"/>
    <s v="Asia"/>
    <s v="Turkmenistan"/>
    <s v="Cuidado personal"/>
    <s v="Offline"/>
    <s v="Baja"/>
    <d v="2022-10-04T00:00:00"/>
    <n v="682011783"/>
    <d v="2022-11-14T00:00:00"/>
    <n v="1297"/>
    <n v="81.73"/>
    <n v="56.67"/>
    <n v="106003.81000000001"/>
    <n v="73500.990000000005"/>
  </r>
  <r>
    <s v="C3115"/>
    <s v="Europa"/>
    <s v="Malta"/>
    <s v="Ropa"/>
    <s v="Online"/>
    <s v="Baja"/>
    <d v="2022-08-06T00:00:00"/>
    <n v="311518895"/>
    <d v="2022-08-21T00:00:00"/>
    <n v="4219"/>
    <n v="109.28"/>
    <n v="35.840000000000003"/>
    <n v="461052.32"/>
    <n v="151208.96000000002"/>
  </r>
  <r>
    <s v="C8190"/>
    <s v="África"/>
    <s v="Malawi"/>
    <s v="Cosméticos"/>
    <s v="Offline"/>
    <s v="Baja"/>
    <d v="2022-09-16T00:00:00"/>
    <n v="819012153"/>
    <d v="2022-09-18T00:00:00"/>
    <n v="2751"/>
    <n v="437.2"/>
    <n v="263.33"/>
    <n v="1202737.2"/>
    <n v="724420.83"/>
  </r>
  <r>
    <s v="C1061"/>
    <s v="Europa"/>
    <s v="Czech Republic"/>
    <s v="Material de oficina"/>
    <s v="Offline"/>
    <s v="Crítica"/>
    <d v="2020-01-29T00:00:00"/>
    <n v="106102883"/>
    <d v="2020-02-28T00:00:00"/>
    <n v="7056"/>
    <n v="651.21"/>
    <n v="524.96"/>
    <n v="4594937.7600000007"/>
    <n v="3704117.7600000002"/>
  </r>
  <r>
    <s v="C6447"/>
    <s v="Europa"/>
    <s v="Netherlands"/>
    <s v="Cárnicos"/>
    <s v="Offline"/>
    <s v="Media"/>
    <d v="2022-02-03T00:00:00"/>
    <n v="644714915"/>
    <d v="2022-02-10T00:00:00"/>
    <n v="4325"/>
    <n v="421.89"/>
    <n v="364.69"/>
    <n v="1824674.25"/>
    <n v="1577284.25"/>
  </r>
  <r>
    <s v="C9270"/>
    <s v="Europa"/>
    <s v="Sweden"/>
    <s v="Bebida"/>
    <s v="Offline"/>
    <s v="Baja"/>
    <d v="2022-04-02T00:00:00"/>
    <n v="927084577"/>
    <d v="2022-04-16T00:00:00"/>
    <n v="3783"/>
    <n v="47.45"/>
    <n v="31.79"/>
    <n v="179503.35"/>
    <n v="120261.56999999999"/>
  </r>
  <r>
    <s v="C4157"/>
    <s v="África"/>
    <s v="Saudi Arabia"/>
    <s v="Verduras"/>
    <s v="Online"/>
    <s v="Crítica"/>
    <d v="2021-08-06T00:00:00"/>
    <n v="415760695"/>
    <d v="2021-08-18T00:00:00"/>
    <n v="1684"/>
    <n v="154.06"/>
    <n v="90.93"/>
    <n v="259437.04"/>
    <n v="153126.12000000002"/>
  </r>
  <r>
    <s v="C8936"/>
    <s v="África"/>
    <s v="Turkey"/>
    <s v="Cereales"/>
    <s v="Online"/>
    <s v="Media"/>
    <d v="2021-07-29T00:00:00"/>
    <n v="893604600"/>
    <d v="2021-08-29T00:00:00"/>
    <n v="6314"/>
    <n v="205.7"/>
    <n v="117.11"/>
    <n v="1298789.7999999998"/>
    <n v="739432.54"/>
  </r>
  <r>
    <s v="C6137"/>
    <s v="Centroamérica y Caribe"/>
    <s v="Dominican Republic"/>
    <s v="Ropa"/>
    <s v="Offline"/>
    <s v="Baja"/>
    <d v="2022-08-12T00:00:00"/>
    <n v="613790118"/>
    <d v="2022-09-18T00:00:00"/>
    <n v="2991"/>
    <n v="109.28"/>
    <n v="35.840000000000003"/>
    <n v="326856.48"/>
    <n v="107197.44000000002"/>
  </r>
  <r>
    <s v="C1498"/>
    <s v="Asia"/>
    <s v="Uzbekistan"/>
    <s v="Cuidado personal"/>
    <s v="Offline"/>
    <s v="Alta"/>
    <d v="2022-08-31T00:00:00"/>
    <n v="149803578"/>
    <d v="2022-09-07T00:00:00"/>
    <n v="9063"/>
    <n v="81.73"/>
    <n v="56.67"/>
    <n v="740718.99"/>
    <n v="513600.21"/>
  </r>
  <r>
    <s v="C1454"/>
    <s v="África"/>
    <s v="Kuwait"/>
    <s v="Snacks"/>
    <s v="Offline"/>
    <s v="Media"/>
    <d v="2021-07-14T00:00:00"/>
    <n v="145443809"/>
    <d v="2021-07-26T00:00:00"/>
    <n v="8910"/>
    <n v="152.58000000000001"/>
    <n v="97.44"/>
    <n v="1359487.8"/>
    <n v="868190.4"/>
  </r>
  <r>
    <s v="C8648"/>
    <s v="Australia y Oceanía"/>
    <s v="Federated States of Micronesia"/>
    <s v="Ropa"/>
    <s v="Offline"/>
    <s v="Crítica"/>
    <d v="2022-04-09T00:00:00"/>
    <n v="864822137"/>
    <d v="2022-05-11T00:00:00"/>
    <n v="8943"/>
    <n v="109.28"/>
    <n v="35.840000000000003"/>
    <n v="977291.04"/>
    <n v="320517.12000000005"/>
  </r>
  <r>
    <s v="C8423"/>
    <s v="Australia y Oceanía"/>
    <s v="Samoa "/>
    <s v="Material de oficina"/>
    <s v="Online"/>
    <s v="Alta"/>
    <d v="2021-03-10T00:00:00"/>
    <n v="842362391"/>
    <d v="2021-04-14T00:00:00"/>
    <n v="2606"/>
    <n v="651.21"/>
    <n v="524.96"/>
    <n v="1697053.26"/>
    <n v="1368045.76"/>
  </r>
  <r>
    <s v="C9328"/>
    <s v="África"/>
    <s v="Eritrea"/>
    <s v="Snacks"/>
    <s v="Online"/>
    <s v="Baja"/>
    <d v="2020-09-18T00:00:00"/>
    <n v="932800900"/>
    <d v="2020-09-21T00:00:00"/>
    <n v="5370"/>
    <n v="152.58000000000001"/>
    <n v="97.44"/>
    <n v="819354.60000000009"/>
    <n v="523252.8"/>
  </r>
  <r>
    <s v="C2611"/>
    <s v="Asia"/>
    <s v="Singapore"/>
    <s v="Alimento infantil"/>
    <s v="Online"/>
    <s v="Alta"/>
    <d v="2022-04-03T00:00:00"/>
    <n v="261186492"/>
    <d v="2022-04-13T00:00:00"/>
    <n v="9742"/>
    <n v="255.28"/>
    <n v="159.41999999999999"/>
    <n v="2486937.7600000002"/>
    <n v="1553069.64"/>
  </r>
  <r>
    <s v="C2728"/>
    <s v="África"/>
    <s v="Mauritania"/>
    <s v="Doméstico"/>
    <s v="Offline"/>
    <s v="Media"/>
    <d v="2021-11-23T00:00:00"/>
    <n v="272880494"/>
    <d v="2021-12-31T00:00:00"/>
    <n v="257"/>
    <n v="668.27"/>
    <n v="502.54"/>
    <n v="171745.38999999998"/>
    <n v="129152.78"/>
  </r>
  <r>
    <s v="C6835"/>
    <s v="Asia"/>
    <s v="Bhutan"/>
    <s v="Ropa"/>
    <s v="Online"/>
    <s v="Alta"/>
    <d v="2020-05-30T00:00:00"/>
    <n v="683556735"/>
    <d v="2020-06-08T00:00:00"/>
    <n v="8483"/>
    <n v="109.28"/>
    <n v="35.840000000000003"/>
    <n v="927022.24"/>
    <n v="304030.72000000003"/>
  </r>
  <r>
    <s v="C8292"/>
    <s v="África"/>
    <s v="Republic of the Congo"/>
    <s v="Bebida"/>
    <s v="Online"/>
    <s v="Baja"/>
    <d v="2021-11-05T00:00:00"/>
    <n v="829201543"/>
    <d v="2021-11-15T00:00:00"/>
    <n v="8018"/>
    <n v="47.45"/>
    <n v="31.79"/>
    <n v="380454.10000000003"/>
    <n v="254892.22"/>
  </r>
  <r>
    <s v="C1161"/>
    <s v="Europa"/>
    <s v="Germany"/>
    <s v="Bebida"/>
    <s v="Online"/>
    <s v="Media"/>
    <d v="2020-08-18T00:00:00"/>
    <n v="116113746"/>
    <d v="2020-09-01T00:00:00"/>
    <n v="9493"/>
    <n v="47.45"/>
    <n v="31.79"/>
    <n v="450442.85000000003"/>
    <n v="301782.46999999997"/>
  </r>
  <r>
    <s v="C2709"/>
    <s v="África"/>
    <s v="Tunisia "/>
    <s v="Cereales"/>
    <s v="Offline"/>
    <s v="Media"/>
    <d v="2020-03-06T00:00:00"/>
    <n v="270904672"/>
    <d v="2020-03-14T00:00:00"/>
    <n v="5567"/>
    <n v="205.7"/>
    <n v="117.11"/>
    <n v="1145131.8999999999"/>
    <n v="651951.37"/>
  </r>
  <r>
    <s v="C3904"/>
    <s v="Asia"/>
    <s v="Myanmar"/>
    <s v="Cereales"/>
    <s v="Offline"/>
    <s v="Media"/>
    <d v="2020-01-07T00:00:00"/>
    <n v="390498149"/>
    <d v="2020-01-26T00:00:00"/>
    <n v="5935"/>
    <n v="205.7"/>
    <n v="117.11"/>
    <n v="1220829.5"/>
    <n v="695047.85"/>
  </r>
  <r>
    <s v="C9921"/>
    <s v="Europa"/>
    <s v="Romania"/>
    <s v="Cosméticos"/>
    <s v="Offline"/>
    <s v="Media"/>
    <d v="2020-01-28T00:00:00"/>
    <n v="992130506"/>
    <d v="2020-03-03T00:00:00"/>
    <n v="2319"/>
    <n v="437.2"/>
    <n v="263.33"/>
    <n v="1013866.7999999999"/>
    <n v="610662.27"/>
  </r>
  <r>
    <s v="C8633"/>
    <s v="Europa"/>
    <s v="Greece"/>
    <s v="Snacks"/>
    <s v="Offline"/>
    <s v="Crítica"/>
    <d v="2022-02-10T00:00:00"/>
    <n v="863350570"/>
    <d v="2022-03-14T00:00:00"/>
    <n v="3474"/>
    <n v="152.58000000000001"/>
    <n v="97.44"/>
    <n v="530062.92000000004"/>
    <n v="338506.56"/>
  </r>
  <r>
    <s v="C2120"/>
    <s v="África"/>
    <s v="Benin"/>
    <s v="Cosméticos"/>
    <s v="Offline"/>
    <s v="Baja"/>
    <d v="2022-07-28T00:00:00"/>
    <n v="212019670"/>
    <d v="2022-07-29T00:00:00"/>
    <n v="187"/>
    <n v="437.2"/>
    <n v="263.33"/>
    <n v="81756.399999999994"/>
    <n v="49242.71"/>
  </r>
  <r>
    <s v="C2163"/>
    <s v="Centroamérica y Caribe"/>
    <s v="Jamaica"/>
    <s v="Material de oficina"/>
    <s v="Online"/>
    <s v="Crítica"/>
    <d v="2022-08-05T00:00:00"/>
    <n v="216311633"/>
    <d v="2022-08-27T00:00:00"/>
    <n v="274"/>
    <n v="651.21"/>
    <n v="524.96"/>
    <n v="178431.54"/>
    <n v="143839.04000000001"/>
  </r>
  <r>
    <s v="C7747"/>
    <s v="Europa"/>
    <s v="Liechtenstein"/>
    <s v="Doméstico"/>
    <s v="Online"/>
    <s v="Alta"/>
    <d v="2020-11-06T00:00:00"/>
    <n v="774712789"/>
    <d v="2020-12-11T00:00:00"/>
    <n v="3585"/>
    <n v="668.27"/>
    <n v="502.54"/>
    <n v="2395747.9499999997"/>
    <n v="1801605.9000000001"/>
  </r>
  <r>
    <s v="C9560"/>
    <s v="Norteamérica"/>
    <s v="Greenland"/>
    <s v="Alimento infantil"/>
    <s v="Online"/>
    <s v="Crítica"/>
    <d v="2020-09-17T00:00:00"/>
    <n v="956021964"/>
    <d v="2020-10-08T00:00:00"/>
    <n v="6999"/>
    <n v="255.28"/>
    <n v="159.41999999999999"/>
    <n v="1786704.72"/>
    <n v="1115780.5799999998"/>
  </r>
  <r>
    <s v="C3493"/>
    <s v="Europa"/>
    <s v="Romania"/>
    <s v="Cosméticos"/>
    <s v="Online"/>
    <s v="Alta"/>
    <d v="2020-03-26T00:00:00"/>
    <n v="349350488"/>
    <d v="2020-04-19T00:00:00"/>
    <n v="9428"/>
    <n v="437.2"/>
    <n v="263.33"/>
    <n v="4121921.6"/>
    <n v="2482675.2399999998"/>
  </r>
  <r>
    <s v="C4141"/>
    <s v="Asia"/>
    <s v="China"/>
    <s v="Cosméticos"/>
    <s v="Online"/>
    <s v="Alta"/>
    <d v="2022-02-26T00:00:00"/>
    <n v="414122188"/>
    <d v="2022-03-23T00:00:00"/>
    <n v="6813"/>
    <n v="437.2"/>
    <n v="263.33"/>
    <n v="2978643.6"/>
    <n v="1794067.2899999998"/>
  </r>
  <r>
    <s v="C4300"/>
    <s v="Australia y Oceanía"/>
    <s v="East Timor"/>
    <s v="Doméstico"/>
    <s v="Offline"/>
    <s v="Baja"/>
    <d v="2021-01-17T00:00:00"/>
    <n v="430073392"/>
    <d v="2021-02-05T00:00:00"/>
    <n v="7129"/>
    <n v="668.27"/>
    <n v="502.54"/>
    <n v="4764096.83"/>
    <n v="3582607.66"/>
  </r>
  <r>
    <s v="C6472"/>
    <s v="Europa"/>
    <s v="Albania"/>
    <s v="Cuidado personal"/>
    <s v="Online"/>
    <s v="Media"/>
    <d v="2021-11-18T00:00:00"/>
    <n v="647252929"/>
    <d v="2021-12-28T00:00:00"/>
    <n v="5380"/>
    <n v="81.73"/>
    <n v="56.67"/>
    <n v="439707.4"/>
    <n v="304884.60000000003"/>
  </r>
  <r>
    <s v="C9360"/>
    <s v="Asia"/>
    <s v="Laos"/>
    <s v="Frutas"/>
    <s v="Offline"/>
    <s v="Alta"/>
    <d v="2021-06-20T00:00:00"/>
    <n v="936022126"/>
    <d v="2021-07-24T00:00:00"/>
    <n v="8602"/>
    <n v="9.33"/>
    <n v="6.92"/>
    <n v="80256.66"/>
    <n v="59525.84"/>
  </r>
  <r>
    <s v="C3370"/>
    <s v="África"/>
    <s v="Central African Republic"/>
    <s v="Material de oficina"/>
    <s v="Offline"/>
    <s v="Baja"/>
    <d v="2021-04-17T00:00:00"/>
    <n v="337054812"/>
    <d v="2021-05-24T00:00:00"/>
    <n v="864"/>
    <n v="651.21"/>
    <n v="524.96"/>
    <n v="562645.44000000006"/>
    <n v="453565.44000000006"/>
  </r>
  <r>
    <s v="C2113"/>
    <s v="Europa"/>
    <s v="Netherlands"/>
    <s v="Cárnicos"/>
    <s v="Offline"/>
    <s v="Crítica"/>
    <d v="2020-05-24T00:00:00"/>
    <n v="211337316"/>
    <d v="2020-07-08T00:00:00"/>
    <n v="8263"/>
    <n v="421.89"/>
    <n v="364.69"/>
    <n v="3486077.07"/>
    <n v="3013433.47"/>
  </r>
  <r>
    <s v="C1901"/>
    <s v="Australia y Oceanía"/>
    <s v="Solomon Islands"/>
    <s v="Snacks"/>
    <s v="Offline"/>
    <s v="Media"/>
    <d v="2022-06-30T00:00:00"/>
    <n v="190168464"/>
    <d v="2022-08-15T00:00:00"/>
    <n v="3929"/>
    <n v="152.58000000000001"/>
    <n v="97.44"/>
    <n v="599486.82000000007"/>
    <n v="382841.76"/>
  </r>
  <r>
    <s v="C4251"/>
    <s v="África"/>
    <s v="Seychelles "/>
    <s v="Ropa"/>
    <s v="Offline"/>
    <s v="Media"/>
    <d v="2020-04-16T00:00:00"/>
    <n v="425159585"/>
    <d v="2020-05-26T00:00:00"/>
    <n v="3024"/>
    <n v="109.28"/>
    <n v="35.840000000000003"/>
    <n v="330462.72000000003"/>
    <n v="108380.16"/>
  </r>
  <r>
    <s v="C2382"/>
    <s v="Asia"/>
    <s v="Kazakhstan"/>
    <s v="Cárnicos"/>
    <s v="Online"/>
    <s v="Baja"/>
    <d v="2022-08-07T00:00:00"/>
    <n v="238234508"/>
    <d v="2022-08-21T00:00:00"/>
    <n v="7740"/>
    <n v="421.89"/>
    <n v="364.69"/>
    <n v="3265428.6"/>
    <n v="2822700.6"/>
  </r>
  <r>
    <s v="C3716"/>
    <s v="Europa"/>
    <s v="Hungary"/>
    <s v="Cosméticos"/>
    <s v="Offline"/>
    <s v="Alta"/>
    <d v="2021-06-26T00:00:00"/>
    <n v="371629559"/>
    <d v="2021-07-16T00:00:00"/>
    <n v="2300"/>
    <n v="437.2"/>
    <n v="263.33"/>
    <n v="1005560"/>
    <n v="605659"/>
  </r>
  <r>
    <s v="C7378"/>
    <s v="Asia"/>
    <s v="Laos"/>
    <s v="Alimento infantil"/>
    <s v="Offline"/>
    <s v="Baja"/>
    <d v="2022-04-13T00:00:00"/>
    <n v="737893569"/>
    <d v="2022-05-30T00:00:00"/>
    <n v="7960"/>
    <n v="255.28"/>
    <n v="159.41999999999999"/>
    <n v="2032028.8"/>
    <n v="1268983.2"/>
  </r>
  <r>
    <s v="C8698"/>
    <s v="África"/>
    <s v="Yemen"/>
    <s v="Ropa"/>
    <s v="Online"/>
    <s v="Crítica"/>
    <d v="2022-02-25T00:00:00"/>
    <n v="869887864"/>
    <d v="2022-04-15T00:00:00"/>
    <n v="8005"/>
    <n v="109.28"/>
    <n v="35.840000000000003"/>
    <n v="874786.4"/>
    <n v="286899.20000000001"/>
  </r>
  <r>
    <s v="C3707"/>
    <s v="Europa"/>
    <s v="Russia"/>
    <s v="Cuidado personal"/>
    <s v="Offline"/>
    <s v="Alta"/>
    <d v="2020-02-01T00:00:00"/>
    <n v="370786273"/>
    <d v="2020-02-16T00:00:00"/>
    <n v="2753"/>
    <n v="81.73"/>
    <n v="56.67"/>
    <n v="225002.69"/>
    <n v="156012.51"/>
  </r>
  <r>
    <s v="C2640"/>
    <s v="Asia"/>
    <s v="Philippines"/>
    <s v="Cereales"/>
    <s v="Offline"/>
    <s v="Alta"/>
    <d v="2021-03-10T00:00:00"/>
    <n v="264075124"/>
    <d v="2021-03-11T00:00:00"/>
    <n v="4552"/>
    <n v="205.7"/>
    <n v="117.11"/>
    <n v="936346.39999999991"/>
    <n v="533084.72"/>
  </r>
  <r>
    <s v="C7435"/>
    <s v="Australia y Oceanía"/>
    <s v="Marshall Islands"/>
    <s v="Frutas"/>
    <s v="Online"/>
    <s v="Baja"/>
    <d v="2020-12-22T00:00:00"/>
    <n v="743553245"/>
    <d v="2020-12-22T00:00:00"/>
    <n v="2783"/>
    <n v="9.33"/>
    <n v="6.92"/>
    <n v="25965.39"/>
    <n v="19258.36"/>
  </r>
  <r>
    <s v="C7233"/>
    <s v="África"/>
    <s v="Burkina Faso"/>
    <s v="Cuidado personal"/>
    <s v="Online"/>
    <s v="Crítica"/>
    <d v="2021-01-24T00:00:00"/>
    <n v="723331964"/>
    <d v="2021-02-11T00:00:00"/>
    <n v="8857"/>
    <n v="81.73"/>
    <n v="56.67"/>
    <n v="723882.61"/>
    <n v="501926.19"/>
  </r>
  <r>
    <s v="C9878"/>
    <s v="Europa"/>
    <s v="Kosovo"/>
    <s v="Snacks"/>
    <s v="Offline"/>
    <s v="Media"/>
    <d v="2022-01-23T00:00:00"/>
    <n v="987835109"/>
    <d v="2022-03-13T00:00:00"/>
    <n v="1215"/>
    <n v="152.58000000000001"/>
    <n v="97.44"/>
    <n v="185384.7"/>
    <n v="118389.59999999999"/>
  </r>
  <r>
    <s v="C1417"/>
    <s v="Asia"/>
    <s v="North Korea"/>
    <s v="Material de oficina"/>
    <s v="Offline"/>
    <s v="Alta"/>
    <d v="2022-02-07T00:00:00"/>
    <n v="141799008"/>
    <d v="2022-03-28T00:00:00"/>
    <n v="333"/>
    <n v="651.21"/>
    <n v="524.96"/>
    <n v="216852.93000000002"/>
    <n v="174811.68000000002"/>
  </r>
  <r>
    <s v="C4602"/>
    <s v="Asia"/>
    <s v="Bhutan"/>
    <s v="Snacks"/>
    <s v="Online"/>
    <s v="Alta"/>
    <d v="2021-03-01T00:00:00"/>
    <n v="460272490"/>
    <d v="2021-03-16T00:00:00"/>
    <n v="3713"/>
    <n v="152.58000000000001"/>
    <n v="97.44"/>
    <n v="566529.54"/>
    <n v="361794.72"/>
  </r>
  <r>
    <s v="C2386"/>
    <s v="Europa"/>
    <s v="Switzerland"/>
    <s v="Material de oficina"/>
    <s v="Offline"/>
    <s v="Media"/>
    <d v="2022-06-25T00:00:00"/>
    <n v="238616883"/>
    <d v="2022-07-02T00:00:00"/>
    <n v="893"/>
    <n v="651.21"/>
    <n v="524.96"/>
    <n v="581530.53"/>
    <n v="468789.28"/>
  </r>
  <r>
    <s v="C5425"/>
    <s v="África"/>
    <s v="Libya"/>
    <s v="Cuidado personal"/>
    <s v="Offline"/>
    <s v="Alta"/>
    <d v="2022-07-17T00:00:00"/>
    <n v="542506015"/>
    <d v="2022-08-07T00:00:00"/>
    <n v="8440"/>
    <n v="81.73"/>
    <n v="56.67"/>
    <n v="689801.20000000007"/>
    <n v="478294.8"/>
  </r>
  <r>
    <s v="C2579"/>
    <s v="Centroamérica y Caribe"/>
    <s v="Honduras"/>
    <s v="Verduras"/>
    <s v="Online"/>
    <s v="Alta"/>
    <d v="2021-02-04T00:00:00"/>
    <n v="257926213"/>
    <d v="2021-02-23T00:00:00"/>
    <n v="4953"/>
    <n v="154.06"/>
    <n v="90.93"/>
    <n v="763059.18"/>
    <n v="450376.29000000004"/>
  </r>
  <r>
    <s v="C1411"/>
    <s v="África"/>
    <s v="Benin"/>
    <s v="Alimento infantil"/>
    <s v="Online"/>
    <s v="Media"/>
    <d v="2022-08-02T00:00:00"/>
    <n v="141176307"/>
    <d v="2022-09-20T00:00:00"/>
    <n v="6061"/>
    <n v="255.28"/>
    <n v="159.41999999999999"/>
    <n v="1547252.08"/>
    <n v="966244.61999999988"/>
  </r>
  <r>
    <s v="C5688"/>
    <s v="África"/>
    <s v="Egypt"/>
    <s v="Cárnicos"/>
    <s v="Online"/>
    <s v="Media"/>
    <d v="2020-05-31T00:00:00"/>
    <n v="568867623"/>
    <d v="2020-06-22T00:00:00"/>
    <n v="9426"/>
    <n v="421.89"/>
    <n v="364.69"/>
    <n v="3976735.1399999997"/>
    <n v="3437567.94"/>
  </r>
  <r>
    <s v="C1879"/>
    <s v="Europa"/>
    <s v="Cyprus"/>
    <s v="Bebida"/>
    <s v="Online"/>
    <s v="Media"/>
    <d v="2021-04-05T00:00:00"/>
    <n v="187923991"/>
    <d v="2021-05-17T00:00:00"/>
    <n v="9740"/>
    <n v="47.45"/>
    <n v="31.79"/>
    <n v="462163"/>
    <n v="309634.59999999998"/>
  </r>
  <r>
    <s v="C8655"/>
    <s v="África"/>
    <s v="Morocco"/>
    <s v="Cereales"/>
    <s v="Online"/>
    <s v="Alta"/>
    <d v="2020-10-04T00:00:00"/>
    <n v="865581738"/>
    <d v="2020-10-23T00:00:00"/>
    <n v="3726"/>
    <n v="205.7"/>
    <n v="117.11"/>
    <n v="766438.2"/>
    <n v="436351.86"/>
  </r>
  <r>
    <s v="C9393"/>
    <s v="Europa"/>
    <s v="Estonia"/>
    <s v="Bebida"/>
    <s v="Offline"/>
    <s v="Alta"/>
    <d v="2022-02-08T00:00:00"/>
    <n v="939389693"/>
    <d v="2022-02-15T00:00:00"/>
    <n v="5140"/>
    <n v="47.45"/>
    <n v="31.79"/>
    <n v="243893.00000000003"/>
    <n v="163400.6"/>
  </r>
  <r>
    <s v="C1672"/>
    <s v="Asia"/>
    <s v="South Korea"/>
    <s v="Alimento infantil"/>
    <s v="Online"/>
    <s v="Crítica"/>
    <d v="2020-04-24T00:00:00"/>
    <n v="167209184"/>
    <d v="2020-05-16T00:00:00"/>
    <n v="9768"/>
    <n v="255.28"/>
    <n v="159.41999999999999"/>
    <n v="2493575.04"/>
    <n v="1557214.5599999998"/>
  </r>
  <r>
    <s v="C1772"/>
    <s v="Asia"/>
    <s v="Vietnam"/>
    <s v="Cosméticos"/>
    <s v="Online"/>
    <s v="Media"/>
    <d v="2020-10-20T00:00:00"/>
    <n v="177214038"/>
    <d v="2020-11-06T00:00:00"/>
    <n v="427"/>
    <n v="437.2"/>
    <n v="263.33"/>
    <n v="186684.4"/>
    <n v="112441.90999999999"/>
  </r>
  <r>
    <s v="C4178"/>
    <s v="África"/>
    <s v="Syria"/>
    <s v="Snacks"/>
    <s v="Offline"/>
    <s v="Alta"/>
    <d v="2020-10-29T00:00:00"/>
    <n v="417890584"/>
    <d v="2020-11-06T00:00:00"/>
    <n v="1965"/>
    <n v="152.58000000000001"/>
    <n v="97.44"/>
    <n v="299819.7"/>
    <n v="191469.6"/>
  </r>
  <r>
    <s v="C4080"/>
    <s v="Europa"/>
    <s v="Luxembourg"/>
    <s v="Ropa"/>
    <s v="Online"/>
    <s v="Baja"/>
    <d v="2022-04-27T00:00:00"/>
    <n v="408037650"/>
    <d v="2022-04-27T00:00:00"/>
    <n v="6263"/>
    <n v="109.28"/>
    <n v="35.840000000000003"/>
    <n v="684420.64"/>
    <n v="224465.92000000001"/>
  </r>
  <r>
    <s v="C1867"/>
    <s v="Centroamérica y Caribe"/>
    <s v="Cuba"/>
    <s v="Cosméticos"/>
    <s v="Online"/>
    <s v="Alta"/>
    <d v="2021-11-28T00:00:00"/>
    <n v="186766564"/>
    <d v="2021-12-12T00:00:00"/>
    <n v="7232"/>
    <n v="437.2"/>
    <n v="263.33"/>
    <n v="3161830.4"/>
    <n v="1904402.5599999998"/>
  </r>
  <r>
    <s v="C7635"/>
    <s v="Asia"/>
    <s v="Maldives"/>
    <s v="Cárnicos"/>
    <s v="Offline"/>
    <s v="Alta"/>
    <d v="2020-11-27T00:00:00"/>
    <n v="763501155"/>
    <d v="2020-12-02T00:00:00"/>
    <n v="5813"/>
    <n v="421.89"/>
    <n v="364.69"/>
    <n v="2452446.5699999998"/>
    <n v="2119942.9700000002"/>
  </r>
  <r>
    <s v="C9679"/>
    <s v="Asia"/>
    <s v="Taiwan"/>
    <s v="Bebida"/>
    <s v="Online"/>
    <s v="Media"/>
    <d v="2021-01-10T00:00:00"/>
    <n v="967977750"/>
    <d v="2021-02-22T00:00:00"/>
    <n v="4982"/>
    <n v="47.45"/>
    <n v="31.79"/>
    <n v="236395.90000000002"/>
    <n v="158377.78"/>
  </r>
  <r>
    <s v="C6002"/>
    <s v="Europa"/>
    <s v="Bosnia and Herzegovina"/>
    <s v="Snacks"/>
    <s v="Offline"/>
    <s v="Crítica"/>
    <d v="2020-02-07T00:00:00"/>
    <n v="600245177"/>
    <d v="2020-03-14T00:00:00"/>
    <n v="4742"/>
    <n v="152.58000000000001"/>
    <n v="97.44"/>
    <n v="723534.3600000001"/>
    <n v="462060.48"/>
  </r>
  <r>
    <s v="C8806"/>
    <s v="África"/>
    <s v="Afghanistan"/>
    <s v="Cosméticos"/>
    <s v="Offline"/>
    <s v="Baja"/>
    <d v="2022-01-28T00:00:00"/>
    <n v="880664765"/>
    <d v="2022-02-03T00:00:00"/>
    <n v="7129"/>
    <n v="437.2"/>
    <n v="263.33"/>
    <n v="3116798.8"/>
    <n v="1877279.5699999998"/>
  </r>
  <r>
    <s v="C3999"/>
    <s v="Norteamérica"/>
    <s v="Canada"/>
    <s v="Cereales"/>
    <s v="Online"/>
    <s v="Media"/>
    <d v="2021-04-20T00:00:00"/>
    <n v="399910342"/>
    <d v="2021-05-04T00:00:00"/>
    <n v="1212"/>
    <n v="205.7"/>
    <n v="117.11"/>
    <n v="249308.4"/>
    <n v="141937.32"/>
  </r>
  <r>
    <s v="C9689"/>
    <s v="África"/>
    <s v="Qatar"/>
    <s v="Cárnicos"/>
    <s v="Offline"/>
    <s v="Media"/>
    <d v="2021-02-04T00:00:00"/>
    <n v="968968236"/>
    <d v="2021-03-08T00:00:00"/>
    <n v="8088"/>
    <n v="421.89"/>
    <n v="364.69"/>
    <n v="3412246.32"/>
    <n v="2949612.72"/>
  </r>
  <r>
    <s v="C8691"/>
    <s v="Europa"/>
    <s v="Malta"/>
    <s v="Verduras"/>
    <s v="Offline"/>
    <s v="Baja"/>
    <d v="2020-11-24T00:00:00"/>
    <n v="869137275"/>
    <d v="2020-12-15T00:00:00"/>
    <n v="5889"/>
    <n v="154.06"/>
    <n v="90.93"/>
    <n v="907259.34"/>
    <n v="535486.77"/>
  </r>
  <r>
    <s v="C7020"/>
    <s v="África"/>
    <s v="Bahrain"/>
    <s v="Verduras"/>
    <s v="Online"/>
    <s v="Crítica"/>
    <d v="2020-07-19T00:00:00"/>
    <n v="702028787"/>
    <d v="2020-07-25T00:00:00"/>
    <n v="4773"/>
    <n v="154.06"/>
    <n v="90.93"/>
    <n v="735328.38"/>
    <n v="434008.89"/>
  </r>
  <r>
    <s v="C2395"/>
    <s v="África"/>
    <s v="Zambia"/>
    <s v="Frutas"/>
    <s v="Offline"/>
    <s v="Baja"/>
    <d v="2021-09-19T00:00:00"/>
    <n v="239566600"/>
    <d v="2021-09-20T00:00:00"/>
    <n v="1935"/>
    <n v="9.33"/>
    <n v="6.92"/>
    <n v="18053.55"/>
    <n v="13390.2"/>
  </r>
  <r>
    <s v="C6739"/>
    <s v="Asia"/>
    <s v="Bangladesh"/>
    <s v="Ropa"/>
    <s v="Online"/>
    <s v="Crítica"/>
    <d v="2020-10-05T00:00:00"/>
    <n v="673987042"/>
    <d v="2020-11-07T00:00:00"/>
    <n v="6598"/>
    <n v="109.28"/>
    <n v="35.840000000000003"/>
    <n v="721029.44000000006"/>
    <n v="236472.32000000004"/>
  </r>
  <r>
    <s v="C5678"/>
    <s v="África"/>
    <s v="Egypt"/>
    <s v="Cárnicos"/>
    <s v="Offline"/>
    <s v="Media"/>
    <d v="2021-08-01T00:00:00"/>
    <n v="567838943"/>
    <d v="2021-08-14T00:00:00"/>
    <n v="5017"/>
    <n v="421.89"/>
    <n v="364.69"/>
    <n v="2116622.13"/>
    <n v="1829649.73"/>
  </r>
  <r>
    <s v="C8039"/>
    <s v="Asia"/>
    <s v="Japan"/>
    <s v="Ropa"/>
    <s v="Online"/>
    <s v="Crítica"/>
    <d v="2022-10-09T00:00:00"/>
    <n v="803983628"/>
    <d v="2022-11-01T00:00:00"/>
    <n v="5477"/>
    <n v="109.28"/>
    <n v="35.840000000000003"/>
    <n v="598526.56000000006"/>
    <n v="196295.68000000002"/>
  </r>
  <r>
    <s v="C5355"/>
    <s v="Centroamérica y Caribe"/>
    <s v="Jamaica"/>
    <s v="Cosméticos"/>
    <s v="Offline"/>
    <s v="Media"/>
    <d v="2021-11-21T00:00:00"/>
    <n v="535594928"/>
    <d v="2021-12-17T00:00:00"/>
    <n v="3296"/>
    <n v="437.2"/>
    <n v="263.33"/>
    <n v="1441011.2"/>
    <n v="867935.67999999993"/>
  </r>
  <r>
    <s v="C3361"/>
    <s v="África"/>
    <s v="Namibia"/>
    <s v="Alimento infantil"/>
    <s v="Online"/>
    <s v="Media"/>
    <d v="2022-08-14T00:00:00"/>
    <n v="336159169"/>
    <d v="2022-08-17T00:00:00"/>
    <n v="5823"/>
    <n v="255.28"/>
    <n v="159.41999999999999"/>
    <n v="1486495.44"/>
    <n v="928302.65999999992"/>
  </r>
  <r>
    <s v="C8494"/>
    <s v="Australia y Oceanía"/>
    <s v="Federated States of Micronesia"/>
    <s v="Cárnicos"/>
    <s v="Offline"/>
    <s v="Crítica"/>
    <d v="2021-11-21T00:00:00"/>
    <n v="849475181"/>
    <d v="2021-12-12T00:00:00"/>
    <n v="7438"/>
    <n v="421.89"/>
    <n v="364.69"/>
    <n v="3138017.82"/>
    <n v="2712564.22"/>
  </r>
  <r>
    <s v="C5396"/>
    <s v="África"/>
    <s v="Iran"/>
    <s v="Ropa"/>
    <s v="Offline"/>
    <s v="Media"/>
    <d v="2022-10-06T00:00:00"/>
    <n v="539654290"/>
    <d v="2022-10-18T00:00:00"/>
    <n v="4552"/>
    <n v="109.28"/>
    <n v="35.840000000000003"/>
    <n v="497442.56"/>
    <n v="163143.68000000002"/>
  </r>
  <r>
    <s v="C6411"/>
    <s v="Asia"/>
    <s v="Malaysia"/>
    <s v="Cereales"/>
    <s v="Online"/>
    <s v="Alta"/>
    <d v="2021-07-20T00:00:00"/>
    <n v="641120326"/>
    <d v="2021-09-03T00:00:00"/>
    <n v="606"/>
    <n v="205.7"/>
    <n v="117.11"/>
    <n v="124654.2"/>
    <n v="70968.66"/>
  </r>
  <r>
    <s v="C2086"/>
    <s v="Asia"/>
    <s v="Tajikistan"/>
    <s v="Verduras"/>
    <s v="Offline"/>
    <s v="Crítica"/>
    <d v="2020-09-04T00:00:00"/>
    <n v="208609616"/>
    <d v="2020-09-05T00:00:00"/>
    <n v="1076"/>
    <n v="154.06"/>
    <n v="90.93"/>
    <n v="165768.56"/>
    <n v="97840.680000000008"/>
  </r>
  <r>
    <s v="C1671"/>
    <s v="África"/>
    <s v="Iran"/>
    <s v="Cárnicos"/>
    <s v="Offline"/>
    <s v="Alta"/>
    <d v="2021-07-20T00:00:00"/>
    <n v="167170989"/>
    <d v="2021-07-22T00:00:00"/>
    <n v="8465"/>
    <n v="421.89"/>
    <n v="364.69"/>
    <n v="3571298.85"/>
    <n v="3087100.85"/>
  </r>
  <r>
    <s v="C1621"/>
    <s v="Australia y Oceanía"/>
    <s v="Samoa "/>
    <s v="Cárnicos"/>
    <s v="Online"/>
    <s v="Crítica"/>
    <d v="2020-04-03T00:00:00"/>
    <n v="162165772"/>
    <d v="2020-05-06T00:00:00"/>
    <n v="7311"/>
    <n v="421.89"/>
    <n v="364.69"/>
    <n v="3084437.79"/>
    <n v="2666248.59"/>
  </r>
  <r>
    <s v="C8092"/>
    <s v="África"/>
    <s v="Botswana"/>
    <s v="Cosméticos"/>
    <s v="Online"/>
    <s v="Crítica"/>
    <d v="2020-06-05T00:00:00"/>
    <n v="809267795"/>
    <d v="2020-06-20T00:00:00"/>
    <n v="9179"/>
    <n v="437.2"/>
    <s v="2d3,33"/>
    <n v="4013058.8"/>
    <n v="2417106.0699999998"/>
  </r>
  <r>
    <s v="C5444"/>
    <s v="Europa"/>
    <s v="Austria"/>
    <s v="Alimento infantil"/>
    <s v="Online"/>
    <s v="Crítica"/>
    <d v="2020-05-22T00:00:00"/>
    <n v="544463384"/>
    <d v="2020-06-25T00:00:00"/>
    <n v="7669"/>
    <n v="255.28"/>
    <n v="159.41999999999999"/>
    <n v="1957742.32"/>
    <n v="1222591.98"/>
  </r>
  <r>
    <s v="C5740"/>
    <s v="África"/>
    <s v="Syria"/>
    <s v="Bebida"/>
    <s v="Online"/>
    <s v="Alta"/>
    <d v="2020-04-17T00:00:00"/>
    <n v="574051368"/>
    <d v="2020-05-01T00:00:00"/>
    <n v="3411"/>
    <n v="47.45"/>
    <n v="31.79"/>
    <n v="161851.95000000001"/>
    <n v="108435.69"/>
  </r>
  <r>
    <s v="C8246"/>
    <s v="África"/>
    <s v="Senegal"/>
    <s v="Frutas"/>
    <s v="Online"/>
    <s v="Crítica"/>
    <d v="2020-09-10T00:00:00"/>
    <n v="824643075"/>
    <d v="2020-10-23T00:00:00"/>
    <n v="9066"/>
    <n v="9.33"/>
    <n v="6.92"/>
    <n v="84585.78"/>
    <n v="62736.72"/>
  </r>
  <r>
    <s v="C3931"/>
    <s v="África"/>
    <s v="Mauritius "/>
    <s v="Cuidado personal"/>
    <s v="Offline"/>
    <s v="Media"/>
    <d v="2021-02-11T00:00:00"/>
    <m/>
    <d v="2021-03-29T00:00:00"/>
    <n v="4326"/>
    <n v="81.73"/>
    <n v="56.67"/>
    <n v="353563.98000000004"/>
    <n v="245154.42"/>
  </r>
  <r>
    <s v="C6968"/>
    <s v="África"/>
    <s v="Cote d'Ivoire"/>
    <s v="Frutas"/>
    <s v="Online"/>
    <s v="Alta"/>
    <d v="2021-06-28T00:00:00"/>
    <n v="696845471"/>
    <d v="2021-07-08T00:00:00"/>
    <n v="915"/>
    <n v="9.33"/>
    <n v="6.92"/>
    <n v="8536.9500000000007"/>
    <n v="6331.8"/>
  </r>
  <r>
    <s v="C5232"/>
    <s v="Centroamérica y Caribe"/>
    <s v="Belize"/>
    <s v="Ropa"/>
    <s v="Offline"/>
    <s v="Alta"/>
    <d v="2020-09-18T00:00:00"/>
    <n v="523241317"/>
    <d v="2020-10-03T00:00:00"/>
    <n v="7588"/>
    <n v="109.28"/>
    <n v="35.840000000000003"/>
    <n v="829216.64"/>
    <n v="271953.92000000004"/>
  </r>
  <r>
    <s v="C9802"/>
    <s v="África"/>
    <s v="Morocco"/>
    <s v="Cereales"/>
    <s v="Offline"/>
    <s v="Baja"/>
    <d v="2020-12-15T00:00:00"/>
    <n v="980211198"/>
    <d v="2020-12-15T00:00:00"/>
    <n v="5131"/>
    <n v="205.7"/>
    <n v="117.11"/>
    <n v="1055446.7"/>
    <n v="600891.41"/>
  </r>
  <r>
    <s v="C5459"/>
    <s v="Australia y Oceanía"/>
    <s v="Australia"/>
    <s v="Doméstico"/>
    <s v="Online"/>
    <s v="Baja"/>
    <d v="2020-06-27T00:00:00"/>
    <n v="545928943"/>
    <d v="2020-08-10T00:00:00"/>
    <n v="1361"/>
    <n v="668.27"/>
    <n v="502.54"/>
    <n v="909515.47"/>
    <n v="683956.94000000006"/>
  </r>
  <r>
    <s v="C9188"/>
    <s v="África"/>
    <s v="Senegal"/>
    <s v="Verduras"/>
    <s v="Online"/>
    <s v="Baja"/>
    <d v="2020-11-05T00:00:00"/>
    <n v="918880879"/>
    <d v="2020-12-13T00:00:00"/>
    <n v="6127"/>
    <s v="1s4,06"/>
    <n v="90.93"/>
    <n v="943925.62"/>
    <n v="557128.11"/>
  </r>
  <r>
    <s v="C2678"/>
    <s v="Centroamérica y Caribe"/>
    <s v="Antigua and Barbuda "/>
    <s v="Verduras"/>
    <s v="Offline"/>
    <s v="Alta"/>
    <d v="2022-07-18T00:00:00"/>
    <n v="267865836"/>
    <d v="2022-07-30T00:00:00"/>
    <n v="6308"/>
    <n v="154.06"/>
    <n v="90.93"/>
    <n v="971810.48"/>
    <n v="573586.44000000006"/>
  </r>
  <r>
    <s v="C8819"/>
    <s v="Europa"/>
    <s v="Poland"/>
    <s v="Material de oficina"/>
    <s v="Online"/>
    <s v="Alta"/>
    <d v="2020-10-08T00:00:00"/>
    <n v="881995141"/>
    <d v="2020-10-20T00:00:00"/>
    <n v="817"/>
    <n v="651.21"/>
    <n v="524.96"/>
    <n v="532038.57000000007"/>
    <n v="428892.32"/>
  </r>
  <r>
    <s v="C6206"/>
    <s v="Europa"/>
    <s v="Kosovo"/>
    <s v="Cuidado personal"/>
    <s v="Online"/>
    <s v="Crítica"/>
    <d v="2021-02-17T00:00:00"/>
    <n v="620692622"/>
    <d v="2021-03-06T00:00:00"/>
    <n v="5595"/>
    <n v="81.73"/>
    <n v="56.67"/>
    <n v="457279.35000000003"/>
    <n v="317068.65000000002"/>
  </r>
  <r>
    <s v="C5636"/>
    <s v="Asia"/>
    <s v="Malaysia"/>
    <s v="Cárnicos"/>
    <s v="Online"/>
    <s v="Media"/>
    <d v="2021-01-19T00:00:00"/>
    <n v="563694608"/>
    <d v="2021-02-11T00:00:00"/>
    <n v="8616"/>
    <n v="421.89"/>
    <n v="364.69"/>
    <n v="3635004.2399999998"/>
    <n v="3142169.04"/>
  </r>
  <r>
    <s v="C9610"/>
    <s v="Centroamérica y Caribe"/>
    <s v="Guatemala"/>
    <s v="Bebida"/>
    <s v="Online"/>
    <s v="Alta"/>
    <d v="2022-08-26T00:00:00"/>
    <n v="961049926"/>
    <d v="2022-09-09T00:00:00"/>
    <n v="4885"/>
    <n v="47.45"/>
    <n v="31.79"/>
    <n v="231793.25"/>
    <n v="155294.15"/>
  </r>
  <r>
    <s v="C7831"/>
    <s v="Australia y Oceanía"/>
    <s v="Vanuatu"/>
    <s v="Material de oficina"/>
    <s v="Online"/>
    <s v="Baja"/>
    <d v="2022-09-24T00:00:00"/>
    <n v="783119904"/>
    <d v="2022-10-30T00:00:00"/>
    <n v="1437"/>
    <n v="651.21"/>
    <n v="524.96"/>
    <n v="935788.77"/>
    <n v="754367.52"/>
  </r>
  <r>
    <s v="C8705"/>
    <s v="Centroamérica y Caribe"/>
    <s v="Nicaragua"/>
    <s v="Cuidado personal"/>
    <s v="Online"/>
    <s v="Alta"/>
    <d v="2022-10-13T00:00:00"/>
    <n v="870578372"/>
    <d v="2022-11-06T00:00:00"/>
    <n v="2341"/>
    <n v="81.73"/>
    <n v="56.67"/>
    <n v="191329.93000000002"/>
    <n v="132664.47"/>
  </r>
  <r>
    <s v="C7844"/>
    <s v="África"/>
    <s v="Lesotho"/>
    <s v="Snacks"/>
    <s v="Offline"/>
    <s v="Media"/>
    <d v="2021-11-03T00:00:00"/>
    <n v="784411656"/>
    <d v="2021-11-29T00:00:00"/>
    <n v="3695"/>
    <n v="152.58000000000001"/>
    <n v="97.44"/>
    <n v="563783.10000000009"/>
    <n v="360040.8"/>
  </r>
  <r>
    <s v="C1559"/>
    <s v="Asia"/>
    <s v="Turkmenistan"/>
    <s v="Doméstico"/>
    <s v="Offline"/>
    <s v="Crítica"/>
    <d v="2020-10-10T00:00:00"/>
    <n v="155918586"/>
    <d v="2020-11-07T00:00:00"/>
    <n v="8629"/>
    <n v="668.27"/>
    <n v="502.54"/>
    <n v="5766501.8300000001"/>
    <n v="4336417.66"/>
  </r>
  <r>
    <s v="C9367"/>
    <s v="África"/>
    <s v="Saudi Arabia"/>
    <s v="Cosméticos"/>
    <s v="Offline"/>
    <s v="Crítica"/>
    <d v="2020-11-07T00:00:00"/>
    <n v="936710488"/>
    <d v="2020-12-08T00:00:00"/>
    <n v="2304"/>
    <n v="437.2"/>
    <n v="263.33"/>
    <n v="1007308.7999999999"/>
    <n v="606712.31999999995"/>
  </r>
  <r>
    <s v="C6487"/>
    <s v="Asia"/>
    <s v="Japan"/>
    <s v="Snacks"/>
    <s v="Online"/>
    <s v="Media"/>
    <d v="2022-04-24T00:00:00"/>
    <n v="648711192"/>
    <d v="2022-05-16T00:00:00"/>
    <n v="6912"/>
    <n v="152.58000000000001"/>
    <n v="97.44"/>
    <n v="1054632.9600000002"/>
    <n v="673505.28000000003"/>
  </r>
  <r>
    <s v="C9341"/>
    <s v="Europa"/>
    <s v="Latvia"/>
    <s v="Doméstico"/>
    <s v="Online"/>
    <s v="Crítica"/>
    <d v="2020-02-01T00:00:00"/>
    <n v="934157025"/>
    <d v="2020-02-03T00:00:00"/>
    <n v="6678"/>
    <n v="668.27"/>
    <n v="502.54"/>
    <n v="4462707.0599999996"/>
    <n v="3355962.12"/>
  </r>
  <r>
    <s v="C8055"/>
    <s v="Norteamérica"/>
    <s v="Greenland"/>
    <s v="Ropa"/>
    <s v="Online"/>
    <s v="Crítica"/>
    <d v="2022-05-11T00:00:00"/>
    <n v="805596816"/>
    <d v="2022-05-23T00:00:00"/>
    <n v="2855"/>
    <n v="109.28"/>
    <n v="35.840000000000003"/>
    <n v="311994.40000000002"/>
    <n v="102323.20000000001"/>
  </r>
  <r>
    <s v="C6958"/>
    <s v="Centroamérica y Caribe"/>
    <s v="Costa Rica"/>
    <s v="Cereales"/>
    <s v="Online"/>
    <s v="Alta"/>
    <d v="2020-07-30T00:00:00"/>
    <n v="695891892"/>
    <d v="2020-08-03T00:00:00"/>
    <n v="8730"/>
    <n v="205.7"/>
    <n v="117.11"/>
    <n v="1795761"/>
    <n v="1022370.3"/>
  </r>
  <r>
    <s v="C2082"/>
    <s v="Asia"/>
    <s v="Japan"/>
    <s v="Cuidado personal"/>
    <s v="Offline"/>
    <s v="Baja"/>
    <d v="2022-04-24T00:00:00"/>
    <n v="208216083"/>
    <d v="2022-05-13T00:00:00"/>
    <n v="4621"/>
    <n v="81.73"/>
    <n v="56.67"/>
    <n v="377674.33"/>
    <n v="261872.07"/>
  </r>
  <r>
    <s v="C3660"/>
    <s v="Europa"/>
    <s v="Cyprus"/>
    <s v="Cereales"/>
    <s v="Offline"/>
    <s v="Crítica"/>
    <d v="2021-03-25T00:00:00"/>
    <n v="366055715"/>
    <d v="2021-04-05T00:00:00"/>
    <n v="2875"/>
    <n v="205.7"/>
    <n v="117.11"/>
    <n v="591387.5"/>
    <n v="336691.25"/>
  </r>
  <r>
    <s v="C4632"/>
    <s v="África"/>
    <s v="Pakistan"/>
    <s v="Cárnicos"/>
    <s v="Online"/>
    <s v="Baja"/>
    <d v="2021-06-03T00:00:00"/>
    <n v="463209617"/>
    <d v="2021-06-27T00:00:00"/>
    <n v="2874"/>
    <n v="421.89"/>
    <n v="364.69"/>
    <n v="1212511.8599999999"/>
    <n v="1048119.0599999999"/>
  </r>
  <r>
    <s v="C3137"/>
    <s v="Europa"/>
    <s v="Monaco"/>
    <s v="Cosméticos"/>
    <s v="Online"/>
    <s v="Media"/>
    <d v="2021-08-25T00:00:00"/>
    <n v="313789117"/>
    <d v="2021-09-07T00:00:00"/>
    <n v="6028"/>
    <n v="437.2"/>
    <n v="263.33"/>
    <n v="2635441.6"/>
    <n v="1587353.24"/>
  </r>
  <r>
    <s v="C7022"/>
    <s v="Asia"/>
    <s v="China"/>
    <s v="Cereales"/>
    <s v="Offline"/>
    <s v="Crítica"/>
    <d v="2022-07-06T00:00:00"/>
    <n v="702218043"/>
    <d v="2022-07-29T00:00:00"/>
    <n v="779"/>
    <n v="205.7"/>
    <n v="117.11"/>
    <n v="160240.29999999999"/>
    <n v="91228.69"/>
  </r>
  <r>
    <s v="C2332"/>
    <s v="Australia y Oceanía"/>
    <s v="New Zealand"/>
    <s v="Cárnicos"/>
    <s v="Online"/>
    <s v="Alta"/>
    <d v="2022-02-26T00:00:00"/>
    <n v="233232724"/>
    <d v="2022-03-08T00:00:00"/>
    <n v="7601"/>
    <n v="421.89"/>
    <n v="364.69"/>
    <n v="3206785.8899999997"/>
    <n v="2772008.69"/>
  </r>
  <r>
    <s v="C2818"/>
    <s v="Centroamérica y Caribe"/>
    <s v="Guatemala"/>
    <s v="Alimento infantil"/>
    <s v="Offline"/>
    <s v="Baja"/>
    <d v="2020-07-20T00:00:00"/>
    <n v="281881988"/>
    <d v="2020-08-11T00:00:00"/>
    <n v="3999"/>
    <n v="255.28"/>
    <n v="159.41999999999999"/>
    <n v="1020864.72"/>
    <n v="637520.57999999996"/>
  </r>
  <r>
    <s v="C9435"/>
    <s v="África"/>
    <s v="Libya"/>
    <s v="Snacks"/>
    <s v="Online"/>
    <s v="Media"/>
    <d v="2020-12-06T00:00:00"/>
    <n v="943527162"/>
    <d v="2020-12-22T00:00:00"/>
    <n v="9509"/>
    <n v="152.58000000000001"/>
    <n v="97.44"/>
    <n v="1450883.2200000002"/>
    <n v="926556.96"/>
  </r>
  <r>
    <s v="C5838"/>
    <s v="Europa"/>
    <s v="Liechtenstein"/>
    <s v="Cárnicos"/>
    <s v="Offline"/>
    <s v="Media"/>
    <d v="2022-08-24T00:00:00"/>
    <n v="583842074"/>
    <d v="2022-10-04T00:00:00"/>
    <n v="699"/>
    <n v="421.89"/>
    <n v="364.69"/>
    <n v="294901.11"/>
    <n v="254918.31"/>
  </r>
  <r>
    <s v="C7888"/>
    <s v="África"/>
    <s v="Democratic Republic of the Congo"/>
    <s v="Alimento infantil"/>
    <s v="Online"/>
    <s v="Alta"/>
    <d v="2022-08-03T00:00:00"/>
    <n v="788813054"/>
    <d v="2022-08-09T00:00:00"/>
    <n v="6167"/>
    <n v="255.28"/>
    <s v="159,b2"/>
    <n v="1574311.76"/>
    <n v="983143.1399999999"/>
  </r>
  <r>
    <s v="C5147"/>
    <s v="Asia"/>
    <s v="Mongolia"/>
    <s v="Cuidado personal"/>
    <s v="Online"/>
    <s v="Crítica"/>
    <d v="2022-05-04T00:00:00"/>
    <n v="514738929"/>
    <d v="2022-05-16T00:00:00"/>
    <n v="1543"/>
    <n v="81.73"/>
    <n v="56.67"/>
    <n v="126109.39"/>
    <n v="87441.81"/>
  </r>
  <r>
    <s v="C1382"/>
    <s v="Europa"/>
    <s v="Bosnia and Herzegovina"/>
    <s v="Frutas"/>
    <s v="Offline"/>
    <s v="Media"/>
    <d v="2021-01-07T00:00:00"/>
    <n v="138231027"/>
    <d v="2021-01-28T00:00:00"/>
    <n v="4487"/>
    <n v="9.33"/>
    <n v="6.92"/>
    <n v="41863.71"/>
    <n v="31050.04"/>
  </r>
  <r>
    <s v="C1062"/>
    <s v="Centroamérica y Caribe"/>
    <s v="Cuba"/>
    <s v="Cereales"/>
    <s v="Online"/>
    <s v="Crítica"/>
    <d v="2022-06-13T00:00:00"/>
    <n v="106213176"/>
    <d v="2022-07-15T00:00:00"/>
    <n v="9694"/>
    <n v="205.7"/>
    <n v="117.11"/>
    <n v="1994055.7999999998"/>
    <n v="1135264.3400000001"/>
  </r>
  <r>
    <s v="C4859"/>
    <s v="Asia"/>
    <s v="Bhutan"/>
    <s v="Snacks"/>
    <s v="Offline"/>
    <s v="Media"/>
    <d v="2022-04-06T00:00:00"/>
    <n v="485921704"/>
    <d v="2022-04-15T00:00:00"/>
    <n v="3885"/>
    <n v="152.58000000000001"/>
    <n v="97.44"/>
    <n v="592773.30000000005"/>
    <n v="378554.39999999997"/>
  </r>
  <r>
    <s v="C5149"/>
    <s v="Asia"/>
    <s v="Laos"/>
    <s v="Material de oficina"/>
    <s v="Online"/>
    <s v="Alta"/>
    <d v="2020-10-18T00:00:00"/>
    <n v="514905440"/>
    <d v="2020-10-22T00:00:00"/>
    <n v="817"/>
    <n v="651.21"/>
    <n v="524.96"/>
    <n v="532038.57000000007"/>
    <n v="428892.32"/>
  </r>
  <r>
    <s v="C8510"/>
    <s v="Asia"/>
    <s v="Turkmenistan"/>
    <s v="Cuidado personal"/>
    <s v="Online"/>
    <s v="Baja"/>
    <d v="2021-08-23T00:00:00"/>
    <n v="851025712"/>
    <d v="2021-09-27T00:00:00"/>
    <n v="6275"/>
    <n v="81.73"/>
    <n v="56.67"/>
    <n v="512855.75"/>
    <n v="355604.25"/>
  </r>
  <r>
    <s v="C4224"/>
    <s v="Australia y Oceanía"/>
    <s v="Papua New Guinea"/>
    <s v="Alimento infantil"/>
    <s v="Offline"/>
    <s v="Baja"/>
    <d v="2021-08-24T00:00:00"/>
    <n v="422456347"/>
    <d v="2021-08-26T00:00:00"/>
    <n v="3076"/>
    <n v="255.28"/>
    <n v="159.41999999999999"/>
    <n v="785241.28"/>
    <n v="490375.92"/>
  </r>
  <r>
    <s v="C4776"/>
    <s v="África"/>
    <s v="Qatar"/>
    <s v="Cosméticos"/>
    <s v="Offline"/>
    <s v="Alta"/>
    <d v="2020-11-29T00:00:00"/>
    <n v="477683675"/>
    <d v="2020-12-23T00:00:00"/>
    <n v="6069"/>
    <n v="437.2"/>
    <n v="263.33"/>
    <n v="2653366.7999999998"/>
    <n v="1598149.77"/>
  </r>
  <r>
    <s v="C5355"/>
    <s v="Australia y Oceanía"/>
    <s v="Palau"/>
    <s v="Ropa"/>
    <s v="Online"/>
    <s v="Baja"/>
    <d v="2021-05-19T00:00:00"/>
    <n v="535506522"/>
    <d v="2021-05-25T00:00:00"/>
    <n v="7135"/>
    <n v="109.28"/>
    <n v="35.840000000000003"/>
    <n v="779712.8"/>
    <n v="255718.40000000002"/>
  </r>
  <r>
    <s v="C6350"/>
    <s v="Asia"/>
    <s v="Philippines"/>
    <s v="Cereales"/>
    <s v="Online"/>
    <s v="Baja"/>
    <d v="2022-07-15T00:00:00"/>
    <n v="635036218"/>
    <d v="2022-07-31T00:00:00"/>
    <n v="184"/>
    <n v="205.7"/>
    <n v="117.11"/>
    <n v="37848.799999999996"/>
    <n v="21548.240000000002"/>
  </r>
  <r>
    <s v="C8856"/>
    <s v="Australia y Oceanía"/>
    <s v="Papua New Guinea"/>
    <s v="Cárnicos"/>
    <s v="Offline"/>
    <s v="Baja"/>
    <d v="2022-10-31T00:00:00"/>
    <n v="885696589"/>
    <d v="2022-11-11T00:00:00"/>
    <n v="6158"/>
    <n v="421.89"/>
    <n v="364.69"/>
    <n v="2597998.62"/>
    <n v="2245761.02"/>
  </r>
  <r>
    <s v="C1172"/>
    <s v="África"/>
    <s v="Liberia"/>
    <s v="Verduras"/>
    <s v="Offline"/>
    <s v="Baja"/>
    <d v="2021-02-14T00:00:00"/>
    <n v="117223966"/>
    <d v="2021-02-25T00:00:00"/>
    <n v="8031"/>
    <n v="154.06"/>
    <n v="90.93"/>
    <n v="1237255.8600000001"/>
    <n v="730258.83000000007"/>
  </r>
  <r>
    <s v="C8296"/>
    <s v="África"/>
    <s v="Iran"/>
    <s v="Ropa"/>
    <s v="Offline"/>
    <s v="Alta"/>
    <d v="2020-12-16T00:00:00"/>
    <n v="829667174"/>
    <d v="2021-01-09T00:00:00"/>
    <n v="5809"/>
    <n v="109.28"/>
    <n v="35.840000000000003"/>
    <n v="634807.52"/>
    <n v="208194.56000000003"/>
  </r>
  <r>
    <s v="C6433"/>
    <s v="Centroamérica y Caribe"/>
    <s v="Guatemala"/>
    <s v="Bebida"/>
    <s v="Offline"/>
    <s v="Crítica"/>
    <d v="2020-07-28T00:00:00"/>
    <n v="643387544"/>
    <d v="2020-08-20T00:00:00"/>
    <n v="1527"/>
    <n v="47.45"/>
    <n v="31.79"/>
    <n v="72456.150000000009"/>
    <n v="48543.33"/>
  </r>
  <r>
    <s v="C8490"/>
    <s v="Australia y Oceanía"/>
    <s v="Tuvalu"/>
    <s v="Snacks"/>
    <s v="Offline"/>
    <s v="Baja"/>
    <d v="2020-01-09T00:00:00"/>
    <n v="849058902"/>
    <d v="2020-01-25T00:00:00"/>
    <n v="4252"/>
    <n v="152.58000000000001"/>
    <n v="97.44"/>
    <n v="648770.16"/>
    <n v="414314.88"/>
  </r>
  <r>
    <s v="C5576"/>
    <s v="Asia"/>
    <s v="Philippines"/>
    <s v="Material de oficina"/>
    <s v="Offline"/>
    <s v="Baja"/>
    <d v="2022-08-19T00:00:00"/>
    <n v="557667577"/>
    <d v="2022-09-15T00:00:00"/>
    <n v="5083"/>
    <n v="651.21"/>
    <n v="524.96"/>
    <n v="3310100.43"/>
    <n v="2668371.6800000002"/>
  </r>
  <r>
    <s v="C7505"/>
    <s v="Asia"/>
    <s v="Singapore"/>
    <s v="Ropa"/>
    <s v="Offline"/>
    <s v="Crítica"/>
    <d v="2022-02-15T00:00:00"/>
    <n v="750512397"/>
    <d v="2022-03-04T00:00:00"/>
    <n v="2151"/>
    <n v="109.28"/>
    <n v="35.840000000000003"/>
    <n v="235061.28"/>
    <n v="77091.840000000011"/>
  </r>
  <r>
    <s v="C2292"/>
    <s v="Asia"/>
    <s v="Laos"/>
    <s v="Verduras"/>
    <s v="Online"/>
    <s v="Media"/>
    <d v="2021-03-13T00:00:00"/>
    <n v="229204690"/>
    <d v="2021-03-25T00:00:00"/>
    <n v="5616"/>
    <n v="154.06"/>
    <n v="90.93"/>
    <n v="865200.96"/>
    <n v="510662.88000000006"/>
  </r>
  <r>
    <s v="C5656"/>
    <s v="Europa"/>
    <s v="Montenegro"/>
    <s v="Frutas"/>
    <s v="Offline"/>
    <s v="Alta"/>
    <d v="2021-07-10T00:00:00"/>
    <n v="565668284"/>
    <d v="2021-08-03T00:00:00"/>
    <n v="2671"/>
    <n v="9.33"/>
    <n v="6.92"/>
    <n v="24920.43"/>
    <n v="18483.32"/>
  </r>
  <r>
    <s v="C2521"/>
    <s v="Centroamérica y Caribe"/>
    <s v="Barbados"/>
    <s v="Snacks"/>
    <s v="Offline"/>
    <s v="Media"/>
    <d v="2022-04-23T00:00:00"/>
    <n v="252139508"/>
    <d v="2022-05-23T00:00:00"/>
    <n v="2538"/>
    <n v="152.58000000000001"/>
    <n v="97.44"/>
    <n v="387248.04000000004"/>
    <n v="247302.72"/>
  </r>
  <r>
    <s v="C5511"/>
    <s v="África"/>
    <s v="Egypt"/>
    <s v="Snacks"/>
    <s v="Offline"/>
    <s v="Alta"/>
    <d v="2021-10-01T00:00:00"/>
    <n v="551167190"/>
    <d v="2021-11-13T00:00:00"/>
    <n v="1474"/>
    <n v="152.58000000000001"/>
    <n v="97.44"/>
    <n v="224902.92"/>
    <n v="143626.56"/>
  </r>
  <r>
    <s v="C5456"/>
    <s v="África"/>
    <s v="Sudan"/>
    <s v="Doméstico"/>
    <s v="Offline"/>
    <s v="Crítica"/>
    <d v="2021-04-16T00:00:00"/>
    <n v="545612657"/>
    <d v="2021-05-29T00:00:00"/>
    <n v="7765"/>
    <n v="668.27"/>
    <n v="502.54"/>
    <n v="5189116.55"/>
    <n v="3902223.1"/>
  </r>
  <r>
    <s v="C2886"/>
    <s v="África"/>
    <s v="Democratic Republic of the Congo"/>
    <s v="Snacks"/>
    <s v="Offline"/>
    <s v="Baja"/>
    <d v="2021-05-07T00:00:00"/>
    <n v="288649737"/>
    <d v="2021-06-20T00:00:00"/>
    <n v="6727"/>
    <n v="152.58000000000001"/>
    <n v="97.44"/>
    <n v="1026405.66"/>
    <n v="655478.88"/>
  </r>
  <r>
    <s v="C3537"/>
    <s v="Centroamérica y Caribe"/>
    <s v="Cuba"/>
    <s v="Cuidado personal"/>
    <s v="Online"/>
    <s v="Baja"/>
    <d v="2022-09-30T00:00:00"/>
    <n v="353764760"/>
    <d v="2022-10-27T00:00:00"/>
    <n v="5709"/>
    <n v="81.73"/>
    <n v="56.67"/>
    <n v="466596.57"/>
    <n v="323529.03000000003"/>
  </r>
  <r>
    <s v="C4847"/>
    <s v="África"/>
    <s v="Ghana"/>
    <s v="Frutas"/>
    <s v="Offline"/>
    <s v="Media"/>
    <d v="2022-06-05T00:00:00"/>
    <n v="484756553"/>
    <d v="2022-06-14T00:00:00"/>
    <n v="9091"/>
    <n v="9.33"/>
    <n v="6.92"/>
    <n v="84819.03"/>
    <n v="62909.72"/>
  </r>
  <r>
    <s v="C9457"/>
    <s v="Europa"/>
    <s v="Poland"/>
    <s v="Bebida"/>
    <s v="Online"/>
    <s v="Media"/>
    <d v="2020-07-30T00:00:00"/>
    <n v="945736443"/>
    <d v="2020-08-20T00:00:00"/>
    <n v="3285"/>
    <n v="47.45"/>
    <n v="31.79"/>
    <n v="155873.25"/>
    <n v="104430.15"/>
  </r>
  <r>
    <s v="C2711"/>
    <s v="África"/>
    <s v="Saudi Arabia"/>
    <s v="Bebida"/>
    <s v="Offline"/>
    <s v="Baja"/>
    <d v="2022-02-02T00:00:00"/>
    <n v="271128261"/>
    <d v="2022-03-07T00:00:00"/>
    <n v="1732"/>
    <n v="47.45"/>
    <n v="31.79"/>
    <n v="82183.400000000009"/>
    <n v="55060.28"/>
  </r>
  <r>
    <s v="C2156"/>
    <s v="Centroamérica y Caribe"/>
    <s v="Barbados"/>
    <s v="Alimento infantil"/>
    <s v="Offline"/>
    <s v="Baja"/>
    <d v="2020-10-26T00:00:00"/>
    <n v="215668332"/>
    <d v="2020-11-21T00:00:00"/>
    <n v="9907"/>
    <n v="255.28"/>
    <n v="159.41999999999999"/>
    <n v="2529058.96"/>
    <n v="1579373.94"/>
  </r>
  <r>
    <s v="C8044"/>
    <s v="Europa"/>
    <s v="Bosnia and Herzegovina"/>
    <s v="Frutas"/>
    <s v="Online"/>
    <s v="Alta"/>
    <d v="2021-01-09T00:00:00"/>
    <n v="804405486"/>
    <d v="2021-02-01T00:00:00"/>
    <n v="314"/>
    <n v="9.33"/>
    <n v="6.92"/>
    <n v="2929.62"/>
    <n v="2172.88"/>
  </r>
  <r>
    <s v="C7827"/>
    <s v="África"/>
    <s v="Lebanon"/>
    <s v="Cárnicos"/>
    <s v="Online"/>
    <s v="Media"/>
    <d v="2021-08-26T00:00:00"/>
    <n v="782701051"/>
    <d v="2021-09-01T00:00:00"/>
    <n v="7489"/>
    <n v="421.89"/>
    <n v="364.69"/>
    <n v="3159534.21"/>
    <n v="2731163.41"/>
  </r>
  <r>
    <s v="C7662"/>
    <s v="Europa"/>
    <s v="Latvia"/>
    <s v="Doméstico"/>
    <s v="Offline"/>
    <s v="Crítica"/>
    <d v="2020-08-15T00:00:00"/>
    <n v="766228854"/>
    <d v="2020-10-03T00:00:00"/>
    <n v="3000"/>
    <n v="668.27"/>
    <n v="502.54"/>
    <n v="2004810"/>
    <n v="1507620"/>
  </r>
  <r>
    <s v="C9909"/>
    <s v="Australia y Oceanía"/>
    <s v="Australia"/>
    <s v="Frutas"/>
    <s v="Online"/>
    <s v="Media"/>
    <d v="2021-12-21T00:00:00"/>
    <n v="990975224"/>
    <d v="2022-01-27T00:00:00"/>
    <n v="445"/>
    <n v="9.33"/>
    <n v="6.92"/>
    <n v="4151.8500000000004"/>
    <n v="3079.4"/>
  </r>
  <r>
    <s v="C8632"/>
    <s v="África"/>
    <s v="Jordan"/>
    <s v="Cereales"/>
    <s v="Online"/>
    <s v="Media"/>
    <d v="2020-02-20T00:00:00"/>
    <n v="863238990"/>
    <d v="2020-04-03T00:00:00"/>
    <n v="455"/>
    <n v="205.7"/>
    <n v="117.11"/>
    <n v="93593.5"/>
    <n v="53285.05"/>
  </r>
  <r>
    <s v="C3096"/>
    <s v="Europa"/>
    <s v="United Kingdom"/>
    <s v="Cuidado personal"/>
    <s v="Offline"/>
    <s v="Media"/>
    <d v="2021-05-22T00:00:00"/>
    <n v="309631478"/>
    <d v="2021-05-27T00:00:00"/>
    <n v="5690"/>
    <n v="81.73"/>
    <n v="56.67"/>
    <n v="465043.7"/>
    <n v="322452.3"/>
  </r>
  <r>
    <s v="C2270"/>
    <s v="Centroamérica y Caribe"/>
    <s v="Haiti"/>
    <s v="Verduras"/>
    <s v="Offline"/>
    <s v="Baja"/>
    <d v="2022-05-24T00:00:00"/>
    <n v="227076518"/>
    <d v="2022-07-13T00:00:00"/>
    <n v="5843"/>
    <n v="154.06"/>
    <n v="90.93"/>
    <n v="900172.58"/>
    <n v="531303.99"/>
  </r>
  <r>
    <s v="C2328"/>
    <s v="Asia"/>
    <s v="South Korea"/>
    <s v="Cuidado personal"/>
    <s v="Online"/>
    <s v="Crítica"/>
    <d v="2020-03-23T00:00:00"/>
    <n v="232810437"/>
    <d v="2020-04-06T00:00:00"/>
    <n v="2637"/>
    <n v="81.73"/>
    <n v="56.67"/>
    <n v="215522.01"/>
    <n v="149438.79"/>
  </r>
  <r>
    <s v="C9143"/>
    <s v="África"/>
    <s v="Niger"/>
    <s v="Bebida"/>
    <s v="Online"/>
    <s v="Crítica"/>
    <d v="2022-05-10T00:00:00"/>
    <n v="914382064"/>
    <d v="2022-06-06T00:00:00"/>
    <n v="4827"/>
    <n v="47.45"/>
    <n v="31.79"/>
    <n v="229041.15000000002"/>
    <n v="153450.32999999999"/>
  </r>
  <r>
    <s v="C6796"/>
    <s v="África"/>
    <s v="Mozambique"/>
    <s v="Verduras"/>
    <s v="Online"/>
    <s v="Crítica"/>
    <d v="2022-05-17T00:00:00"/>
    <n v="679652726"/>
    <d v="2022-06-13T00:00:00"/>
    <n v="3200"/>
    <n v="154.06"/>
    <n v="90.93"/>
    <n v="492992"/>
    <n v="290976"/>
  </r>
  <r>
    <s v="C7067"/>
    <s v="Europa"/>
    <s v="Armenia"/>
    <s v="Cereales"/>
    <s v="Online"/>
    <s v="Baja"/>
    <d v="2021-06-02T00:00:00"/>
    <n v="706796252"/>
    <d v="2021-07-16T00:00:00"/>
    <n v="5572"/>
    <n v="205.7"/>
    <n v="117.11"/>
    <n v="1146160.3999999999"/>
    <n v="652536.92000000004"/>
  </r>
  <r>
    <s v="C8942"/>
    <s v="Europa"/>
    <s v="Iceland"/>
    <s v="Frutas"/>
    <s v="Online"/>
    <s v="Media"/>
    <d v="2021-01-08T00:00:00"/>
    <n v="894298970"/>
    <d v="2021-01-26T00:00:00"/>
    <n v="1793"/>
    <n v="9.33"/>
    <n v="6.92"/>
    <n v="16728.689999999999"/>
    <n v="12407.56"/>
  </r>
  <r>
    <s v="C3109"/>
    <s v="Centroamérica y Caribe"/>
    <s v="Panama"/>
    <s v="Bebida"/>
    <s v="Online"/>
    <s v="Baja"/>
    <d v="2021-09-10T00:00:00"/>
    <n v="310959708"/>
    <d v="2021-10-12T00:00:00"/>
    <n v="8743"/>
    <n v="47.45"/>
    <n v="31.79"/>
    <n v="414855.35000000003"/>
    <n v="277939.96999999997"/>
  </r>
  <r>
    <s v="C3458"/>
    <s v="Europa"/>
    <s v="Switzerland"/>
    <s v="Bebida"/>
    <s v="Offline"/>
    <s v="Baja"/>
    <d v="2021-06-27T00:00:00"/>
    <n v="345889794"/>
    <d v="2021-07-25T00:00:00"/>
    <n v="5331"/>
    <n v="47.45"/>
    <n v="31.79"/>
    <n v="252955.95"/>
    <n v="169472.49"/>
  </r>
  <r>
    <s v="C6585"/>
    <s v="África"/>
    <s v="Mauritius "/>
    <s v="Frutas"/>
    <s v="Online"/>
    <s v="Alta"/>
    <d v="2020-04-15T00:00:00"/>
    <n v="658513057"/>
    <d v="2020-05-23T00:00:00"/>
    <n v="7502"/>
    <s v="9s,33"/>
    <n v="6.92"/>
    <n v="69993.66"/>
    <n v="51913.84"/>
  </r>
  <r>
    <s v="C5285"/>
    <s v="Europa"/>
    <s v="Andorra"/>
    <s v="Material de oficina"/>
    <s v="Online"/>
    <s v="Media"/>
    <d v="2021-03-28T00:00:00"/>
    <n v="528565824"/>
    <d v="2021-04-03T00:00:00"/>
    <n v="3228"/>
    <n v="651.21"/>
    <n v="524.96"/>
    <n v="2102105.88"/>
    <n v="1694570.8800000001"/>
  </r>
  <r>
    <s v="C2060"/>
    <s v="Asia"/>
    <s v="Bangladesh"/>
    <s v="Material de oficina"/>
    <s v="Online"/>
    <s v="Alta"/>
    <d v="2020-09-28T00:00:00"/>
    <n v="206096923"/>
    <d v="2020-10-15T00:00:00"/>
    <n v="7514"/>
    <n v="651.21"/>
    <n v="524.96"/>
    <n v="4893191.9400000004"/>
    <n v="3944549.4400000004"/>
  </r>
  <r>
    <s v="C4614"/>
    <s v="Australia y Oceanía"/>
    <s v="Tonga"/>
    <s v="Ropa"/>
    <s v="Online"/>
    <s v="Baja"/>
    <d v="2021-04-25T00:00:00"/>
    <n v="461467683"/>
    <d v="2021-05-11T00:00:00"/>
    <n v="7397"/>
    <n v="109.28"/>
    <n v="35.840000000000003"/>
    <n v="808344.16"/>
    <n v="265108.48000000004"/>
  </r>
  <r>
    <s v="C3353"/>
    <s v="Centroamérica y Caribe"/>
    <s v="Jamaica"/>
    <s v="Bebida"/>
    <s v="Online"/>
    <s v="Alta"/>
    <d v="2021-08-04T00:00:00"/>
    <n v="335351932"/>
    <d v="2021-09-13T00:00:00"/>
    <n v="6944"/>
    <n v="47.45"/>
    <n v="31.79"/>
    <n v="329492.80000000005"/>
    <n v="220749.75999999998"/>
  </r>
  <r>
    <s v="C2887"/>
    <s v="África"/>
    <s v="Israel"/>
    <s v="Verduras"/>
    <s v="Online"/>
    <s v="Media"/>
    <d v="2020-08-10T00:00:00"/>
    <n v="288735997"/>
    <d v="2020-09-14T00:00:00"/>
    <n v="2253"/>
    <n v="154.06"/>
    <n v="90.93"/>
    <n v="347097.18"/>
    <n v="204865.29"/>
  </r>
  <r>
    <s v="C8529"/>
    <s v="Europa"/>
    <s v="France"/>
    <s v="Cuidado personal"/>
    <s v="Offline"/>
    <s v="Crítica"/>
    <d v="2022-02-03T00:00:00"/>
    <n v="852918708"/>
    <d v="2022-03-14T00:00:00"/>
    <n v="6454"/>
    <n v="81.73"/>
    <n v="56.67"/>
    <n v="527485.42000000004"/>
    <n v="365748.18"/>
  </r>
  <r>
    <s v="C3795"/>
    <s v="África"/>
    <s v="Benin"/>
    <s v="Snacks"/>
    <s v="Offline"/>
    <s v="Crítica"/>
    <d v="2021-08-03T00:00:00"/>
    <n v="379511392"/>
    <d v="2021-08-03T00:00:00"/>
    <n v="4709"/>
    <n v="152.58000000000001"/>
    <n v="97.44"/>
    <n v="718499.22000000009"/>
    <n v="458844.95999999996"/>
  </r>
  <r>
    <s v="C8904"/>
    <s v="Asia"/>
    <s v="Philippines"/>
    <s v="Verduras"/>
    <s v="Offline"/>
    <s v="Media"/>
    <d v="2022-03-16T00:00:00"/>
    <n v="890437877"/>
    <d v="2022-03-24T00:00:00"/>
    <n v="9210"/>
    <n v="154.06"/>
    <n v="90.93"/>
    <n v="1418892.6"/>
    <n v="837465.3"/>
  </r>
  <r>
    <s v="C4279"/>
    <s v="Europa"/>
    <s v="Slovakia"/>
    <s v="Frutas"/>
    <s v="Offline"/>
    <s v="Alta"/>
    <d v="2021-09-21T00:00:00"/>
    <n v="427934491"/>
    <d v="2021-10-04T00:00:00"/>
    <m/>
    <n v="9.33"/>
    <n v="6.92"/>
    <n v="38999.4"/>
    <n v="28925.599999999999"/>
  </r>
  <r>
    <s v="C7045"/>
    <s v="Asia"/>
    <s v="Laos"/>
    <s v="Doméstico"/>
    <s v="Offline"/>
    <s v="Alta"/>
    <d v="2022-08-13T00:00:00"/>
    <n v="704550063"/>
    <d v="2022-08-18T00:00:00"/>
    <n v="875"/>
    <n v="668.27"/>
    <n v="502.54"/>
    <n v="584736.25"/>
    <n v="439722.5"/>
  </r>
  <r>
    <s v="C3531"/>
    <s v="Australia y Oceanía"/>
    <s v="Nauru"/>
    <s v="Cárnicos"/>
    <s v="Online"/>
    <s v="Crítica"/>
    <d v="2022-01-16T00:00:00"/>
    <n v="353145921"/>
    <d v="2022-02-23T00:00:00"/>
    <n v="2580"/>
    <n v="421.89"/>
    <n v="364.69"/>
    <n v="1088476.2"/>
    <n v="940900.2"/>
  </r>
  <r>
    <s v="C7768"/>
    <s v="África"/>
    <s v="Benin"/>
    <s v="Snacks"/>
    <s v="Online"/>
    <s v="Media"/>
    <d v="2021-11-09T00:00:00"/>
    <n v="776895892"/>
    <d v="2021-11-09T00:00:00"/>
    <n v="9614"/>
    <n v="152.58000000000001"/>
    <n v="97.44"/>
    <n v="1466904.12"/>
    <n v="936788.16"/>
  </r>
  <r>
    <s v="C2992"/>
    <s v="Centroamérica y Caribe"/>
    <s v="Guatemala"/>
    <s v="Verduras"/>
    <s v="Online"/>
    <s v="Crítica"/>
    <d v="2021-06-14T00:00:00"/>
    <n v="299286305"/>
    <d v="2021-08-03T00:00:00"/>
    <n v="4323"/>
    <n v="154.06"/>
    <n v="90.93"/>
    <n v="666001.38"/>
    <n v="393090.39"/>
  </r>
  <r>
    <s v="C9141"/>
    <s v="Centroamérica y Caribe"/>
    <s v="Belize"/>
    <s v="Snacks"/>
    <s v="Online"/>
    <s v="Alta"/>
    <d v="2022-01-17T00:00:00"/>
    <n v="914115989"/>
    <d v="2022-02-12T00:00:00"/>
    <n v="6090"/>
    <n v="152.58000000000001"/>
    <n v="97.44"/>
    <n v="929212.20000000007"/>
    <n v="593409.6"/>
  </r>
  <r>
    <s v="C6354"/>
    <s v="África"/>
    <s v="Tunisia "/>
    <s v="Alimento infantil"/>
    <s v="Offline"/>
    <s v="Crítica"/>
    <d v="2022-05-30T00:00:00"/>
    <n v="635496270"/>
    <d v="2022-07-05T00:00:00"/>
    <n v="6323"/>
    <n v="255.28"/>
    <n v="159.41999999999999"/>
    <n v="1614135.44"/>
    <n v="1008012.6599999999"/>
  </r>
  <r>
    <s v="C2478"/>
    <s v="África"/>
    <s v="Republic of the Congo"/>
    <s v="Cárnicos"/>
    <s v="Offline"/>
    <s v="Alta"/>
    <d v="2020-04-13T00:00:00"/>
    <n v="247850978"/>
    <d v="2020-05-08T00:00:00"/>
    <n v="3467"/>
    <n v="421.89"/>
    <n v="364.69"/>
    <n v="1462692.63"/>
    <n v="1264380.23"/>
  </r>
  <r>
    <s v="C1559"/>
    <s v="Australia y Oceanía"/>
    <s v="Kiribati"/>
    <s v="Ropa"/>
    <s v="Offline"/>
    <s v="Baja"/>
    <d v="2022-05-21T00:00:00"/>
    <n v="155916440"/>
    <d v="2022-07-10T00:00:00"/>
    <n v="7994"/>
    <n v="109.28"/>
    <n v="35.840000000000003"/>
    <n v="873584.32000000007"/>
    <n v="286504.96000000002"/>
  </r>
  <r>
    <s v="C8347"/>
    <s v="Europa"/>
    <s v="Albania"/>
    <s v="Verduras"/>
    <s v="Offline"/>
    <s v="Baja"/>
    <d v="2020-02-11T00:00:00"/>
    <n v="834741485"/>
    <d v="2020-02-17T00:00:00"/>
    <n v="7410"/>
    <n v="154.06"/>
    <n v="90.93"/>
    <n v="1141584.6000000001"/>
    <n v="673791.3"/>
  </r>
  <r>
    <s v="C5796"/>
    <s v="Australia y Oceanía"/>
    <s v="Palau"/>
    <s v="Cárnicos"/>
    <s v="Online"/>
    <s v="Baja"/>
    <d v="2022-06-02T00:00:00"/>
    <n v="579687440"/>
    <d v="2022-06-05T00:00:00"/>
    <n v="1250"/>
    <n v="421.89"/>
    <n v="364.69"/>
    <n v="527362.5"/>
    <n v="455862.5"/>
  </r>
  <r>
    <s v="C4564"/>
    <s v="África"/>
    <s v="Angola"/>
    <s v="Cuidado personal"/>
    <s v="Online"/>
    <s v="Alta"/>
    <d v="2020-01-27T00:00:00"/>
    <n v="456428134"/>
    <d v="2020-03-06T00:00:00"/>
    <n v="6083"/>
    <n v="81.73"/>
    <n v="56.67"/>
    <n v="497163.59"/>
    <n v="344723.61"/>
  </r>
  <r>
    <s v="C2509"/>
    <s v="África"/>
    <s v="Swaziland"/>
    <s v="Snacks"/>
    <s v="Offline"/>
    <s v="Media"/>
    <d v="2021-05-27T00:00:00"/>
    <n v="250949895"/>
    <d v="2021-06-19T00:00:00"/>
    <n v="505"/>
    <n v="152.58000000000001"/>
    <n v="97.44"/>
    <n v="77052.900000000009"/>
    <n v="49207.199999999997"/>
  </r>
  <r>
    <s v="C7195"/>
    <s v="Centroamérica y Caribe"/>
    <s v="Barbados"/>
    <s v="Verduras"/>
    <s v="Online"/>
    <s v="Baja"/>
    <d v="2022-04-09T00:00:00"/>
    <n v="719551551"/>
    <d v="2022-04-14T00:00:00"/>
    <n v="149"/>
    <n v="154.06"/>
    <n v="90.93"/>
    <n v="22954.94"/>
    <n v="13548.570000000002"/>
  </r>
  <r>
    <s v="C4388"/>
    <s v="Europa"/>
    <s v="Sweden"/>
    <s v="Cosméticos"/>
    <s v="Online"/>
    <s v="Crítica"/>
    <d v="2021-10-20T00:00:00"/>
    <n v="438844430"/>
    <d v="2021-12-07T00:00:00"/>
    <n v="2674"/>
    <n v="437.2"/>
    <n v="263.33"/>
    <n v="1169072.8"/>
    <n v="704144.41999999993"/>
  </r>
  <r>
    <s v="C7557"/>
    <s v="África"/>
    <s v="Zambia"/>
    <s v="Verduras"/>
    <s v="Online"/>
    <s v="Crítica"/>
    <d v="2020-12-15T00:00:00"/>
    <n v="755752360"/>
    <d v="2021-02-03T00:00:00"/>
    <n v="2773"/>
    <n v="154.06"/>
    <n v="90.93"/>
    <n v="427208.38"/>
    <n v="252148.89"/>
  </r>
  <r>
    <s v="C8375"/>
    <s v="África"/>
    <s v="Sierra Leone"/>
    <s v="Ropa"/>
    <s v="Online"/>
    <s v="Crítica"/>
    <d v="2021-02-01T00:00:00"/>
    <n v="837511670"/>
    <d v="2021-02-28T00:00:00"/>
    <n v="7169"/>
    <n v="109.28"/>
    <n v="35.840000000000003"/>
    <n v="783428.32000000007"/>
    <n v="256936.96000000002"/>
  </r>
  <r>
    <s v="C8216"/>
    <s v="África"/>
    <s v="Sierra Leone"/>
    <s v="Cosméticos"/>
    <s v="Offline"/>
    <s v="Media"/>
    <d v="2022-07-12T00:00:00"/>
    <n v="821671187"/>
    <d v="2022-08-11T00:00:00"/>
    <n v="9619"/>
    <n v="437.2"/>
    <n v="263.33"/>
    <n v="4205426.8"/>
    <n v="2532971.27"/>
  </r>
  <r>
    <s v="C4660"/>
    <s v="Europa"/>
    <s v="Andorra"/>
    <s v="Verduras"/>
    <s v="Online"/>
    <s v="Media"/>
    <d v="2020-04-17T00:00:00"/>
    <n v="466092240"/>
    <d v="2020-05-13T00:00:00"/>
    <n v="5906"/>
    <n v="154.06"/>
    <n v="90.93"/>
    <n v="909878.36"/>
    <n v="537032.58000000007"/>
  </r>
  <r>
    <s v="C4989"/>
    <s v="África"/>
    <s v="Seychelles "/>
    <s v="Alimento infantil"/>
    <s v="Offline"/>
    <s v="Media"/>
    <d v="2022-08-31T00:00:00"/>
    <n v="498948657"/>
    <d v="2022-09-16T00:00:00"/>
    <n v="8850"/>
    <n v="255.28"/>
    <n v="159.41999999999999"/>
    <n v="2259228"/>
    <n v="1410867"/>
  </r>
  <r>
    <s v="C3687"/>
    <s v="Europa"/>
    <s v="Andorra"/>
    <s v="Doméstico"/>
    <s v="Online"/>
    <s v="Baja"/>
    <d v="2021-03-05T00:00:00"/>
    <n v="368726766"/>
    <d v="2021-03-24T00:00:00"/>
    <n v="3299"/>
    <n v="668.27"/>
    <n v="502.54"/>
    <n v="2204622.73"/>
    <n v="1657879.46"/>
  </r>
  <r>
    <s v="C4942"/>
    <s v="Centroamérica y Caribe"/>
    <s v="Costa Rica"/>
    <s v="Bebida"/>
    <s v="Offline"/>
    <s v="Baja"/>
    <d v="2020-08-15T00:00:00"/>
    <n v="494225394"/>
    <d v="2020-09-24T00:00:00"/>
    <n v="1132"/>
    <n v="47.45"/>
    <n v="31.79"/>
    <n v="53713.4"/>
    <n v="35986.28"/>
  </r>
  <r>
    <s v="C9145"/>
    <s v="África"/>
    <s v="Burundi"/>
    <s v="Cosméticos"/>
    <s v="Offline"/>
    <s v="Baja"/>
    <d v="2020-06-25T00:00:00"/>
    <n v="914555871"/>
    <d v="2020-08-11T00:00:00"/>
    <n v="6261"/>
    <n v="437.2"/>
    <n v="263.33"/>
    <n v="2737309.1999999997"/>
    <n v="1648709.13"/>
  </r>
  <r>
    <s v="C8391"/>
    <s v="Australia y Oceanía"/>
    <s v="Fiji"/>
    <s v="Ropa"/>
    <s v="Online"/>
    <s v="Media"/>
    <d v="2022-01-28T00:00:00"/>
    <n v="839142024"/>
    <d v="2022-03-15T00:00:00"/>
    <n v="9627"/>
    <n v="109.28"/>
    <n v="35.840000000000003"/>
    <n v="1052038.56"/>
    <n v="345031.68000000005"/>
  </r>
  <r>
    <s v="C8977"/>
    <s v="Norteamérica"/>
    <s v="Canada"/>
    <s v="Bebida"/>
    <s v="Online"/>
    <s v="Media"/>
    <d v="2021-05-26T00:00:00"/>
    <n v="897720181"/>
    <d v="2021-06-02T00:00:00"/>
    <n v="4206"/>
    <n v="47.45"/>
    <n v="31.79"/>
    <n v="199574.7"/>
    <n v="133708.74"/>
  </r>
  <r>
    <s v="C8903"/>
    <s v="Asia"/>
    <s v="Philippines"/>
    <s v="Bebida"/>
    <s v="Offline"/>
    <s v="Crítica"/>
    <d v="2021-12-30T00:00:00"/>
    <n v="890339171"/>
    <d v="2022-02-09T00:00:00"/>
    <n v="1"/>
    <n v="47.45"/>
    <n v="31.79"/>
    <n v="47.45"/>
    <n v="31.79"/>
  </r>
  <r>
    <s v="C2373"/>
    <s v="Asia"/>
    <s v="Turkmenistan"/>
    <s v="Snacks"/>
    <s v="Offline"/>
    <s v="Baja"/>
    <d v="2022-02-07T00:00:00"/>
    <n v="237360322"/>
    <d v="2022-02-24T00:00:00"/>
    <n v="9049"/>
    <n v="152.58000000000001"/>
    <n v="97.44"/>
    <n v="1380696.4200000002"/>
    <n v="881734.55999999994"/>
  </r>
  <r>
    <s v="C2294"/>
    <s v="Europa"/>
    <s v="Ukraine"/>
    <s v="Ropa"/>
    <s v="Online"/>
    <s v="Alta"/>
    <d v="2021-10-11T00:00:00"/>
    <n v="229457461"/>
    <d v="2021-11-26T00:00:00"/>
    <n v="417"/>
    <n v="109.28"/>
    <n v="35.840000000000003"/>
    <n v="45569.760000000002"/>
    <n v="14945.28"/>
  </r>
  <r>
    <s v="C8776"/>
    <s v="Asia"/>
    <s v="Indonesia"/>
    <s v="Cuidado personal"/>
    <s v="Online"/>
    <s v="Media"/>
    <d v="2021-06-28T00:00:00"/>
    <n v="877616918"/>
    <d v="2021-06-28T00:00:00"/>
    <n v="5203"/>
    <n v="81.73"/>
    <n v="56.67"/>
    <n v="425241.19"/>
    <n v="294854.01"/>
  </r>
  <r>
    <s v="C4631"/>
    <s v="África"/>
    <s v="Sao Tome and Principe"/>
    <s v="Verduras"/>
    <s v="Offline"/>
    <s v="Baja"/>
    <d v="2020-09-02T00:00:00"/>
    <n v="463137519"/>
    <d v="2020-10-14T00:00:00"/>
    <n v="1539"/>
    <n v="154.06"/>
    <n v="90.93"/>
    <n v="237098.34"/>
    <n v="139941.27000000002"/>
  </r>
  <r>
    <s v="C4876"/>
    <s v="Asia"/>
    <s v="Indonesia"/>
    <s v="Cuidado personal"/>
    <s v="Online"/>
    <s v="Crítica"/>
    <d v="2022-01-10T00:00:00"/>
    <n v="487630593"/>
    <d v="2022-02-25T00:00:00"/>
    <n v="9584"/>
    <n v="81.73"/>
    <n v="56.67"/>
    <n v="783300.32000000007"/>
    <n v="543125.28"/>
  </r>
  <r>
    <s v="C7230"/>
    <s v="Asia"/>
    <s v="India"/>
    <s v="Verduras"/>
    <s v="Online"/>
    <s v="Crítica"/>
    <d v="2021-07-03T00:00:00"/>
    <n v="723019969"/>
    <d v="2021-07-27T00:00:00"/>
    <n v="6531"/>
    <n v="154.06"/>
    <n v="90.93"/>
    <n v="1006165.86"/>
    <n v="593863.83000000007"/>
  </r>
  <r>
    <s v="C5615"/>
    <s v="África"/>
    <s v="Israel"/>
    <s v="Alimento infantil"/>
    <s v="Online"/>
    <s v="Media"/>
    <d v="2021-03-06T00:00:00"/>
    <n v="561541974"/>
    <d v="2021-03-10T00:00:00"/>
    <n v="1604"/>
    <n v="255.28"/>
    <n v="159.41999999999999"/>
    <n v="409469.12"/>
    <n v="255709.68"/>
  </r>
  <r>
    <s v="C3657"/>
    <s v="África"/>
    <s v="Qatar"/>
    <s v="Verduras"/>
    <s v="Online"/>
    <s v="Alta"/>
    <d v="2022-02-04T00:00:00"/>
    <n v="365745437"/>
    <d v="2022-02-04T00:00:00"/>
    <n v="1057"/>
    <n v="154.06"/>
    <n v="90.93"/>
    <n v="162841.42000000001"/>
    <n v="96113.010000000009"/>
  </r>
  <r>
    <s v="C1184"/>
    <s v="África"/>
    <s v="Liberia"/>
    <s v="Doméstico"/>
    <s v="Offline"/>
    <s v="Alta"/>
    <d v="2022-11-04T00:00:00"/>
    <n v="118491685"/>
    <d v="2022-12-14T00:00:00"/>
    <n v="3178"/>
    <n v="668.27"/>
    <n v="502.54"/>
    <n v="2123762.06"/>
    <n v="1597072.12"/>
  </r>
  <r>
    <s v="C7729"/>
    <s v="África"/>
    <s v="South Sudan"/>
    <s v="Doméstico"/>
    <s v="Online"/>
    <s v="Alta"/>
    <d v="2020-12-25T00:00:00"/>
    <n v="772954547"/>
    <d v="2021-02-03T00:00:00"/>
    <n v="3282"/>
    <n v="668.27"/>
    <n v="502.54"/>
    <n v="2193262.14"/>
    <n v="1649336.28"/>
  </r>
  <r>
    <s v="C2026"/>
    <s v="Europa"/>
    <s v="Latvia"/>
    <s v="Verduras"/>
    <s v="Online"/>
    <s v="Media"/>
    <d v="2020-03-13T00:00:00"/>
    <n v="202620351"/>
    <d v="2020-04-11T00:00:00"/>
    <n v="8719"/>
    <n v="154.06"/>
    <n v="90.93"/>
    <n v="1343249.1400000001"/>
    <n v="792818.67"/>
  </r>
  <r>
    <s v="C8512"/>
    <s v="Centroamérica y Caribe"/>
    <s v="Saint Lucia"/>
    <s v="Frutas"/>
    <s v="Offline"/>
    <s v="Baja"/>
    <d v="2020-04-12T00:00:00"/>
    <n v="851287925"/>
    <d v="2020-05-06T00:00:00"/>
    <n v="3869"/>
    <n v="9.33"/>
    <n v="6.92"/>
    <n v="36097.769999999997"/>
    <n v="26773.48"/>
  </r>
  <r>
    <s v="C2830"/>
    <s v="África"/>
    <s v="Mali"/>
    <s v="Verduras"/>
    <s v="Offline"/>
    <s v="Crítica"/>
    <d v="2021-06-05T00:00:00"/>
    <n v="283068597"/>
    <d v="2021-06-13T00:00:00"/>
    <n v="5143"/>
    <n v="154.06"/>
    <n v="90.93"/>
    <n v="792330.58"/>
    <n v="467652.99000000005"/>
  </r>
  <r>
    <s v="C6323"/>
    <s v="Europa"/>
    <s v="Portugal"/>
    <s v="Bebida"/>
    <s v="Offline"/>
    <s v="Media"/>
    <d v="2022-10-23T00:00:00"/>
    <n v="632386195"/>
    <d v="2022-12-12T00:00:00"/>
    <n v="5983"/>
    <n v="47.45"/>
    <n v="31.79"/>
    <n v="283893.35000000003"/>
    <n v="190199.57"/>
  </r>
  <r>
    <s v="C9539"/>
    <s v="Asia"/>
    <s v="Malaysia"/>
    <s v="Snacks"/>
    <s v="Online"/>
    <s v="Crítica"/>
    <d v="2021-02-20T00:00:00"/>
    <n v="953977048"/>
    <d v="2021-03-22T00:00:00"/>
    <n v="1863"/>
    <n v="152.58000000000001"/>
    <n v="97.44"/>
    <n v="284256.54000000004"/>
    <n v="181530.72"/>
  </r>
  <r>
    <s v="C3728"/>
    <s v="Europa"/>
    <s v="Spain"/>
    <s v="Cosméticos"/>
    <s v="Online"/>
    <s v="Baja"/>
    <d v="2020-09-04T00:00:00"/>
    <n v="372889983"/>
    <d v="2020-09-25T00:00:00"/>
    <n v="5287"/>
    <n v="437.2"/>
    <n v="263.33"/>
    <n v="2311476.4"/>
    <n v="1392225.71"/>
  </r>
  <r>
    <s v="C3344"/>
    <s v="Europa"/>
    <s v="Slovenia"/>
    <s v="Ropa"/>
    <s v="Offline"/>
    <s v="Media"/>
    <d v="2020-05-15T00:00:00"/>
    <n v="334486329"/>
    <d v="2020-05-22T00:00:00"/>
    <n v="793"/>
    <n v="109.28"/>
    <n v="35.840000000000003"/>
    <n v="86659.040000000008"/>
    <n v="28421.120000000003"/>
  </r>
  <r>
    <s v="C5544"/>
    <s v="África"/>
    <s v="Jordan"/>
    <s v="Verduras"/>
    <s v="Offline"/>
    <s v="Media"/>
    <d v="2020-12-29T00:00:00"/>
    <n v="554439914"/>
    <d v="2021-01-08T00:00:00"/>
    <n v="9946"/>
    <n v="154.06"/>
    <n v="90.93"/>
    <n v="1532280.76"/>
    <n v="904389.78"/>
  </r>
  <r>
    <s v="C3687"/>
    <s v="Centroamérica y Caribe"/>
    <s v="Honduras"/>
    <s v="Doméstico"/>
    <s v="Online"/>
    <s v="Media"/>
    <d v="2020-11-15T00:00:00"/>
    <n v="368737065"/>
    <d v="2020-12-01T00:00:00"/>
    <n v="6347"/>
    <n v="668.27"/>
    <n v="502.54"/>
    <n v="4241509.6899999995"/>
    <n v="3189621.3800000004"/>
  </r>
  <r>
    <s v="C9836"/>
    <s v="África"/>
    <s v="Lebanon"/>
    <s v="Material de oficina"/>
    <s v="Online"/>
    <s v="Baja"/>
    <d v="2020-02-28T00:00:00"/>
    <n v="983676612"/>
    <m/>
    <n v="624"/>
    <n v="651.21"/>
    <n v="524.96"/>
    <n v="406355.04000000004"/>
    <n v="327575.04000000004"/>
  </r>
  <r>
    <s v="C5258"/>
    <s v="África"/>
    <s v="Tunisia "/>
    <s v="Cereales"/>
    <s v="Online"/>
    <s v="Media"/>
    <d v="2022-04-06T00:00:00"/>
    <n v="525869882"/>
    <d v="2022-05-22T00:00:00"/>
    <n v="5439"/>
    <n v="205.7"/>
    <n v="117.11"/>
    <n v="1118802.3"/>
    <n v="636961.29"/>
  </r>
  <r>
    <s v="C7922"/>
    <s v="Europa"/>
    <s v="Romania"/>
    <s v="Frutas"/>
    <s v="Offline"/>
    <s v="Alta"/>
    <d v="2020-12-28T00:00:00"/>
    <n v="792240703"/>
    <d v="2021-01-29T00:00:00"/>
    <n v="484"/>
    <n v="9.33"/>
    <n v="6.92"/>
    <n v="4515.72"/>
    <n v="3349.2799999999997"/>
  </r>
  <r>
    <s v="C5000"/>
    <s v="Europa"/>
    <s v="Netherlands"/>
    <s v="Cereales"/>
    <s v="Offline"/>
    <s v="Alta"/>
    <d v="2021-12-30T00:00:00"/>
    <n v="500025403"/>
    <d v="2022-02-15T00:00:00"/>
    <n v="7483"/>
    <n v="205.7"/>
    <n v="117.11"/>
    <n v="1539253.0999999999"/>
    <n v="876334.13"/>
  </r>
  <r>
    <s v="C2367"/>
    <s v="África"/>
    <s v="Azerbaijan"/>
    <s v="Frutas"/>
    <s v="Online"/>
    <s v="Baja"/>
    <d v="2021-04-25T00:00:00"/>
    <n v="236772811"/>
    <d v="2021-05-11T00:00:00"/>
    <n v="5191"/>
    <n v="9.33"/>
    <n v="6.92"/>
    <n v="48432.03"/>
    <n v="35921.72"/>
  </r>
  <r>
    <s v="C2103"/>
    <s v="Europa"/>
    <s v="Slovenia"/>
    <s v="Doméstico"/>
    <s v="Online"/>
    <s v="Media"/>
    <d v="2021-02-11T00:00:00"/>
    <n v="210344254"/>
    <d v="2021-03-15T00:00:00"/>
    <n v="4394"/>
    <n v="668.27"/>
    <n v="502.54"/>
    <n v="2936378.38"/>
    <n v="2208160.7600000002"/>
  </r>
  <r>
    <s v="C6989"/>
    <s v="África"/>
    <s v="Chad"/>
    <s v="Ropa"/>
    <s v="Online"/>
    <s v="Crítica"/>
    <d v="2022-07-12T00:00:00"/>
    <n v="698913562"/>
    <d v="2022-08-02T00:00:00"/>
    <n v="2909"/>
    <n v="109.28"/>
    <n v="35.840000000000003"/>
    <n v="317895.52"/>
    <n v="104258.56000000001"/>
  </r>
  <r>
    <s v="C7009"/>
    <s v="Australia y Oceanía"/>
    <s v="Nauru"/>
    <s v="Verduras"/>
    <s v="Online"/>
    <s v="Media"/>
    <d v="2021-05-17T00:00:00"/>
    <n v="700967061"/>
    <d v="2021-06-13T00:00:00"/>
    <n v="585"/>
    <n v="154.06"/>
    <n v="90.93"/>
    <n v="90125.1"/>
    <n v="53194.05"/>
  </r>
  <r>
    <s v="C1853"/>
    <s v="África"/>
    <s v="Kenya"/>
    <s v="Ropa"/>
    <s v="Offline"/>
    <s v="Baja"/>
    <d v="2021-01-08T00:00:00"/>
    <n v="185303580"/>
    <d v="2021-02-07T00:00:00"/>
    <n v="4302"/>
    <n v="109.28"/>
    <n v="35.840000000000003"/>
    <n v="470122.56"/>
    <n v="154183.68000000002"/>
  </r>
  <r>
    <s v="C5410"/>
    <s v="Centroamérica y Caribe"/>
    <s v="Jamaica"/>
    <s v="Cuidado personal"/>
    <s v="Online"/>
    <s v="Alta"/>
    <d v="2022-05-20T00:00:00"/>
    <n v="541034448"/>
    <d v="2022-06-11T00:00:00"/>
    <n v="2971"/>
    <n v="81.73"/>
    <n v="56.67"/>
    <n v="242819.83000000002"/>
    <n v="168366.57"/>
  </r>
  <r>
    <s v="C5275"/>
    <s v="Europa"/>
    <s v="Bosnia and Herzegovina"/>
    <s v="Alimento infantil"/>
    <s v="Offline"/>
    <s v="Baja"/>
    <d v="2022-06-25T00:00:00"/>
    <n v="527583491"/>
    <d v="2022-07-31T00:00:00"/>
    <n v="2534"/>
    <n v="255.28"/>
    <n v="159.41999999999999"/>
    <n v="646879.52"/>
    <n v="403970.27999999997"/>
  </r>
  <r>
    <s v="C3246"/>
    <s v="Centroamérica y Caribe"/>
    <s v="Antigua and Barbuda "/>
    <s v="Cuidado personal"/>
    <s v="Offline"/>
    <s v="Crítica"/>
    <d v="2021-08-09T00:00:00"/>
    <n v="324687039"/>
    <d v="2021-08-25T00:00:00"/>
    <n v="965"/>
    <n v="81.73"/>
    <n v="56.67"/>
    <n v="78869.45"/>
    <n v="54686.55"/>
  </r>
  <r>
    <s v="C1823"/>
    <s v="Europa"/>
    <s v="Romania"/>
    <s v="Cosméticos"/>
    <s v="Online"/>
    <s v="Media"/>
    <d v="2021-11-13T00:00:00"/>
    <n v="182393920"/>
    <d v="2021-12-31T00:00:00"/>
    <n v="3269"/>
    <n v="437.2"/>
    <n v="263.33"/>
    <n v="1429206.8"/>
    <n v="860825.7699999999"/>
  </r>
  <r>
    <s v="C8710"/>
    <s v="Asia"/>
    <s v="Kazakhstan"/>
    <s v="Frutas"/>
    <s v="Offline"/>
    <s v="Crítica"/>
    <d v="2020-01-29T00:00:00"/>
    <n v="871065461"/>
    <d v="2020-02-23T00:00:00"/>
    <n v="6482"/>
    <n v="9.33"/>
    <n v="6.92"/>
    <n v="60477.06"/>
    <n v="44855.44"/>
  </r>
  <r>
    <s v="C5313"/>
    <s v="África"/>
    <s v="Burkina Faso"/>
    <s v="Material de oficina"/>
    <s v="Offline"/>
    <s v="Alta"/>
    <d v="2020-07-31T00:00:00"/>
    <n v="531375491"/>
    <d v="2020-09-03T00:00:00"/>
    <n v="4671"/>
    <n v="651.21"/>
    <n v="524.96"/>
    <n v="3041801.91"/>
    <n v="2452088.16"/>
  </r>
  <r>
    <s v="C5243"/>
    <s v="Centroamérica y Caribe"/>
    <s v="Saint Lucia"/>
    <s v="Cereales"/>
    <s v="Offline"/>
    <s v="Baja"/>
    <d v="2022-06-01T00:00:00"/>
    <n v="524310338"/>
    <d v="2022-06-23T00:00:00"/>
    <n v="3935"/>
    <n v="205.7"/>
    <n v="117.11"/>
    <n v="809429.5"/>
    <n v="460827.85"/>
  </r>
  <r>
    <s v="C4811"/>
    <s v="Centroamérica y Caribe"/>
    <s v="Jamaica"/>
    <s v="Snacks"/>
    <s v="Offline"/>
    <s v="Alta"/>
    <d v="2020-09-23T00:00:00"/>
    <n v="481168830"/>
    <d v="2020-10-20T00:00:00"/>
    <n v="7404"/>
    <n v="152.58000000000001"/>
    <n v="97.44"/>
    <n v="1129702.32"/>
    <n v="721445.76"/>
  </r>
  <r>
    <s v="C5535"/>
    <s v="África"/>
    <s v="Bahrain"/>
    <s v="Doméstico"/>
    <s v="Online"/>
    <s v="Media"/>
    <d v="2022-07-05T00:00:00"/>
    <n v="553562295"/>
    <d v="2022-08-22T00:00:00"/>
    <n v="239"/>
    <n v="668.27"/>
    <n v="502.54"/>
    <n v="159716.53"/>
    <n v="120107.06"/>
  </r>
  <r>
    <s v="C9634"/>
    <s v="África"/>
    <s v="Pakistan"/>
    <s v="Cereales"/>
    <s v="Offline"/>
    <s v="Crítica"/>
    <d v="2022-04-11T00:00:00"/>
    <n v="963414561"/>
    <d v="2022-05-04T00:00:00"/>
    <n v="4633"/>
    <n v="205.7"/>
    <n v="117.11"/>
    <n v="953008.1"/>
    <n v="542570.63"/>
  </r>
  <r>
    <s v="C6529"/>
    <s v="Centroamérica y Caribe"/>
    <s v="Saint Lucia"/>
    <s v="Cereales"/>
    <s v="Online"/>
    <s v="Baja"/>
    <d v="2020-09-05T00:00:00"/>
    <n v="652961957"/>
    <d v="2020-09-07T00:00:00"/>
    <n v="4808"/>
    <n v="205.7"/>
    <n v="117.11"/>
    <n v="989005.6"/>
    <n v="563064.88"/>
  </r>
  <r>
    <s v="C4347"/>
    <s v="África"/>
    <s v="Angola"/>
    <s v="Snacks"/>
    <s v="Online"/>
    <s v="Crítica"/>
    <d v="2020-03-11T00:00:00"/>
    <n v="434753310"/>
    <d v="2020-04-07T00:00:00"/>
    <n v="2021"/>
    <n v="152.58000000000001"/>
    <n v="97.44"/>
    <n v="308364.18000000005"/>
    <n v="196926.24"/>
  </r>
  <r>
    <s v="C7416"/>
    <s v="Europa"/>
    <s v="Kosovo"/>
    <s v="Cosméticos"/>
    <s v="Online"/>
    <s v="Baja"/>
    <d v="2020-10-29T00:00:00"/>
    <n v="741649949"/>
    <d v="2020-12-18T00:00:00"/>
    <n v="9556"/>
    <n v="437.2"/>
    <n v="263.33"/>
    <n v="4177883.1999999997"/>
    <n v="2516381.48"/>
  </r>
  <r>
    <s v="C2768"/>
    <s v="Europa"/>
    <s v="Georgia"/>
    <s v="Frutas"/>
    <s v="Offline"/>
    <s v="Baja"/>
    <d v="2021-08-01T00:00:00"/>
    <n v="276825702"/>
    <d v="2021-08-11T00:00:00"/>
    <n v="7732"/>
    <n v="9.33"/>
    <n v="6.92"/>
    <n v="72139.56"/>
    <n v="53505.440000000002"/>
  </r>
  <r>
    <s v="C9637"/>
    <s v="Australia y Oceanía"/>
    <s v="Nauru"/>
    <s v="Doméstico"/>
    <s v="Online"/>
    <s v="Media"/>
    <d v="2021-11-06T00:00:00"/>
    <n v="963766896"/>
    <d v="2021-11-21T00:00:00"/>
    <n v="8896"/>
    <n v="668.27"/>
    <n v="502.54"/>
    <n v="5944929.9199999999"/>
    <n v="4470595.84"/>
  </r>
  <r>
    <s v="C2962"/>
    <s v="Australia y Oceanía"/>
    <s v="Solomon Islands"/>
    <s v="Material de oficina"/>
    <s v="Online"/>
    <s v="Baja"/>
    <d v="2022-11-06T00:00:00"/>
    <n v="296272361"/>
    <d v="2022-11-11T00:00:00"/>
    <n v="2430"/>
    <n v="651.21"/>
    <n v="524.96"/>
    <n v="1582440.3"/>
    <n v="1275652.8"/>
  </r>
  <r>
    <s v="C7884"/>
    <s v="Asia"/>
    <s v="Thailand"/>
    <s v="Alimento infantil"/>
    <s v="Offline"/>
    <s v="Crítica"/>
    <d v="2020-06-28T00:00:00"/>
    <n v="788453423"/>
    <d v="2020-08-04T00:00:00"/>
    <n v="9744"/>
    <n v="255.28"/>
    <n v="159.41999999999999"/>
    <n v="2487448.3199999998"/>
    <n v="1553388.48"/>
  </r>
  <r>
    <s v="C5247"/>
    <s v="Europa"/>
    <s v="Russia"/>
    <s v="Cereales"/>
    <s v="Offline"/>
    <s v="Media"/>
    <d v="2021-02-03T00:00:00"/>
    <n v="524733912"/>
    <d v="2021-02-08T00:00:00"/>
    <n v="9280"/>
    <n v="205.7"/>
    <n v="117.11"/>
    <n v="1908896"/>
    <n v="1086780.8"/>
  </r>
  <r>
    <s v="C8098"/>
    <s v="Australia y Oceanía"/>
    <s v="Samoa "/>
    <s v="Frutas"/>
    <s v="Online"/>
    <s v="Media"/>
    <m/>
    <n v="809850156"/>
    <d v="2022-11-04T00:00:00"/>
    <n v="1513"/>
    <n v="9.33"/>
    <n v="6.92"/>
    <n v="14116.29"/>
    <n v="10469.959999999999"/>
  </r>
  <r>
    <s v="C3188"/>
    <s v="Australia y Oceanía"/>
    <s v="Vanuatu"/>
    <s v="Snacks"/>
    <s v="Offline"/>
    <s v="Baja"/>
    <d v="2022-09-18T00:00:00"/>
    <n v="318850982"/>
    <d v="2022-10-06T00:00:00"/>
    <n v="3946"/>
    <n v="152.58000000000001"/>
    <n v="97.44"/>
    <n v="602080.68000000005"/>
    <n v="384498.24"/>
  </r>
  <r>
    <s v="C9470"/>
    <s v="África"/>
    <s v="Lesotho"/>
    <s v="Frutas"/>
    <s v="Offline"/>
    <s v="Alta"/>
    <d v="2021-03-23T00:00:00"/>
    <n v="947097718"/>
    <d v="2021-04-10T00:00:00"/>
    <n v="6116"/>
    <n v="9.33"/>
    <n v="6.92"/>
    <n v="57062.28"/>
    <n v="42322.720000000001"/>
  </r>
  <r>
    <s v="C1602"/>
    <s v="Australia y Oceanía"/>
    <s v="Solomon Islands"/>
    <s v="Bebida"/>
    <s v="Online"/>
    <s v="Alta"/>
    <d v="2020-07-14T00:00:00"/>
    <n v="160264194"/>
    <d v="2020-07-28T00:00:00"/>
    <n v="4591"/>
    <n v="47.45"/>
    <n v="31.79"/>
    <n v="217842.95"/>
    <n v="145947.88999999998"/>
  </r>
  <r>
    <s v="C4443"/>
    <s v="Asia"/>
    <s v="Taiwan"/>
    <s v="Snacks"/>
    <s v="Offline"/>
    <s v="Crítica"/>
    <d v="2020-05-23T00:00:00"/>
    <n v="444336736"/>
    <d v="2020-06-09T00:00:00"/>
    <n v="7969"/>
    <n v="152.58000000000001"/>
    <n v="97.44"/>
    <n v="1215910.02"/>
    <n v="776499.36"/>
  </r>
  <r>
    <s v="C7556"/>
    <s v="Asia"/>
    <s v="Singapore"/>
    <s v="Verduras"/>
    <s v="Online"/>
    <s v="Baja"/>
    <d v="2022-05-19T00:00:00"/>
    <n v="755614173"/>
    <d v="2022-06-14T00:00:00"/>
    <n v="1880"/>
    <n v="154.06"/>
    <n v="90.93"/>
    <n v="289632.8"/>
    <n v="170948.40000000002"/>
  </r>
  <r>
    <s v="C5707"/>
    <s v="África"/>
    <s v="Ghana"/>
    <s v="Verduras"/>
    <s v="Offline"/>
    <s v="Media"/>
    <d v="2022-10-06T00:00:00"/>
    <n v="570707833"/>
    <d v="2022-10-07T00:00:00"/>
    <n v="3985"/>
    <n v="154.06"/>
    <n v="90.93"/>
    <n v="613929.1"/>
    <n v="362356.05000000005"/>
  </r>
  <r>
    <s v="C3365"/>
    <s v="Europa"/>
    <s v="Belarus"/>
    <s v="Bebida"/>
    <s v="Offline"/>
    <s v="Alta"/>
    <d v="2022-07-02T00:00:00"/>
    <n v="336541545"/>
    <d v="2022-08-18T00:00:00"/>
    <n v="8977"/>
    <n v="47.45"/>
    <n v="31.79"/>
    <n v="425958.65"/>
    <n v="285378.83"/>
  </r>
  <r>
    <s v="C1203"/>
    <s v="África"/>
    <s v="Lesotho"/>
    <s v="Snacks"/>
    <s v="Offline"/>
    <s v="Crítica"/>
    <d v="2020-02-03T00:00:00"/>
    <n v="120351636"/>
    <d v="2020-02-26T00:00:00"/>
    <n v="3578"/>
    <n v="152.58000000000001"/>
    <n v="97.44"/>
    <n v="545931.24"/>
    <n v="348640.32"/>
  </r>
  <r>
    <s v="C9596"/>
    <s v="África"/>
    <s v="Democratic Republic of the Congo"/>
    <s v="Cereales"/>
    <s v="Online"/>
    <s v="Crítica"/>
    <d v="2021-07-30T00:00:00"/>
    <n v="959686934"/>
    <d v="2021-09-02T00:00:00"/>
    <n v="1545"/>
    <n v="205.7"/>
    <n v="117.11"/>
    <n v="317806.5"/>
    <n v="180934.95"/>
  </r>
  <r>
    <s v="C8124"/>
    <s v="Europa"/>
    <s v="San Marino"/>
    <s v="Frutas"/>
    <s v="Online"/>
    <s v="Baja"/>
    <d v="2021-12-25T00:00:00"/>
    <n v="812408769"/>
    <d v="2022-02-08T00:00:00"/>
    <n v="8663"/>
    <n v="9.33"/>
    <n v="6.92"/>
    <n v="80825.789999999994"/>
    <n v="59947.96"/>
  </r>
  <r>
    <s v="C4066"/>
    <s v="África"/>
    <s v="Mauritius "/>
    <s v="Frutas"/>
    <s v="Online"/>
    <s v="Media"/>
    <d v="2021-01-03T00:00:00"/>
    <n v="406690967"/>
    <d v="2021-01-11T00:00:00"/>
    <n v="7749"/>
    <n v="9.33"/>
    <n v="6.92"/>
    <n v="72298.17"/>
    <n v="53623.08"/>
  </r>
  <r>
    <s v="C9910"/>
    <s v="Europa"/>
    <s v="Kosovo"/>
    <s v="Verduras"/>
    <s v="Online"/>
    <s v="Media"/>
    <d v="2021-08-14T00:00:00"/>
    <n v="991019856"/>
    <d v="2021-09-25T00:00:00"/>
    <n v="3653"/>
    <n v="154.06"/>
    <n v="90.93"/>
    <n v="562781.18000000005"/>
    <n v="332167.29000000004"/>
  </r>
  <r>
    <s v="C2841"/>
    <s v="África"/>
    <s v="Tunisia "/>
    <s v="Verduras"/>
    <s v="Offline"/>
    <s v="Alta"/>
    <d v="2020-01-15T00:00:00"/>
    <n v="284194266"/>
    <d v="2020-01-16T00:00:00"/>
    <n v="8254"/>
    <n v="154.06"/>
    <n v="90.93"/>
    <n v="1271611.24"/>
    <n v="750536.22000000009"/>
  </r>
  <r>
    <s v="C1253"/>
    <s v="Europa"/>
    <s v="Czech Republic"/>
    <s v="Material de oficina"/>
    <s v="Online"/>
    <s v="Alta"/>
    <d v="2021-06-20T00:00:00"/>
    <n v="125325524"/>
    <d v="2021-06-24T00:00:00"/>
    <n v="5463"/>
    <n v="651.21"/>
    <n v="524.96"/>
    <n v="3557560.23"/>
    <n v="2867856.48"/>
  </r>
  <r>
    <s v="C6238"/>
    <s v="Australia y Oceanía"/>
    <s v="Federated States of Micronesia"/>
    <s v="Cosméticos"/>
    <s v="Offline"/>
    <s v="Baja"/>
    <d v="2021-07-02T00:00:00"/>
    <n v="623837459"/>
    <d v="2021-07-10T00:00:00"/>
    <n v="6222"/>
    <n v="437.2"/>
    <n v="263.33"/>
    <n v="2720258.4"/>
    <n v="1638439.26"/>
  </r>
  <r>
    <s v="C6094"/>
    <s v="Europa"/>
    <s v="Estonia"/>
    <s v="Doméstico"/>
    <s v="Offline"/>
    <s v="Media"/>
    <d v="2021-11-08T00:00:00"/>
    <n v="609466397"/>
    <d v="2021-12-10T00:00:00"/>
    <n v="3506"/>
    <n v="668.27"/>
    <n v="502.54"/>
    <n v="2342954.62"/>
    <n v="1761905.24"/>
  </r>
  <r>
    <s v="C7822"/>
    <s v="Asia"/>
    <s v="Nepal"/>
    <s v="Frutas"/>
    <s v="Offline"/>
    <s v="Baja"/>
    <d v="2020-05-10T00:00:00"/>
    <n v="782261168"/>
    <d v="2020-06-15T00:00:00"/>
    <n v="7318"/>
    <n v="9.33"/>
    <n v="6.92"/>
    <n v="68276.94"/>
    <n v="50640.56"/>
  </r>
  <r>
    <s v="C5625"/>
    <s v="África"/>
    <s v="Democratic Republic of the Congo"/>
    <s v="Bebida"/>
    <s v="Offline"/>
    <s v="Media"/>
    <d v="2020-12-15T00:00:00"/>
    <n v="562583100"/>
    <d v="2021-01-24T00:00:00"/>
    <n v="9696"/>
    <n v="47.45"/>
    <n v="31.79"/>
    <n v="460075.2"/>
    <n v="308235.83999999997"/>
  </r>
  <r>
    <s v="C3411"/>
    <s v="Asia"/>
    <s v="Singapore"/>
    <s v="Snacks"/>
    <s v="Offline"/>
    <s v="Alta"/>
    <d v="2020-11-09T00:00:00"/>
    <n v="341106021"/>
    <d v="2020-11-12T00:00:00"/>
    <n v="9707"/>
    <n v="152.58000000000001"/>
    <n v="97.44"/>
    <s v="148s1094,06"/>
    <n v="945850.08"/>
  </r>
  <r>
    <s v="C1288"/>
    <s v="Asia"/>
    <s v="India"/>
    <s v="Bebida"/>
    <s v="Online"/>
    <s v="Alta"/>
    <d v="2020-07-11T00:00:00"/>
    <n v="128816258"/>
    <d v="2020-07-12T00:00:00"/>
    <n v="8448"/>
    <n v="47.45"/>
    <n v="31.79"/>
    <n v="400857.60000000003"/>
    <n v="268561.91999999998"/>
  </r>
  <r>
    <s v="C9070"/>
    <s v="África"/>
    <s v="Angola"/>
    <s v="Cereales"/>
    <s v="Offline"/>
    <s v="Media"/>
    <d v="2022-04-04T00:00:00"/>
    <n v="907012641"/>
    <d v="2022-05-19T00:00:00"/>
    <n v="4051"/>
    <n v="205.7"/>
    <n v="117.11"/>
    <n v="833290.7"/>
    <n v="474412.61"/>
  </r>
  <r>
    <s v="C5773"/>
    <s v="Asia"/>
    <s v="Kyrgyzstan"/>
    <s v="Alimento infantil"/>
    <s v="Online"/>
    <s v="Crítica"/>
    <d v="2020-03-05T00:00:00"/>
    <n v="577306497"/>
    <d v="2020-03-12T00:00:00"/>
    <n v="6676"/>
    <n v="255.28"/>
    <n v="159.41999999999999"/>
    <n v="1704249.28"/>
    <n v="1064287.92"/>
  </r>
  <r>
    <s v="C7116"/>
    <s v="África"/>
    <s v="Burundi"/>
    <s v="Doméstico"/>
    <s v="Offline"/>
    <s v="Crítica"/>
    <d v="2021-08-31T00:00:00"/>
    <n v="711621654"/>
    <d v="2021-09-02T00:00:00"/>
    <n v="3516"/>
    <n v="668.27"/>
    <n v="502.54"/>
    <n v="2349637.3199999998"/>
    <n v="1766930.6400000001"/>
  </r>
  <r>
    <s v="C7021"/>
    <s v="África"/>
    <s v="South Africa"/>
    <s v="Material de oficina"/>
    <s v="Online"/>
    <s v="Media"/>
    <d v="2020-03-23T00:00:00"/>
    <n v="702194440"/>
    <d v="2020-03-30T00:00:00"/>
    <n v="3794"/>
    <n v="651.21"/>
    <n v="524.96"/>
    <n v="2470690.7400000002"/>
    <n v="1991698.2400000002"/>
  </r>
  <r>
    <s v="C9115"/>
    <s v="Europa"/>
    <s v="Georgia"/>
    <s v="Cereales"/>
    <s v="Offline"/>
    <s v="Baja"/>
    <d v="2022-08-14T00:00:00"/>
    <n v="911573684"/>
    <d v="2022-09-19T00:00:00"/>
    <n v="3765"/>
    <n v="205.7"/>
    <n v="117.11"/>
    <n v="774460.5"/>
    <n v="440919.15"/>
  </r>
  <r>
    <s v="C4226"/>
    <s v="África"/>
    <s v="The Gambia"/>
    <s v="Bebida"/>
    <s v="Offline"/>
    <s v="Baja"/>
    <d v="2021-09-19T00:00:00"/>
    <n v="422620713"/>
    <d v="2021-10-05T00:00:00"/>
    <n v="1715"/>
    <n v="47.45"/>
    <n v="31.79"/>
    <n v="81376.75"/>
    <n v="54519.85"/>
  </r>
  <r>
    <s v="C1885"/>
    <s v="Asia"/>
    <s v="Nepal"/>
    <s v="Doméstico"/>
    <s v="Online"/>
    <s v="Crítica"/>
    <d v="2020-10-18T00:00:00"/>
    <n v="188509356"/>
    <d v="2020-10-31T00:00:00"/>
    <n v="2963"/>
    <n v="668.27"/>
    <s v="50s,54"/>
    <n v="1980084.01"/>
    <n v="1489026.02"/>
  </r>
  <r>
    <s v="C7827"/>
    <s v="Europa"/>
    <s v="Albania"/>
    <s v="Verduras"/>
    <s v="Online"/>
    <s v="Media"/>
    <d v="2020-09-07T00:00:00"/>
    <n v="782725942"/>
    <d v="2020-09-15T00:00:00"/>
    <n v="4855"/>
    <n v="154.06"/>
    <n v="90.93"/>
    <n v="747961.3"/>
    <n v="441465.15"/>
  </r>
  <r>
    <s v="C1490"/>
    <s v="Centroamérica y Caribe"/>
    <s v="Dominica"/>
    <s v="Material de oficina"/>
    <s v="Online"/>
    <s v="Crítica"/>
    <d v="2021-03-04T00:00:00"/>
    <n v="149069297"/>
    <d v="2021-03-22T00:00:00"/>
    <n v="1772"/>
    <n v="651.21"/>
    <n v="524.96"/>
    <n v="1153944.1200000001"/>
    <n v="930229.12000000011"/>
  </r>
  <r>
    <s v="C3516"/>
    <s v="África"/>
    <s v="Oman"/>
    <s v="Bebida"/>
    <s v="Online"/>
    <s v="Media"/>
    <d v="2022-06-16T00:00:00"/>
    <n v="351650750"/>
    <d v="2022-07-09T00:00:00"/>
    <n v="126"/>
    <n v="47.45"/>
    <n v="31.79"/>
    <n v="5978.7000000000007"/>
    <n v="4005.54"/>
  </r>
  <r>
    <s v="C8248"/>
    <s v="África"/>
    <s v="Ethiopia"/>
    <s v="Cereales"/>
    <s v="Online"/>
    <s v="Media"/>
    <d v="2020-11-06T00:00:00"/>
    <n v="824894130"/>
    <d v="2020-12-20T00:00:00"/>
    <m/>
    <n v="205.7"/>
    <n v="117.11"/>
    <n v="690946.29999999993"/>
    <n v="393372.49"/>
  </r>
  <r>
    <s v="C6235"/>
    <s v="Centroamérica y Caribe"/>
    <s v="Saint Kitts and Nevis "/>
    <s v="Bebida"/>
    <s v="Online"/>
    <s v="Alta"/>
    <d v="2021-08-21T00:00:00"/>
    <n v="623535764"/>
    <d v="2021-09-01T00:00:00"/>
    <n v="6944"/>
    <n v="47.45"/>
    <n v="31.79"/>
    <n v="329492.80000000005"/>
    <n v="220749.75999999998"/>
  </r>
  <r>
    <s v="C6726"/>
    <s v="África"/>
    <s v="The Gambia"/>
    <s v="Verduras"/>
    <s v="Online"/>
    <s v="Media"/>
    <d v="2020-07-05T00:00:00"/>
    <n v="672624480"/>
    <m/>
    <n v="3386"/>
    <n v="154.06"/>
    <n v="90.93"/>
    <n v="521647.16000000003"/>
    <s v="30788B,98"/>
  </r>
  <r>
    <s v="C6175"/>
    <s v="África"/>
    <s v="Rwanda"/>
    <s v="Cosméticos"/>
    <s v="Online"/>
    <s v="Media"/>
    <d v="2022-02-15T00:00:00"/>
    <n v="617521607"/>
    <d v="2022-03-24T00:00:00"/>
    <n v="7221"/>
    <s v="4b7,2"/>
    <n v="263.33"/>
    <n v="3157021.1999999997"/>
    <n v="1901505.93"/>
  </r>
  <r>
    <s v="C1739"/>
    <s v="Asia"/>
    <s v="Japan"/>
    <s v="Frutas"/>
    <s v="Offline"/>
    <s v="Crítica"/>
    <d v="2021-07-19T00:00:00"/>
    <n v="173900973"/>
    <d v="2021-07-19T00:00:00"/>
    <n v="17"/>
    <n v="9.33"/>
    <n v="6.92"/>
    <n v="158.61000000000001"/>
    <n v="117.64"/>
  </r>
  <r>
    <s v="C4777"/>
    <s v="Europa"/>
    <s v="Ireland"/>
    <s v="Verduras"/>
    <s v="Online"/>
    <s v="Baja"/>
    <d v="2022-10-24T00:00:00"/>
    <n v="477748906"/>
    <d v="2022-11-18T00:00:00"/>
    <n v="5373"/>
    <n v="154.06"/>
    <n v="90.93"/>
    <n v="827764.38"/>
    <n v="488566.89"/>
  </r>
  <r>
    <s v="C9353"/>
    <s v="Europa"/>
    <s v="Andorra"/>
    <s v="Alimento infantil"/>
    <s v="Offline"/>
    <s v="Media"/>
    <d v="2020-05-11T00:00:00"/>
    <n v="935364234"/>
    <d v="2020-06-14T00:00:00"/>
    <n v="3918"/>
    <n v="255.28"/>
    <n v="159.41999999999999"/>
    <n v="1000187.04"/>
    <n v="624607.55999999994"/>
  </r>
  <r>
    <s v="C5733"/>
    <s v="Asia"/>
    <s v="Kazakhstan"/>
    <s v="Snacks"/>
    <s v="Online"/>
    <s v="Crítica"/>
    <d v="2020-06-15T00:00:00"/>
    <n v="573358285"/>
    <d v="2020-06-29T00:00:00"/>
    <n v="8313"/>
    <n v="152.58000000000001"/>
    <n v="97.44"/>
    <n v="1268397.54"/>
    <n v="810018.72"/>
  </r>
  <r>
    <s v="C2886"/>
    <s v="Europa"/>
    <s v="Italy"/>
    <s v="Verduras"/>
    <s v="Offline"/>
    <s v="Alta"/>
    <d v="2022-08-17T00:00:00"/>
    <n v="288654887"/>
    <d v="2022-09-29T00:00:00"/>
    <n v="8251"/>
    <n v="154.06"/>
    <n v="90.93"/>
    <n v="1271149.06"/>
    <n v="750263.43"/>
  </r>
  <r>
    <s v="C5984"/>
    <s v="África"/>
    <s v="Tanzania"/>
    <s v="Snacks"/>
    <s v="Offline"/>
    <s v="Baja"/>
    <d v="2021-02-01T00:00:00"/>
    <n v="598490369"/>
    <d v="2021-02-07T00:00:00"/>
    <n v="5455"/>
    <n v="152.58000000000001"/>
    <n v="97.44"/>
    <n v="832323.9"/>
    <n v="531535.19999999995"/>
  </r>
  <r>
    <s v="C2904"/>
    <s v="Centroamérica y Caribe"/>
    <s v="Antigua and Barbuda "/>
    <s v="Ropa"/>
    <s v="Offline"/>
    <s v="Crítica"/>
    <d v="2020-06-15T00:00:00"/>
    <n v="290413558"/>
    <d v="2020-07-19T00:00:00"/>
    <n v="8680"/>
    <n v="109.28"/>
    <n v="35.840000000000003"/>
    <n v="948550.4"/>
    <n v="311091.20000000001"/>
  </r>
  <r>
    <s v="C4722"/>
    <s v="África"/>
    <s v="Qatar"/>
    <s v="Cosméticos"/>
    <s v="Online"/>
    <s v="Media"/>
    <d v="2020-01-13T00:00:00"/>
    <n v="472285783"/>
    <d v="2020-01-27T00:00:00"/>
    <n v="8713"/>
    <n v="437.2"/>
    <n v="263.33"/>
    <n v="3809323.6"/>
    <n v="2294394.29"/>
  </r>
  <r>
    <s v="C5222"/>
    <s v="África"/>
    <s v="Jordan"/>
    <s v="Cárnicos"/>
    <s v="Offline"/>
    <s v="Media"/>
    <d v="2020-12-16T00:00:00"/>
    <n v="522280871"/>
    <d v="2021-01-12T00:00:00"/>
    <n v="3371"/>
    <n v="421.89"/>
    <n v="364.69"/>
    <n v="1422191.19"/>
    <n v="1229369.99"/>
  </r>
  <r>
    <s v="C3388"/>
    <s v="Centroamérica y Caribe"/>
    <s v="El Salvador"/>
    <s v="Doméstico"/>
    <s v="Online"/>
    <s v="Baja"/>
    <d v="2021-11-27T00:00:00"/>
    <n v="338885152"/>
    <d v="2021-12-11T00:00:00"/>
    <n v="2502"/>
    <n v="668.27"/>
    <n v="502.54"/>
    <n v="1672011.54"/>
    <n v="1257355.08"/>
  </r>
  <r>
    <s v="C7908"/>
    <s v="Australia y Oceanía"/>
    <s v="Tonga"/>
    <s v="Doméstico"/>
    <s v="Offline"/>
    <s v="Baja"/>
    <d v="2020-07-12T00:00:00"/>
    <n v="790897452"/>
    <d v="2020-07-17T00:00:00"/>
    <n v="2986"/>
    <n v="668.27"/>
    <n v="502.54"/>
    <n v="1995454.22"/>
    <n v="1500584.4400000002"/>
  </r>
  <r>
    <s v="C5674"/>
    <s v="África"/>
    <s v="Madagascar"/>
    <s v="Cárnicos"/>
    <s v="Offline"/>
    <s v="Alta"/>
    <d v="2020-08-06T00:00:00"/>
    <n v="567429101"/>
    <d v="2020-09-19T00:00:00"/>
    <n v="3735"/>
    <n v="421.89"/>
    <n v="364.69"/>
    <n v="1575759.15"/>
    <n v="1362117.15"/>
  </r>
  <r>
    <s v="C2279"/>
    <s v="África"/>
    <s v="Seychelles "/>
    <s v="Alimento infantil"/>
    <s v="Offline"/>
    <s v="Media"/>
    <d v="2021-12-29T00:00:00"/>
    <n v="227903926"/>
    <d v="2022-01-10T00:00:00"/>
    <n v="691"/>
    <n v="255.28"/>
    <n v="159.41999999999999"/>
    <n v="176398.48"/>
    <n v="110159.21999999999"/>
  </r>
  <r>
    <s v="C8520"/>
    <s v="África"/>
    <s v="Swaziland"/>
    <s v="Bebida"/>
    <s v="Offline"/>
    <s v="Media"/>
    <d v="2022-02-23T00:00:00"/>
    <n v="852058255"/>
    <d v="2022-02-28T00:00:00"/>
    <n v="1827"/>
    <n v="47.45"/>
    <n v="31.79"/>
    <n v="86691.150000000009"/>
    <n v="58080.33"/>
  </r>
  <r>
    <s v="C8899"/>
    <s v="Australia y Oceanía"/>
    <s v="Tonga"/>
    <s v="Cereales"/>
    <s v="Online"/>
    <s v="Crítica"/>
    <d v="2020-04-25T00:00:00"/>
    <n v="889940917"/>
    <d v="2020-04-30T00:00:00"/>
    <n v="2149"/>
    <n v="205.7"/>
    <n v="117.11"/>
    <n v="442049.3"/>
    <n v="251669.38999999998"/>
  </r>
  <r>
    <s v="C2119"/>
    <s v="África"/>
    <s v="Azerbaijan"/>
    <s v="Bebida"/>
    <s v="Offline"/>
    <s v="Media"/>
    <d v="2021-11-16T00:00:00"/>
    <n v="211913239"/>
    <d v="2021-11-27T00:00:00"/>
    <n v="8692"/>
    <n v="47.45"/>
    <n v="31.79"/>
    <n v="412435.4"/>
    <n v="276318.68"/>
  </r>
  <r>
    <s v="C5586"/>
    <s v="África"/>
    <s v="Madagascar"/>
    <s v="Cereales"/>
    <s v="Offline"/>
    <s v="Crítica"/>
    <d v="2022-08-10T00:00:00"/>
    <n v="558649051"/>
    <d v="2022-08-15T00:00:00"/>
    <n v="5523"/>
    <n v="205.7"/>
    <n v="117.11"/>
    <n v="1136081.0999999999"/>
    <n v="646798.53"/>
  </r>
  <r>
    <s v="C5911"/>
    <s v="África"/>
    <s v="Iran"/>
    <s v="Alimento infantil"/>
    <s v="Online"/>
    <s v="Alta"/>
    <d v="2021-07-16T00:00:00"/>
    <n v="591134679"/>
    <d v="2021-08-23T00:00:00"/>
    <n v="8743"/>
    <n v="255.28"/>
    <n v="159.41999999999999"/>
    <n v="2231913.04"/>
    <n v="1393809.0599999998"/>
  </r>
  <r>
    <s v="C8406"/>
    <s v="Australia y Oceanía"/>
    <s v="New Zealand"/>
    <s v="Cosméticos"/>
    <s v="Offline"/>
    <s v="Baja"/>
    <d v="2022-05-27T00:00:00"/>
    <n v="840668952"/>
    <d v="2022-07-10T00:00:00"/>
    <n v="1479"/>
    <n v="437.2"/>
    <n v="263.33"/>
    <n v="646618.79999999993"/>
    <n v="389465.06999999995"/>
  </r>
  <r>
    <s v="C5588"/>
    <s v="África"/>
    <s v="Democratic Republic of the Congo"/>
    <s v="Doméstico"/>
    <s v="Online"/>
    <s v="Crítica"/>
    <d v="2020-09-29T00:00:00"/>
    <n v="558863198"/>
    <d v="2020-10-23T00:00:00"/>
    <n v="8894"/>
    <n v="668.27"/>
    <n v="502.54"/>
    <n v="5943593.3799999999"/>
    <n v="4469590.76"/>
  </r>
  <r>
    <s v="C8676"/>
    <s v="Europa"/>
    <s v="Lithuania"/>
    <s v="Alimento infantil"/>
    <s v="Offline"/>
    <s v="Baja"/>
    <d v="2022-07-12T00:00:00"/>
    <n v="867641246"/>
    <d v="2022-07-27T00:00:00"/>
    <n v="3180"/>
    <n v="255.28"/>
    <n v="159.41999999999999"/>
    <n v="811790.4"/>
    <n v="506955.6"/>
  </r>
  <r>
    <s v="C7092"/>
    <s v="África"/>
    <s v="Seychelles "/>
    <s v="Cereales"/>
    <s v="Online"/>
    <s v="Baja"/>
    <d v="2022-09-04T00:00:00"/>
    <n v="709239423"/>
    <d v="2022-09-24T00:00:00"/>
    <n v="8561"/>
    <n v="205.7"/>
    <n v="117.11"/>
    <n v="1760997.7"/>
    <n v="1002578.71"/>
  </r>
  <r>
    <s v="C8962"/>
    <s v="Europa"/>
    <s v="Croatia"/>
    <s v="Cereales"/>
    <s v="Online"/>
    <s v="Crítica"/>
    <d v="2020-10-20T00:00:00"/>
    <n v="896206557"/>
    <d v="2020-11-16T00:00:00"/>
    <n v="6291"/>
    <n v="205.7"/>
    <n v="117.11"/>
    <n v="1294058.7"/>
    <n v="736739.01"/>
  </r>
  <r>
    <s v="C9614"/>
    <s v="África"/>
    <s v="Swaziland"/>
    <s v="Alimento infantil"/>
    <s v="Online"/>
    <s v="Crítica"/>
    <d v="2022-08-26T00:00:00"/>
    <n v="961403977"/>
    <d v="2022-10-05T00:00:00"/>
    <n v="9656"/>
    <n v="255.28"/>
    <n v="159.41999999999999"/>
    <s v="24649B3,68"/>
    <n v="1539359.5199999998"/>
  </r>
  <r>
    <s v="C5080"/>
    <s v="Asia"/>
    <s v="Singapore"/>
    <s v="Snacks"/>
    <s v="Online"/>
    <s v="Alta"/>
    <d v="2021-06-27T00:00:00"/>
    <n v="508005511"/>
    <d v="2021-08-15T00:00:00"/>
    <n v="8975"/>
    <n v="152.58000000000001"/>
    <n v="97.44"/>
    <n v="1369405.5"/>
    <n v="874524"/>
  </r>
  <r>
    <s v="C5594"/>
    <s v="Europa"/>
    <s v="Germany"/>
    <s v="Frutas"/>
    <s v="Online"/>
    <s v="Crítica"/>
    <d v="2022-06-05T00:00:00"/>
    <n v="559497487"/>
    <d v="2022-06-14T00:00:00"/>
    <n v="6595"/>
    <n v="9.33"/>
    <n v="6.92"/>
    <n v="61531.35"/>
    <n v="45637.4"/>
  </r>
  <r>
    <s v="C4096"/>
    <s v="Europa"/>
    <s v="Norway"/>
    <s v="Cosméticos"/>
    <s v="Online"/>
    <s v="Baja"/>
    <d v="2020-12-20T00:00:00"/>
    <n v="409678733"/>
    <d v="2021-01-02T00:00:00"/>
    <n v="1896"/>
    <n v="437.2"/>
    <n v="263.33"/>
    <n v="828931.2"/>
    <n v="499273.68"/>
  </r>
  <r>
    <s v="C7726"/>
    <s v="Asia"/>
    <s v="Malaysia"/>
    <s v="Cosméticos"/>
    <s v="Online"/>
    <s v="Media"/>
    <d v="2021-08-10T00:00:00"/>
    <n v="772660577"/>
    <d v="2021-08-26T00:00:00"/>
    <n v="6290"/>
    <n v="437.2"/>
    <n v="263.33"/>
    <n v="2749988"/>
    <n v="1656345.7"/>
  </r>
  <r>
    <s v="C6328"/>
    <s v="Europa"/>
    <s v="Austria"/>
    <s v="Bebida"/>
    <s v="Online"/>
    <s v="Crítica"/>
    <d v="2022-01-29T00:00:00"/>
    <n v="632866847"/>
    <d v="2022-02-12T00:00:00"/>
    <n v="8219"/>
    <n v="47.45"/>
    <n v="31.79"/>
    <n v="389991.55000000005"/>
    <n v="261282.00999999998"/>
  </r>
  <r>
    <s v="C3950"/>
    <s v="Asia"/>
    <s v="Malaysia"/>
    <s v="Snacks"/>
    <s v="Online"/>
    <s v="Media"/>
    <d v="2020-07-10T00:00:00"/>
    <n v="395033872"/>
    <d v="2020-07-23T00:00:00"/>
    <n v="8156"/>
    <n v="152.58000000000001"/>
    <n v="97.44"/>
    <n v="1244442.4800000002"/>
    <n v="794720.64"/>
  </r>
  <r>
    <s v="C5342"/>
    <s v="África"/>
    <s v="Lesotho"/>
    <s v="Cuidado personal"/>
    <s v="Offline"/>
    <s v="Alta"/>
    <d v="2022-08-20T00:00:00"/>
    <n v="534210479"/>
    <d v="2022-08-29T00:00:00"/>
    <n v="3607"/>
    <n v="81.73"/>
    <n v="56.67"/>
    <n v="294800.11"/>
    <n v="204408.69"/>
  </r>
  <r>
    <s v="C2457"/>
    <s v="África"/>
    <s v="Benin"/>
    <s v="Frutas"/>
    <s v="Offline"/>
    <s v="Alta"/>
    <d v="2020-03-18T00:00:00"/>
    <n v="245757997"/>
    <d v="2020-03-30T00:00:00"/>
    <n v="4107"/>
    <n v="9.33"/>
    <n v="6.92"/>
    <n v="38318.31"/>
    <n v="28420.44"/>
  </r>
  <r>
    <s v="C5953"/>
    <s v="Europa"/>
    <s v="Greece"/>
    <s v="Material de oficina"/>
    <s v="Offline"/>
    <s v="Baja"/>
    <d v="2021-03-05T00:00:00"/>
    <n v="595350253"/>
    <d v="2021-03-24T00:00:00"/>
    <n v="6225"/>
    <n v="651.21"/>
    <n v="524.96"/>
    <n v="4053782.25"/>
    <n v="3267876"/>
  </r>
  <r>
    <s v="C4689"/>
    <s v="Europa"/>
    <s v="Lithuania"/>
    <s v="Cereales"/>
    <s v="Offline"/>
    <s v="Baja"/>
    <d v="2022-06-03T00:00:00"/>
    <n v="468973577"/>
    <d v="2022-07-13T00:00:00"/>
    <n v="8558"/>
    <n v="205.7"/>
    <n v="117.11"/>
    <n v="1760380.5999999999"/>
    <n v="1002227.38"/>
  </r>
  <r>
    <s v="C6229"/>
    <s v="África"/>
    <s v="Comoros"/>
    <s v="Cárnicos"/>
    <s v="Offline"/>
    <s v="Alta"/>
    <d v="2022-09-02T00:00:00"/>
    <n v="622926795"/>
    <d v="2022-09-26T00:00:00"/>
    <n v="6736"/>
    <n v="421.89"/>
    <n v="364.69"/>
    <n v="2841851.04"/>
    <n v="2456551.84"/>
  </r>
  <r>
    <s v="C5338"/>
    <s v="Asia"/>
    <s v="Myanmar"/>
    <s v="Doméstico"/>
    <s v="Offline"/>
    <s v="Media"/>
    <d v="2021-01-17T00:00:00"/>
    <n v="533821237"/>
    <d v="2021-02-21T00:00:00"/>
    <n v="8421"/>
    <n v="668.27"/>
    <n v="502.54"/>
    <n v="5627501.6699999999"/>
    <n v="4231889.34"/>
  </r>
  <r>
    <s v="C6485"/>
    <s v="África"/>
    <s v="Ethiopia"/>
    <s v="Cuidado personal"/>
    <s v="Online"/>
    <s v="Baja"/>
    <d v="2021-05-14T00:00:00"/>
    <n v="648580729"/>
    <d v="2021-06-04T00:00:00"/>
    <n v="8306"/>
    <n v="81.73"/>
    <n v="56.67"/>
    <n v="678849.38"/>
    <n v="470701.02"/>
  </r>
  <r>
    <s v="C1344"/>
    <s v="África"/>
    <s v="Guinea"/>
    <s v="Cereales"/>
    <s v="Offline"/>
    <s v="Crítica"/>
    <d v="2022-02-16T00:00:00"/>
    <n v="134441602"/>
    <d v="2022-04-05T00:00:00"/>
    <n v="3112"/>
    <n v="205.7"/>
    <n v="117.11"/>
    <n v="640138.39999999991"/>
    <n v="364446.32"/>
  </r>
  <r>
    <s v="C9289"/>
    <s v="Centroamérica y Caribe"/>
    <s v="Saint Lucia"/>
    <s v="Cosméticos"/>
    <s v="Offline"/>
    <s v="Baja"/>
    <d v="2020-10-21T00:00:00"/>
    <n v="928952682"/>
    <d v="2020-11-05T00:00:00"/>
    <n v="6597"/>
    <n v="437.2"/>
    <n v="263.33"/>
    <n v="2884208.4"/>
    <n v="1737188.01"/>
  </r>
  <r>
    <s v="C9899"/>
    <s v="África"/>
    <s v="Eritrea"/>
    <s v="Material de oficina"/>
    <s v="Offline"/>
    <s v="Media"/>
    <d v="2020-12-27T00:00:00"/>
    <n v="989975297"/>
    <d v="2021-02-07T00:00:00"/>
    <n v="4545"/>
    <n v="651.21"/>
    <n v="524.96"/>
    <n v="2959749.45"/>
    <n v="2385943.2000000002"/>
  </r>
  <r>
    <s v="C1456"/>
    <s v="África"/>
    <s v="Niger"/>
    <s v="Cuidado personal"/>
    <s v="Offline"/>
    <s v="Baja"/>
    <d v="2022-05-21T00:00:00"/>
    <n v="145683276"/>
    <d v="2022-06-18T00:00:00"/>
    <n v="9774"/>
    <n v="81.73"/>
    <n v="56.67"/>
    <n v="798829.02"/>
    <n v="553892.58000000007"/>
  </r>
  <r>
    <s v="C5445"/>
    <s v="Centroamérica y Caribe"/>
    <s v="Barbados"/>
    <s v="Cosméticos"/>
    <s v="Online"/>
    <s v="Media"/>
    <d v="2022-03-29T00:00:00"/>
    <n v="544562947"/>
    <d v="2022-05-11T00:00:00"/>
    <n v="7132"/>
    <n v="437.2"/>
    <n v="263.33"/>
    <n v="3118110.4"/>
    <n v="1878069.5599999998"/>
  </r>
  <r>
    <s v="C8054"/>
    <s v="Australia y Oceanía"/>
    <s v="Tonga"/>
    <s v="Snacks"/>
    <s v="Offline"/>
    <s v="Crítica"/>
    <d v="2022-06-30T00:00:00"/>
    <n v="805413138"/>
    <d v="2022-08-10T00:00:00"/>
    <n v="8501"/>
    <n v="152.58000000000001"/>
    <n v="97.44"/>
    <n v="1297082.58"/>
    <n v="828337.44"/>
  </r>
  <r>
    <s v="C9673"/>
    <s v="Asia"/>
    <s v="Indonesia"/>
    <s v="Bebida"/>
    <s v="Offline"/>
    <s v="Baja"/>
    <d v="2022-08-19T00:00:00"/>
    <n v="967345178"/>
    <d v="2022-09-29T00:00:00"/>
    <n v="7789"/>
    <n v="47.45"/>
    <n v="31.79"/>
    <n v="369588.05000000005"/>
    <n v="247612.31"/>
  </r>
  <r>
    <s v="C2397"/>
    <s v="Asia"/>
    <s v="Indonesia"/>
    <s v="Ropa"/>
    <s v="Online"/>
    <s v="Alta"/>
    <d v="2021-02-07T00:00:00"/>
    <n v="239782893"/>
    <d v="2021-03-28T00:00:00"/>
    <n v="5941"/>
    <n v="109.28"/>
    <n v="35.840000000000003"/>
    <n v="649232.48"/>
    <n v="212925.44000000003"/>
  </r>
  <r>
    <s v="C1524"/>
    <s v="África"/>
    <s v="Lebanon"/>
    <s v="Cuidado personal"/>
    <s v="Offline"/>
    <s v="Crítica"/>
    <d v="2022-06-27T00:00:00"/>
    <n v="152462613"/>
    <d v="2022-08-01T00:00:00"/>
    <n v="5930"/>
    <n v="81.73"/>
    <n v="56.67"/>
    <n v="484658.9"/>
    <n v="336053.10000000003"/>
  </r>
  <r>
    <s v="C5054"/>
    <s v="África"/>
    <s v="Afghanistan"/>
    <s v="Ropa"/>
    <s v="Online"/>
    <s v="Crítica"/>
    <d v="2021-10-01T00:00:00"/>
    <n v="505433166"/>
    <d v="2021-10-09T00:00:00"/>
    <n v="7760"/>
    <n v="109.28"/>
    <n v="35.840000000000003"/>
    <n v="848012.80000000005"/>
    <n v="278118.40000000002"/>
  </r>
  <r>
    <s v="C7190"/>
    <s v="Europa"/>
    <s v="Hungary"/>
    <s v="Frutas"/>
    <s v="Offline"/>
    <s v="Baja"/>
    <d v="2022-11-04T00:00:00"/>
    <n v="719055879"/>
    <d v="2022-12-14T00:00:00"/>
    <n v="3468"/>
    <n v="9.33"/>
    <n v="6.92"/>
    <n v="32356.44"/>
    <n v="23998.560000000001"/>
  </r>
  <r>
    <s v="C2840"/>
    <s v="África"/>
    <s v="Gabon"/>
    <s v="Cosméticos"/>
    <s v="Offline"/>
    <s v="Media"/>
    <d v="2020-02-11T00:00:00"/>
    <n v="284004580"/>
    <d v="2020-03-22T00:00:00"/>
    <n v="2121"/>
    <n v="437.2"/>
    <n v="263.33"/>
    <n v="927301.2"/>
    <n v="558522.92999999993"/>
  </r>
  <r>
    <s v="C1112"/>
    <s v="Asia"/>
    <s v="Mongolia"/>
    <s v="Material de oficina"/>
    <s v="Offline"/>
    <s v="Media"/>
    <d v="2022-08-07T00:00:00"/>
    <n v="111265599"/>
    <d v="2022-09-07T00:00:00"/>
    <n v="4818"/>
    <n v="651.21"/>
    <n v="524.96"/>
    <n v="3137529.7800000003"/>
    <n v="2529257.2800000003"/>
  </r>
  <r>
    <s v="C2821"/>
    <s v="Norteamérica"/>
    <s v="Canada"/>
    <s v="Alimento infantil"/>
    <s v="Offline"/>
    <s v="Baja"/>
    <d v="2021-02-28T00:00:00"/>
    <n v="282137763"/>
    <d v="2021-03-25T00:00:00"/>
    <n v="9689"/>
    <n v="255.28"/>
    <n v="159.41999999999999"/>
    <n v="2473407.92"/>
    <n v="1544620.38"/>
  </r>
  <r>
    <s v="C4982"/>
    <s v="África"/>
    <s v="Afghanistan"/>
    <s v="Doméstico"/>
    <s v="Online"/>
    <s v="Alta"/>
    <d v="2021-05-11T00:00:00"/>
    <n v="498232400"/>
    <d v="2021-06-27T00:00:00"/>
    <n v="6894"/>
    <n v="668.27"/>
    <n v="502.54"/>
    <n v="4607053.38"/>
    <n v="3464510.7600000002"/>
  </r>
  <r>
    <s v="C5314"/>
    <s v="Europa"/>
    <s v="Liechtenstein"/>
    <s v="Cereales"/>
    <s v="Offline"/>
    <s v="Media"/>
    <d v="2022-01-02T00:00:00"/>
    <n v="531473338"/>
    <d v="2022-01-11T00:00:00"/>
    <n v="3626"/>
    <n v="205.7"/>
    <n v="117.11"/>
    <n v="745868.2"/>
    <n v="424640.86"/>
  </r>
  <r>
    <s v="C6740"/>
    <s v="Centroamérica y Caribe"/>
    <s v="Honduras"/>
    <s v="Alimento infantil"/>
    <s v="Online"/>
    <s v="Crítica"/>
    <d v="2022-04-23T00:00:00"/>
    <n v="674096906"/>
    <d v="2022-06-01T00:00:00"/>
    <n v="9109"/>
    <n v="255.28"/>
    <n v="159.41999999999999"/>
    <n v="2325345.52"/>
    <n v="1452156.7799999998"/>
  </r>
  <r>
    <s v="C3886"/>
    <s v="Norteamérica"/>
    <s v="Mexico"/>
    <s v="Alimento infantil"/>
    <s v="Online"/>
    <s v="Alta"/>
    <d v="2020-06-18T00:00:00"/>
    <n v="388651931"/>
    <d v="2020-08-07T00:00:00"/>
    <n v="9598"/>
    <n v="255.28"/>
    <n v="159.41999999999999"/>
    <n v="2450177.44"/>
    <n v="1530113.16"/>
  </r>
  <r>
    <s v="C5579"/>
    <s v="África"/>
    <s v="Liberia"/>
    <s v="Material de oficina"/>
    <s v="Online"/>
    <s v="Media"/>
    <d v="2020-10-08T00:00:00"/>
    <n v="557999742"/>
    <d v="2020-10-28T00:00:00"/>
    <n v="3378"/>
    <n v="651.21"/>
    <n v="524.96"/>
    <n v="2199787.3800000004"/>
    <n v="1773314.8800000001"/>
  </r>
  <r>
    <s v="C3353"/>
    <s v="Europa"/>
    <s v="Ireland"/>
    <s v="Snacks"/>
    <s v="Offline"/>
    <s v="Alta"/>
    <d v="2020-10-16T00:00:00"/>
    <n v="335314166"/>
    <d v="2020-11-01T00:00:00"/>
    <n v="5768"/>
    <n v="152.58000000000001"/>
    <n v="97.44"/>
    <s v="8B0081,44"/>
    <n v="562033.92000000004"/>
  </r>
  <r>
    <s v="C2940"/>
    <s v="África"/>
    <s v="Morocco"/>
    <s v="Cárnicos"/>
    <s v="Offline"/>
    <s v="Crítica"/>
    <d v="2021-05-08T00:00:00"/>
    <n v="294081532"/>
    <d v="2021-05-24T00:00:00"/>
    <n v="4115"/>
    <n v="421.89"/>
    <n v="364.69"/>
    <n v="1736077.3499999999"/>
    <n v="1500699.35"/>
  </r>
  <r>
    <s v="C1781"/>
    <s v="Centroamérica y Caribe"/>
    <s v="Dominica"/>
    <s v="Ropa"/>
    <s v="Offline"/>
    <s v="Media"/>
    <d v="2022-03-30T00:00:00"/>
    <n v="178100669"/>
    <d v="2022-05-09T00:00:00"/>
    <n v="2801"/>
    <n v="109.28"/>
    <n v="35.840000000000003"/>
    <n v="306093.28000000003"/>
    <n v="100387.84000000001"/>
  </r>
  <r>
    <s v="C2514"/>
    <s v="África"/>
    <s v="Cameroon"/>
    <s v="Doméstico"/>
    <s v="Offline"/>
    <s v="Media"/>
    <d v="2020-10-21T00:00:00"/>
    <n v="251482903"/>
    <d v="2020-11-06T00:00:00"/>
    <n v="8234"/>
    <n v="668.27"/>
    <n v="502.54"/>
    <n v="5502535.1799999997"/>
    <n v="4137914.3600000003"/>
  </r>
  <r>
    <s v="C8486"/>
    <s v="Asia"/>
    <s v="Nepal"/>
    <s v="Cárnicos"/>
    <s v="Offline"/>
    <s v="Baja"/>
    <d v="2021-12-04T00:00:00"/>
    <n v="848652064"/>
    <d v="2021-12-20T00:00:00"/>
    <n v="3860"/>
    <n v="421.89"/>
    <n v="364.69"/>
    <n v="1628495.4"/>
    <n v="1407703.4"/>
  </r>
  <r>
    <s v="C1243"/>
    <s v="Europa"/>
    <s v="Albania"/>
    <s v="Cereales"/>
    <s v="Online"/>
    <s v="Crítica"/>
    <d v="2022-04-25T00:00:00"/>
    <n v="124344480"/>
    <d v="2022-05-16T00:00:00"/>
    <n v="5150"/>
    <n v="205.7"/>
    <n v="117.11"/>
    <n v="1059355"/>
    <n v="603116.5"/>
  </r>
  <r>
    <s v="C8036"/>
    <s v="Asia"/>
    <s v="Maldives"/>
    <s v="Cuidado personal"/>
    <s v="Online"/>
    <s v="Baja"/>
    <d v="2020-07-08T00:00:00"/>
    <n v="803608977"/>
    <d v="2020-07-10T00:00:00"/>
    <n v="4609"/>
    <n v="81.73"/>
    <n v="56.67"/>
    <n v="376693.57"/>
    <n v="261192.03"/>
  </r>
  <r>
    <s v="C7318"/>
    <s v="África"/>
    <s v="Turkey"/>
    <s v="Ropa"/>
    <s v="Offline"/>
    <s v="Alta"/>
    <d v="2021-03-14T00:00:00"/>
    <n v="731806886"/>
    <d v="2021-04-28T00:00:00"/>
    <n v="6775"/>
    <n v="109.28"/>
    <n v="35.840000000000003"/>
    <n v="740372"/>
    <n v="242816.00000000003"/>
  </r>
  <r>
    <s v="C5246"/>
    <s v="Australia y Oceanía"/>
    <s v="New Zealand"/>
    <s v="Verduras"/>
    <s v="Offline"/>
    <s v="Crítica"/>
    <d v="2022-04-12T00:00:00"/>
    <n v="524612033"/>
    <d v="2022-05-01T00:00:00"/>
    <n v="3213"/>
    <n v="154.06"/>
    <n v="90.93"/>
    <n v="494994.78"/>
    <n v="292158.09000000003"/>
  </r>
  <r>
    <s v="C4180"/>
    <s v="África"/>
    <s v="Lebanon"/>
    <s v="Cereales"/>
    <s v="Offline"/>
    <s v="Alta"/>
    <d v="2022-01-27T00:00:00"/>
    <n v="418010747"/>
    <d v="2022-02-07T00:00:00"/>
    <n v="7524"/>
    <n v="205.7"/>
    <n v="117.11"/>
    <n v="1547686.7999999998"/>
    <n v="881135.64"/>
  </r>
  <r>
    <s v="C7183"/>
    <s v="Europa"/>
    <s v="Luxembourg"/>
    <s v="Ropa"/>
    <s v="Online"/>
    <s v="Baja"/>
    <d v="2020-09-26T00:00:00"/>
    <n v="718301856"/>
    <d v="2020-11-12T00:00:00"/>
    <n v="336"/>
    <n v="109.28"/>
    <n v="35.840000000000003"/>
    <n v="36718.080000000002"/>
    <n v="12042.240000000002"/>
  </r>
  <r>
    <s v="C4520"/>
    <s v="África"/>
    <s v="Togo"/>
    <s v="Ropa"/>
    <s v="Online"/>
    <s v="Media"/>
    <d v="2021-09-07T00:00:00"/>
    <n v="452096688"/>
    <d v="2021-09-18T00:00:00"/>
    <n v="4311"/>
    <n v="109.28"/>
    <n v="35.840000000000003"/>
    <n v="471106.08"/>
    <n v="154506.24000000002"/>
  </r>
  <r>
    <s v="C5163"/>
    <s v="Europa"/>
    <s v="Hungary"/>
    <s v="Cuidado personal"/>
    <s v="Offline"/>
    <s v="Alta"/>
    <d v="2021-07-31T00:00:00"/>
    <n v="516319072"/>
    <d v="2021-08-31T00:00:00"/>
    <n v="9142"/>
    <n v="81.73"/>
    <n v="56.67"/>
    <n v="747175.66"/>
    <n v="518077.14"/>
  </r>
  <r>
    <s v="C5282"/>
    <s v="Europa"/>
    <s v="Lithuania"/>
    <s v="Doméstico"/>
    <s v="Online"/>
    <s v="Baja"/>
    <d v="2020-05-10T00:00:00"/>
    <n v="528205335"/>
    <d v="2020-06-24T00:00:00"/>
    <n v="6551"/>
    <n v="668.27"/>
    <n v="502.54"/>
    <n v="4377836.7699999996"/>
    <n v="3292139.54"/>
  </r>
  <r>
    <s v="C1753"/>
    <s v="Asia"/>
    <s v="Bangladesh"/>
    <s v="Material de oficina"/>
    <s v="Offline"/>
    <s v="Media"/>
    <d v="2022-08-19T00:00:00"/>
    <n v="175304305"/>
    <d v="2022-09-18T00:00:00"/>
    <n v="5294"/>
    <n v="651.21"/>
    <n v="524.96"/>
    <n v="3447505.74"/>
    <n v="2779138.24"/>
  </r>
  <r>
    <s v="C5654"/>
    <s v="Asia"/>
    <s v="China"/>
    <s v="Bebida"/>
    <s v="Online"/>
    <s v="Baja"/>
    <d v="2021-12-28T00:00:00"/>
    <n v="565477311"/>
    <d v="2022-01-22T00:00:00"/>
    <n v="6157"/>
    <n v="47.45"/>
    <n v="31.79"/>
    <n v="292149.65000000002"/>
    <n v="195731.03"/>
  </r>
  <r>
    <s v="C1768"/>
    <s v="África"/>
    <s v="Equatorial Guinea"/>
    <s v="Cárnicos"/>
    <s v="Offline"/>
    <s v="Media"/>
    <d v="2022-06-05T00:00:00"/>
    <n v="176898181"/>
    <d v="2022-06-16T00:00:00"/>
    <n v="6958"/>
    <n v="421.89"/>
    <n v="364.69"/>
    <n v="2935510.62"/>
    <n v="2537513.02"/>
  </r>
  <r>
    <s v="C7080"/>
    <s v="Europa"/>
    <s v="Belgium"/>
    <s v="Cereales"/>
    <s v="Offline"/>
    <s v="Media"/>
    <d v="2022-08-14T00:00:00"/>
    <n v="708053243"/>
    <d v="2022-09-12T00:00:00"/>
    <n v="7544"/>
    <n v="205.7"/>
    <n v="117.11"/>
    <n v="1551800.7999999998"/>
    <n v="883477.84"/>
  </r>
  <r>
    <s v="C3277"/>
    <s v="África"/>
    <s v="Turkey"/>
    <s v="Snacks"/>
    <s v="Online"/>
    <s v="Alta"/>
    <d v="2020-03-20T00:00:00"/>
    <n v="327741324"/>
    <d v="2020-03-29T00:00:00"/>
    <n v="4796"/>
    <n v="152.58000000000001"/>
    <n v="97.44"/>
    <n v="731773.68"/>
    <n v="467322.24"/>
  </r>
  <r>
    <s v="C4250"/>
    <s v="Asia"/>
    <s v="Indonesia"/>
    <s v="Cuidado personal"/>
    <s v="Offline"/>
    <s v="Media"/>
    <d v="2021-11-07T00:00:00"/>
    <n v="425073754"/>
    <d v="2021-12-22T00:00:00"/>
    <n v="7625"/>
    <n v="81.73"/>
    <n v="56.67"/>
    <n v="623191.25"/>
    <n v="432108.75"/>
  </r>
  <r>
    <s v="C6594"/>
    <s v="Europa"/>
    <s v="Russia"/>
    <s v="Frutas"/>
    <s v="Online"/>
    <s v="Baja"/>
    <d v="2021-09-08T00:00:00"/>
    <n v="659474360"/>
    <d v="2021-09-25T00:00:00"/>
    <n v="1973"/>
    <n v="9.33"/>
    <n v="6.92"/>
    <n v="18408.09"/>
    <n v="13653.16"/>
  </r>
  <r>
    <s v="C3106"/>
    <s v="Europa"/>
    <s v="Armenia"/>
    <s v="Cárnicos"/>
    <s v="Online"/>
    <s v="Media"/>
    <d v="2020-01-05T00:00:00"/>
    <n v="310679471"/>
    <d v="2020-01-27T00:00:00"/>
    <n v="5814"/>
    <n v="421.89"/>
    <n v="364.69"/>
    <n v="2452868.46"/>
    <n v="2120307.66"/>
  </r>
  <r>
    <s v="C5287"/>
    <s v="Centroamérica y Caribe"/>
    <s v="Belize"/>
    <s v="Cosméticos"/>
    <s v="Online"/>
    <s v="Crítica"/>
    <d v="2021-10-19T00:00:00"/>
    <n v="528737914"/>
    <d v="2021-12-01T00:00:00"/>
    <n v="4153"/>
    <n v="437.2"/>
    <n v="263.33"/>
    <n v="1815691.5999999999"/>
    <n v="1093609.49"/>
  </r>
  <r>
    <s v="C2840"/>
    <s v="Europa"/>
    <s v="Finland"/>
    <s v="Snacks"/>
    <s v="Offline"/>
    <s v="Alta"/>
    <d v="2020-12-30T00:00:00"/>
    <n v="284011018"/>
    <d v="2021-01-25T00:00:00"/>
    <n v="4026"/>
    <n v="152.58000000000001"/>
    <n v="97.44"/>
    <n v="614287.08000000007"/>
    <n v="392293.44"/>
  </r>
  <r>
    <s v="C4171"/>
    <s v="Australia y Oceanía"/>
    <s v="Samoa "/>
    <s v="Alimento infantil"/>
    <s v="Offline"/>
    <s v="Baja"/>
    <d v="2021-12-14T00:00:00"/>
    <n v="417172610"/>
    <d v="2021-12-19T00:00:00"/>
    <n v="9501"/>
    <n v="255.28"/>
    <n v="159.41999999999999"/>
    <n v="2425415.2799999998"/>
    <n v="1514649.42"/>
  </r>
  <r>
    <s v="C4892"/>
    <s v="África"/>
    <s v="The Gambia"/>
    <s v="Cosméticos"/>
    <s v="Offline"/>
    <s v="Crítica"/>
    <d v="2020-11-04T00:00:00"/>
    <n v="489209020"/>
    <d v="2020-12-05T00:00:00"/>
    <n v="6675"/>
    <n v="437.2"/>
    <n v="263.33"/>
    <n v="2918310"/>
    <n v="1757727.75"/>
  </r>
  <r>
    <s v="C1314"/>
    <s v="Europa"/>
    <s v="Greece"/>
    <s v="Doméstico"/>
    <s v="Online"/>
    <s v="Baja"/>
    <d v="2021-05-25T00:00:00"/>
    <n v="131419074"/>
    <d v="2021-07-03T00:00:00"/>
    <n v="8679"/>
    <n v="668.27"/>
    <n v="502.54"/>
    <n v="5799915.3300000001"/>
    <n v="4361544.66"/>
  </r>
  <r>
    <s v="C3954"/>
    <s v="Europa"/>
    <s v="Finland"/>
    <s v="Bebida"/>
    <s v="Online"/>
    <s v="Crítica"/>
    <d v="2022-01-07T00:00:00"/>
    <n v="395414102"/>
    <d v="2022-02-04T00:00:00"/>
    <n v="674"/>
    <n v="47.45"/>
    <n v="31.79"/>
    <n v="31981.300000000003"/>
    <n v="21426.46"/>
  </r>
  <r>
    <s v="C6031"/>
    <s v="Centroamérica y Caribe"/>
    <s v="Trinidad and Tobago"/>
    <s v="Cereales"/>
    <s v="Offline"/>
    <s v="Baja"/>
    <d v="2020-02-05T00:00:00"/>
    <n v="603117930"/>
    <d v="2020-03-12T00:00:00"/>
    <n v="4853"/>
    <n v="205.7"/>
    <n v="117.11"/>
    <n v="998262.1"/>
    <n v="568334.82999999996"/>
  </r>
  <r>
    <s v="C5967"/>
    <s v="Asia"/>
    <s v="Vietnam"/>
    <s v="Frutas"/>
    <s v="Online"/>
    <s v="Baja"/>
    <d v="2021-12-27T00:00:00"/>
    <n v="596766889"/>
    <d v="2022-01-11T00:00:00"/>
    <n v="5439"/>
    <n v="9.33"/>
    <n v="6.92"/>
    <n v="50745.87"/>
    <n v="37637.879999999997"/>
  </r>
  <r>
    <s v="C2889"/>
    <s v="Asia"/>
    <s v="Indonesia"/>
    <s v="Cuidado personal"/>
    <s v="Offline"/>
    <s v="Media"/>
    <d v="2021-08-06T00:00:00"/>
    <n v="288909804"/>
    <d v="2021-08-10T00:00:00"/>
    <n v="3686"/>
    <n v="81.73"/>
    <n v="56.67"/>
    <n v="301256.78000000003"/>
    <n v="208885.62"/>
  </r>
  <r>
    <s v="C1124"/>
    <s v="Europa"/>
    <s v="Norway"/>
    <s v="Cereales"/>
    <s v="Online"/>
    <s v="Media"/>
    <d v="2021-10-16T00:00:00"/>
    <n v="112408006"/>
    <d v="2021-10-23T00:00:00"/>
    <n v="2882"/>
    <n v="205.7"/>
    <n v="117.11"/>
    <n v="592827.4"/>
    <n v="337511.02"/>
  </r>
  <r>
    <s v="C5704"/>
    <s v="África"/>
    <s v="Zimbabwe"/>
    <s v="Cuidado personal"/>
    <s v="Offline"/>
    <s v="Crítica"/>
    <d v="2021-07-27T00:00:00"/>
    <n v="570435321"/>
    <d v="2021-08-11T00:00:00"/>
    <n v="3343"/>
    <n v="81.73"/>
    <n v="56.67"/>
    <n v="273223.39"/>
    <n v="189447.81"/>
  </r>
  <r>
    <s v="C8864"/>
    <s v="África"/>
    <s v="Namibia"/>
    <s v="Alimento infantil"/>
    <s v="Online"/>
    <s v="Crítica"/>
    <d v="2020-04-28T00:00:00"/>
    <n v="886478078"/>
    <d v="2020-05-29T00:00:00"/>
    <n v="7418"/>
    <n v="255.28"/>
    <n v="159.41999999999999"/>
    <n v="1893667.04"/>
    <n v="1182577.5599999998"/>
  </r>
  <r>
    <s v="C3543"/>
    <s v="Australia y Oceanía"/>
    <s v="Tonga"/>
    <s v="Cereales"/>
    <s v="Online"/>
    <s v="Alta"/>
    <d v="2022-02-17T00:00:00"/>
    <n v="354335105"/>
    <d v="2022-04-07T00:00:00"/>
    <n v="4487"/>
    <n v="205.7"/>
    <n v="117.11"/>
    <n v="922975.89999999991"/>
    <n v="525472.56999999995"/>
  </r>
  <r>
    <s v="C5881"/>
    <s v="Asia"/>
    <s v="Malaysia"/>
    <s v="Cárnicos"/>
    <s v="Online"/>
    <s v="Crítica"/>
    <d v="2020-01-18T00:00:00"/>
    <n v="588117730"/>
    <d v="2020-02-11T00:00:00"/>
    <n v="5960"/>
    <n v="421.89"/>
    <n v="364.69"/>
    <n v="2514464.4"/>
    <n v="2173552.4"/>
  </r>
  <r>
    <s v="C5722"/>
    <s v="África"/>
    <s v="Egypt"/>
    <s v="Bebida"/>
    <s v="Online"/>
    <s v="Crítica"/>
    <d v="2020-05-21T00:00:00"/>
    <n v="572249782"/>
    <d v="2020-05-21T00:00:00"/>
    <n v="282"/>
    <n v="47.45"/>
    <n v="31.79"/>
    <n v="13380.900000000001"/>
    <n v="8964.7800000000007"/>
  </r>
  <r>
    <s v="C7114"/>
    <s v="África"/>
    <s v="Saudi Arabia"/>
    <s v="Doméstico"/>
    <s v="Offline"/>
    <s v="Baja"/>
    <d v="2021-04-16T00:00:00"/>
    <n v="711467587"/>
    <d v="2021-05-23T00:00:00"/>
    <n v="7924"/>
    <n v="668.27"/>
    <n v="502.54"/>
    <n v="5295371.4799999995"/>
    <n v="3982126.96"/>
  </r>
  <r>
    <s v="C5808"/>
    <s v="Centroamérica y Caribe"/>
    <s v="Panama"/>
    <s v="Material de oficina"/>
    <s v="Online"/>
    <s v="Crítica"/>
    <d v="2022-09-26T00:00:00"/>
    <n v="580819976"/>
    <d v="2022-10-24T00:00:00"/>
    <n v="6393"/>
    <n v="651.21"/>
    <s v="5S4,96"/>
    <n v="4163185.5300000003"/>
    <n v="3356069.2800000003"/>
  </r>
  <r>
    <s v="C2756"/>
    <s v="Centroamérica y Caribe"/>
    <s v="Haiti"/>
    <s v="Material de oficina"/>
    <s v="Online"/>
    <s v="Media"/>
    <d v="2022-03-27T00:00:00"/>
    <n v="275668275"/>
    <d v="2022-04-30T00:00:00"/>
    <n v="5223"/>
    <n v="651.21"/>
    <n v="524.96"/>
    <n v="3401269.83"/>
    <n v="2741866.08"/>
  </r>
  <r>
    <s v="C8616"/>
    <s v="África"/>
    <s v="Mauritania"/>
    <s v="Cereales"/>
    <s v="Offline"/>
    <s v="Alta"/>
    <d v="2021-12-30T00:00:00"/>
    <n v="861686313"/>
    <d v="2021-12-30T00:00:00"/>
    <n v="983"/>
    <n v="205.7"/>
    <n v="117.11"/>
    <n v="202203.09999999998"/>
    <n v="115119.13"/>
  </r>
  <r>
    <s v="C3248"/>
    <s v="África"/>
    <s v="The Gambia"/>
    <s v="Cárnicos"/>
    <s v="Offline"/>
    <s v="Crítica"/>
    <d v="2021-10-08T00:00:00"/>
    <n v="324860417"/>
    <d v="2021-11-18T00:00:00"/>
    <n v="2271"/>
    <n v="421.89"/>
    <n v="364.69"/>
    <n v="958112.19"/>
    <n v="828210.99"/>
  </r>
  <r>
    <s v="C3214"/>
    <s v="Europa"/>
    <s v="Ireland"/>
    <s v="Snacks"/>
    <s v="Offline"/>
    <s v="Crítica"/>
    <d v="2020-04-12T00:00:00"/>
    <n v="321489417"/>
    <d v="2020-04-13T00:00:00"/>
    <n v="4718"/>
    <n v="152.58000000000001"/>
    <n v="97.44"/>
    <n v="719872.44000000006"/>
    <n v="459721.92"/>
  </r>
  <r>
    <s v="C3281"/>
    <s v="Europa"/>
    <s v="San Marino"/>
    <s v="Cosméticos"/>
    <s v="Online"/>
    <s v="Baja"/>
    <d v="2022-05-14T00:00:00"/>
    <n v="328184640"/>
    <d v="2022-06-29T00:00:00"/>
    <n v="5983"/>
    <n v="437.2"/>
    <n v="263.33"/>
    <n v="2615767.6"/>
    <n v="1575503.39"/>
  </r>
  <r>
    <s v="C7918"/>
    <s v="África"/>
    <s v="United Arab Emirates"/>
    <s v="Material de oficina"/>
    <s v="Offline"/>
    <s v="Baja"/>
    <d v="2020-05-30T00:00:00"/>
    <n v="791869914"/>
    <d v="2020-06-22T00:00:00"/>
    <n v="760"/>
    <n v="651.21"/>
    <n v="524.96"/>
    <n v="494919.60000000003"/>
    <n v="398969.60000000003"/>
  </r>
  <r>
    <s v="C8797"/>
    <s v="África"/>
    <s v="Mauritania"/>
    <s v="Cuidado personal"/>
    <s v="Online"/>
    <s v="Media"/>
    <d v="2021-06-28T00:00:00"/>
    <n v="879781568"/>
    <d v="2021-08-17T00:00:00"/>
    <n v="5771"/>
    <n v="81.73"/>
    <n v="56.67"/>
    <n v="471663.83"/>
    <n v="327042.57"/>
  </r>
  <r>
    <s v="C7294"/>
    <s v="Centroamérica y Caribe"/>
    <s v="Nicaragua"/>
    <s v="Cárnicos"/>
    <s v="Offline"/>
    <s v="Crítica"/>
    <d v="2020-03-19T00:00:00"/>
    <n v="729468429"/>
    <d v="2020-04-13T00:00:00"/>
    <n v="4773"/>
    <n v="421.89"/>
    <n v="364.69"/>
    <n v="2013680.97"/>
    <n v="1740665.3699999999"/>
  </r>
  <r>
    <s v="C9987"/>
    <s v="Asia"/>
    <s v="Malaysia"/>
    <s v="Ropa"/>
    <s v="Offline"/>
    <s v="Alta"/>
    <d v="2020-03-05T00:00:00"/>
    <n v="998791825"/>
    <d v="2020-03-21T00:00:00"/>
    <n v="3551"/>
    <n v="109.28"/>
    <n v="35.840000000000003"/>
    <n v="388053.28"/>
    <n v="127267.84000000001"/>
  </r>
  <r>
    <s v="C6159"/>
    <s v="África"/>
    <s v="Zambia"/>
    <s v="Cosméticos"/>
    <s v="Online"/>
    <s v="Alta"/>
    <d v="2021-01-30T00:00:00"/>
    <n v="615925586"/>
    <d v="2021-02-25T00:00:00"/>
    <n v="4923"/>
    <n v="437.2"/>
    <n v="263.33"/>
    <n v="2152335.6"/>
    <n v="1296373.5899999999"/>
  </r>
  <r>
    <s v="C8293"/>
    <s v="África"/>
    <s v="Malawi"/>
    <s v="Frutas"/>
    <s v="Online"/>
    <s v="Baja"/>
    <d v="2020-03-07T00:00:00"/>
    <n v="829356038"/>
    <d v="2020-03-29T00:00:00"/>
    <n v="3737"/>
    <n v="9.33"/>
    <n v="6.92"/>
    <n v="34866.21"/>
    <n v="25860.04"/>
  </r>
  <r>
    <s v="C2578"/>
    <s v="África"/>
    <s v="Lesotho"/>
    <s v="Cuidado personal"/>
    <s v="Offline"/>
    <s v="Alta"/>
    <d v="2022-04-09T00:00:00"/>
    <n v="257882010"/>
    <d v="2022-04-17T00:00:00"/>
    <n v="1872"/>
    <n v="81.73"/>
    <n v="56.67"/>
    <n v="152998.56"/>
    <n v="106086.24"/>
  </r>
  <r>
    <s v="C7406"/>
    <s v="África"/>
    <s v="Malawi"/>
    <s v="Cárnicos"/>
    <s v="Offline"/>
    <s v="Baja"/>
    <d v="2021-02-11T00:00:00"/>
    <n v="740614831"/>
    <d v="2021-02-15T00:00:00"/>
    <n v="3241"/>
    <n v="421.89"/>
    <n v="364.69"/>
    <n v="1367345.49"/>
    <n v="1181960.29"/>
  </r>
  <r>
    <s v="C5869"/>
    <s v="África"/>
    <s v="Iraq"/>
    <s v="Cárnicos"/>
    <s v="Offline"/>
    <s v="Crítica"/>
    <d v="2020-11-19T00:00:00"/>
    <n v="586978328"/>
    <d v="2020-12-06T00:00:00"/>
    <n v="8786"/>
    <n v="421.89"/>
    <n v="364.69"/>
    <n v="3706725.54"/>
    <n v="3204166.34"/>
  </r>
  <r>
    <s v="C4267"/>
    <s v="Asia"/>
    <s v="Turkmenistan"/>
    <s v="Doméstico"/>
    <s v="Offline"/>
    <s v="Media"/>
    <d v="2020-06-09T00:00:00"/>
    <n v="426708829"/>
    <d v="2020-06-25T00:00:00"/>
    <n v="1480"/>
    <n v="668.27"/>
    <n v="502.54"/>
    <n v="989039.6"/>
    <n v="743759.20000000007"/>
  </r>
  <r>
    <s v="C9598"/>
    <s v="África"/>
    <s v="United Arab Emirates"/>
    <s v="Material de oficina"/>
    <s v="Offline"/>
    <s v="Baja"/>
    <d v="2020-06-19T00:00:00"/>
    <n v="959855163"/>
    <d v="2020-06-28T00:00:00"/>
    <n v="1328"/>
    <n v="651.21"/>
    <n v="524.96"/>
    <n v="864806.88"/>
    <n v="697146.88"/>
  </r>
  <r>
    <s v="C7067"/>
    <s v="Asia"/>
    <s v="Maldives"/>
    <s v="Doméstico"/>
    <s v="Online"/>
    <s v="Alta"/>
    <d v="2022-01-20T00:00:00"/>
    <n v="706778657"/>
    <d v="2022-02-07T00:00:00"/>
    <n v="366"/>
    <n v="668.27"/>
    <n v="502.54"/>
    <n v="244586.82"/>
    <n v="183929.64"/>
  </r>
  <r>
    <s v="C9581"/>
    <s v="Europa"/>
    <s v="Romania"/>
    <s v="Doméstico"/>
    <s v="Online"/>
    <s v="Crítica"/>
    <d v="2022-05-29T00:00:00"/>
    <n v="958153140"/>
    <d v="2022-06-01T00:00:00"/>
    <n v="7661"/>
    <n v="668.27"/>
    <n v="502.54"/>
    <n v="5119616.47"/>
    <n v="3849958.94"/>
  </r>
  <r>
    <s v="C8249"/>
    <s v="África"/>
    <s v="Lebanon"/>
    <s v="Cosméticos"/>
    <s v="Offline"/>
    <s v="Crítica"/>
    <d v="2021-12-28T00:00:00"/>
    <n v="824964940"/>
    <d v="2022-02-05T00:00:00"/>
    <n v="4313"/>
    <n v="437.2"/>
    <n v="263.33"/>
    <n v="1885643.5999999999"/>
    <n v="1135742.29"/>
  </r>
  <r>
    <s v="C3885"/>
    <s v="Europa"/>
    <s v="Portugal"/>
    <s v="Cosméticos"/>
    <s v="Online"/>
    <s v="Alta"/>
    <d v="2020-03-30T00:00:00"/>
    <n v="388512885"/>
    <d v="2020-05-03T00:00:00"/>
    <n v="8451"/>
    <n v="437.2"/>
    <n v="263.33"/>
    <n v="3694777.1999999997"/>
    <n v="2225401.83"/>
  </r>
  <r>
    <s v="C2504"/>
    <s v="Europa"/>
    <s v="Bosnia and Herzegovina"/>
    <s v="Material de oficina"/>
    <s v="Offline"/>
    <s v="Crítica"/>
    <d v="2022-09-22T00:00:00"/>
    <n v="250408303"/>
    <d v="2022-10-07T00:00:00"/>
    <n v="236"/>
    <n v="651.21"/>
    <n v="524.96"/>
    <n v="153685.56"/>
    <n v="123890.56000000001"/>
  </r>
  <r>
    <s v="C1825"/>
    <s v="África"/>
    <s v="Iraq"/>
    <s v="Snacks"/>
    <s v="Offline"/>
    <s v="Crítica"/>
    <d v="2022-07-10T00:00:00"/>
    <n v="182575023"/>
    <d v="2022-08-24T00:00:00"/>
    <n v="6861"/>
    <n v="152.58000000000001"/>
    <n v="97.44"/>
    <n v="1046851.3800000001"/>
    <n v="668535.84"/>
  </r>
  <r>
    <s v="C4772"/>
    <s v="Europa"/>
    <s v="Moldova "/>
    <s v="Ropa"/>
    <s v="Offline"/>
    <s v="Crítica"/>
    <d v="2021-09-18T00:00:00"/>
    <n v="477249372"/>
    <d v="2021-11-06T00:00:00"/>
    <n v="7549"/>
    <n v="109.28"/>
    <n v="35.840000000000003"/>
    <n v="824954.72"/>
    <s v="270S56,16"/>
  </r>
  <r>
    <s v="C5969"/>
    <s v="África"/>
    <s v="Liberia"/>
    <s v="Cereales"/>
    <s v="Offline"/>
    <s v="Alta"/>
    <d v="2021-05-06T00:00:00"/>
    <n v="596980178"/>
    <d v="2021-06-17T00:00:00"/>
    <n v="8556"/>
    <n v="205.7"/>
    <n v="117.11"/>
    <n v="1759969.2"/>
    <n v="1001993.16"/>
  </r>
  <r>
    <s v="C5246"/>
    <s v="África"/>
    <s v="Sudan"/>
    <s v="Alimento infantil"/>
    <s v="Online"/>
    <s v="Baja"/>
    <d v="2020-01-01T00:00:00"/>
    <n v="524628770"/>
    <d v="2020-01-03T00:00:00"/>
    <n v="8166"/>
    <n v="255.28"/>
    <n v="159.41999999999999"/>
    <n v="2084616.48"/>
    <n v="1301823.72"/>
  </r>
  <r>
    <s v="C3133"/>
    <s v="África"/>
    <s v="Democratic Republic of the Congo"/>
    <s v="Cosméticos"/>
    <s v="Online"/>
    <s v="Media"/>
    <d v="2020-12-18T00:00:00"/>
    <n v="313368976"/>
    <d v="2021-02-02T00:00:00"/>
    <n v="1698"/>
    <n v="437.2"/>
    <n v="263.33"/>
    <n v="742365.6"/>
    <n v="447134.33999999997"/>
  </r>
  <r>
    <s v="C5366"/>
    <s v="África"/>
    <s v="Morocco"/>
    <s v="Snacks"/>
    <s v="Offline"/>
    <s v="Media"/>
    <d v="2022-03-13T00:00:00"/>
    <n v="536687123"/>
    <d v="2022-03-15T00:00:00"/>
    <n v="6501"/>
    <n v="152.58000000000001"/>
    <n v="97.44"/>
    <n v="991922.58000000007"/>
    <n v="633457.43999999994"/>
  </r>
  <r>
    <s v="C9383"/>
    <s v="Centroamérica y Caribe"/>
    <s v="Saint Vincent and the Grenadines"/>
    <s v="Frutas"/>
    <s v="Online"/>
    <s v="Media"/>
    <d v="2020-08-20T00:00:00"/>
    <n v="938382041"/>
    <d v="2020-09-29T00:00:00"/>
    <n v="6954"/>
    <n v="9.33"/>
    <n v="6.92"/>
    <n v="64880.82"/>
    <n v="48121.68"/>
  </r>
  <r>
    <s v="C8825"/>
    <s v="África"/>
    <s v="Pakistan"/>
    <s v="Doméstico"/>
    <s v="Offline"/>
    <s v="Baja"/>
    <d v="2022-03-12T00:00:00"/>
    <n v="882565057"/>
    <d v="2022-04-19T00:00:00"/>
    <n v="9468"/>
    <n v="668.27"/>
    <n v="502.54"/>
    <n v="6327180.3599999994"/>
    <n v="4758048.72"/>
  </r>
  <r>
    <s v="C7036"/>
    <s v="Europa"/>
    <s v="Sweden"/>
    <s v="Cereales"/>
    <s v="Online"/>
    <s v="Alta"/>
    <d v="2020-04-27T00:00:00"/>
    <n v="703659999"/>
    <d v="2020-05-14T00:00:00"/>
    <n v="7485"/>
    <n v="205.7"/>
    <n v="117.11"/>
    <n v="1539664.5"/>
    <n v="876568.35"/>
  </r>
  <r>
    <s v="C3564"/>
    <s v="Australia y Oceanía"/>
    <s v="Palau"/>
    <s v="Cuidado personal"/>
    <s v="Online"/>
    <s v="Crítica"/>
    <d v="2020-04-24T00:00:00"/>
    <n v="356403195"/>
    <d v="2020-05-03T00:00:00"/>
    <n v="6480"/>
    <n v="81.73"/>
    <n v="56.67"/>
    <n v="529610.4"/>
    <n v="367221.60000000003"/>
  </r>
  <r>
    <s v="C7658"/>
    <s v="Europa"/>
    <s v="Poland"/>
    <s v="Cereales"/>
    <s v="Offline"/>
    <s v="Crítica"/>
    <d v="2020-09-15T00:00:00"/>
    <n v="765843474"/>
    <d v="2020-10-21T00:00:00"/>
    <n v="8958"/>
    <n v="205.7"/>
    <n v="117.11"/>
    <n v="1842660.5999999999"/>
    <n v="1049071.3799999999"/>
  </r>
  <r>
    <s v="C6773"/>
    <s v="África"/>
    <s v="Equatorial Guinea"/>
    <s v="Cárnicos"/>
    <s v="Online"/>
    <s v="Crítica"/>
    <d v="2020-06-15T00:00:00"/>
    <n v="677342164"/>
    <d v="2020-07-15T00:00:00"/>
    <n v="9453"/>
    <n v="421.89"/>
    <n v="364.69"/>
    <n v="3988126.17"/>
    <n v="3447414.57"/>
  </r>
  <r>
    <s v="C7065"/>
    <s v="Australia y Oceanía"/>
    <s v="Kiribati"/>
    <s v="Doméstico"/>
    <s v="Offline"/>
    <s v="Media"/>
    <d v="2020-04-30T00:00:00"/>
    <n v="706573092"/>
    <d v="2020-05-15T00:00:00"/>
    <n v="9535"/>
    <n v="668.27"/>
    <n v="502.54"/>
    <n v="6371954.4500000002"/>
    <n v="4791718.9000000004"/>
  </r>
  <r>
    <s v="C1895"/>
    <s v="Asia"/>
    <s v="Myanmar"/>
    <s v="Cereales"/>
    <s v="Offline"/>
    <s v="Crítica"/>
    <d v="2021-07-06T00:00:00"/>
    <n v="189522588"/>
    <d v="2021-08-01T00:00:00"/>
    <n v="2800"/>
    <n v="205.7"/>
    <n v="117.11"/>
    <n v="575960"/>
    <n v="327908"/>
  </r>
  <r>
    <s v="C3324"/>
    <s v="Centroamérica y Caribe"/>
    <s v="Haiti"/>
    <s v="Doméstico"/>
    <s v="Online"/>
    <s v="Crítica"/>
    <d v="2021-04-18T00:00:00"/>
    <n v="332489478"/>
    <d v="2021-05-26T00:00:00"/>
    <n v="9880"/>
    <n v="668.27"/>
    <n v="502.54"/>
    <n v="6602507.5999999996"/>
    <n v="4965095.2"/>
  </r>
  <r>
    <s v="C1620"/>
    <s v="África"/>
    <s v="Mauritius "/>
    <s v="Snacks"/>
    <s v="Online"/>
    <s v="Media"/>
    <d v="2020-03-26T00:00:00"/>
    <n v="162085092"/>
    <d v="2020-05-02T00:00:00"/>
    <n v="3435"/>
    <n v="152.58000000000001"/>
    <n v="97.44"/>
    <n v="524112.30000000005"/>
    <n v="334706.39999999997"/>
  </r>
  <r>
    <s v="C5752"/>
    <s v="Europa"/>
    <s v="Luxembourg"/>
    <s v="Cereales"/>
    <s v="Online"/>
    <s v="Crítica"/>
    <d v="2020-09-18T00:00:00"/>
    <n v="575233256"/>
    <d v="2020-11-05T00:00:00"/>
    <n v="3158"/>
    <n v="205.7"/>
    <n v="117.11"/>
    <n v="649600.6"/>
    <n v="369833.38"/>
  </r>
  <r>
    <s v="C2891"/>
    <s v="Australia y Oceanía"/>
    <s v="Tonga"/>
    <s v="Ropa"/>
    <s v="Offline"/>
    <s v="Baja"/>
    <d v="2022-08-31T00:00:00"/>
    <n v="289170300"/>
    <d v="2022-09-11T00:00:00"/>
    <n v="773"/>
    <n v="109.28"/>
    <n v="35.840000000000003"/>
    <n v="84473.44"/>
    <n v="27704.320000000003"/>
  </r>
  <r>
    <s v="C7914"/>
    <s v="Europa"/>
    <s v="Ukraine"/>
    <s v="Verduras"/>
    <s v="Offline"/>
    <s v="Alta"/>
    <d v="2022-02-16T00:00:00"/>
    <n v="791445052"/>
    <d v="2022-02-19T00:00:00"/>
    <n v="5033"/>
    <n v="154.06"/>
    <n v="90.93"/>
    <n v="775383.98"/>
    <n v="457650.69000000006"/>
  </r>
  <r>
    <s v="C4899"/>
    <s v="África"/>
    <s v="Sudan"/>
    <s v="Snacks"/>
    <s v="Online"/>
    <s v="Alta"/>
    <d v="2021-04-07T00:00:00"/>
    <n v="489918839"/>
    <d v="2021-04-21T00:00:00"/>
    <n v="6727"/>
    <n v="152.58000000000001"/>
    <n v="97.44"/>
    <n v="1026405.66"/>
    <n v="655478.88"/>
  </r>
  <r>
    <s v="C5627"/>
    <s v="Europa"/>
    <s v="France"/>
    <s v="Doméstico"/>
    <s v="Online"/>
    <s v="Baja"/>
    <d v="2021-03-19T00:00:00"/>
    <n v="562765491"/>
    <d v="2021-04-11T00:00:00"/>
    <n v="3669"/>
    <n v="668.27"/>
    <n v="502.54"/>
    <n v="2451882.63"/>
    <n v="1843819.26"/>
  </r>
  <r>
    <s v="C9084"/>
    <s v="Asia"/>
    <s v="Laos"/>
    <s v="Ropa"/>
    <s v="Offline"/>
    <s v="Media"/>
    <d v="2020-08-25T00:00:00"/>
    <n v="908471333"/>
    <d v="2020-09-16T00:00:00"/>
    <n v="5711"/>
    <n v="109.28"/>
    <n v="35.840000000000003"/>
    <n v="624098.07999999996"/>
    <n v="204682.24000000002"/>
  </r>
  <r>
    <s v="C5958"/>
    <s v="Centroamérica y Caribe"/>
    <s v="Dominica"/>
    <s v="Cosméticos"/>
    <s v="Online"/>
    <s v="Crítica"/>
    <d v="2020-01-31T00:00:00"/>
    <n v="595835196"/>
    <d v="2020-03-12T00:00:00"/>
    <n v="9730"/>
    <n v="437.2"/>
    <n v="263.33"/>
    <n v="4253956"/>
    <n v="2562200.9"/>
  </r>
  <r>
    <s v="C1139"/>
    <s v="Europa"/>
    <s v="Estonia"/>
    <s v="Snacks"/>
    <s v="Offline"/>
    <s v="Alta"/>
    <d v="2020-06-03T00:00:00"/>
    <n v="113968408"/>
    <d v="2020-06-26T00:00:00"/>
    <n v="4639"/>
    <n v="152.58000000000001"/>
    <n v="97.44"/>
    <n v="707818.62000000011"/>
    <n v="452024.16"/>
  </r>
  <r>
    <s v="C9222"/>
    <s v="África"/>
    <s v="Afghanistan"/>
    <s v="Cuidado personal"/>
    <s v="Offline"/>
    <s v="Crítica"/>
    <d v="2021-07-23T00:00:00"/>
    <n v="922294795"/>
    <d v="2021-09-11T00:00:00"/>
    <n v="6380"/>
    <n v="81.73"/>
    <s v="5C,67"/>
    <n v="521437.4"/>
    <n v="361554.60000000003"/>
  </r>
  <r>
    <s v="C5005"/>
    <s v="África"/>
    <s v="Eritrea"/>
    <s v="Frutas"/>
    <s v="Online"/>
    <s v="Crítica"/>
    <d v="2020-11-29T00:00:00"/>
    <n v="500550687"/>
    <d v="2020-12-16T00:00:00"/>
    <n v="2926"/>
    <n v="9.33"/>
    <n v="6.92"/>
    <n v="27299.58"/>
    <n v="20247.919999999998"/>
  </r>
  <r>
    <s v="C8987"/>
    <s v="África"/>
    <s v="Oman"/>
    <s v="Cárnicos"/>
    <s v="Online"/>
    <s v="Alta"/>
    <d v="2020-08-08T00:00:00"/>
    <n v="898784911"/>
    <d v="2020-08-15T00:00:00"/>
    <n v="9283"/>
    <n v="421.89"/>
    <n v="364.69"/>
    <n v="3916404.8699999996"/>
    <n v="3385417.27"/>
  </r>
  <r>
    <s v="C1873"/>
    <s v="Centroamérica y Caribe"/>
    <s v="Cuba"/>
    <s v="Snacks"/>
    <s v="Offline"/>
    <s v="Media"/>
    <d v="2020-04-18T00:00:00"/>
    <n v="187358796"/>
    <d v="2020-05-06T00:00:00"/>
    <n v="2486"/>
    <n v="152.58000000000001"/>
    <n v="97.44"/>
    <n v="379313.88"/>
    <n v="242235.84"/>
  </r>
  <r>
    <s v="C1069"/>
    <s v="África"/>
    <s v="Oman"/>
    <s v="Cereales"/>
    <s v="Offline"/>
    <s v="Crítica"/>
    <d v="2021-06-23T00:00:00"/>
    <n v="106946170"/>
    <d v="2021-07-27T00:00:00"/>
    <n v="6603"/>
    <n v="205.7"/>
    <n v="117.11"/>
    <n v="1358237.0999999999"/>
    <n v="773277.33"/>
  </r>
  <r>
    <s v="C2185"/>
    <s v="Europa"/>
    <s v="Luxembourg"/>
    <s v="Material de oficina"/>
    <s v="Offline"/>
    <s v="Alta"/>
    <d v="2020-04-29T00:00:00"/>
    <n v="218533360"/>
    <d v="2020-05-02T00:00:00"/>
    <n v="7733"/>
    <n v="651.21"/>
    <n v="524.96"/>
    <n v="5035806.9300000006"/>
    <n v="4059515.68"/>
  </r>
  <r>
    <s v="C1534"/>
    <s v="África"/>
    <s v="Namibia"/>
    <s v="Material de oficina"/>
    <s v="Offline"/>
    <s v="Baja"/>
    <d v="2020-07-27T00:00:00"/>
    <n v="153419196"/>
    <d v="2020-08-07T00:00:00"/>
    <n v="9004"/>
    <n v="651.21"/>
    <n v="524.96"/>
    <n v="5863494.8400000008"/>
    <n v="4726739.8400000008"/>
  </r>
  <r>
    <s v="C9632"/>
    <s v="Asia"/>
    <s v="India"/>
    <s v="Frutas"/>
    <s v="Online"/>
    <s v="Alta"/>
    <d v="2020-08-12T00:00:00"/>
    <n v="963215005"/>
    <d v="2020-08-21T00:00:00"/>
    <n v="5580"/>
    <n v="9.33"/>
    <n v="6.92"/>
    <n v="52061.4"/>
    <n v="38613.599999999999"/>
  </r>
  <r>
    <s v="C1698"/>
    <s v="Australia y Oceanía"/>
    <s v="Palau"/>
    <s v="Verduras"/>
    <s v="Offline"/>
    <s v="Alta"/>
    <d v="2020-09-14T00:00:00"/>
    <n v="169844615"/>
    <d v="2020-10-19T00:00:00"/>
    <n v="9651"/>
    <n v="154.06"/>
    <n v="90.93"/>
    <n v="1486833.06"/>
    <n v="877565.43"/>
  </r>
  <r>
    <s v="C3155"/>
    <s v="Europa"/>
    <s v="Serbia"/>
    <s v="Cuidado personal"/>
    <s v="Online"/>
    <s v="Alta"/>
    <d v="2021-06-26T00:00:00"/>
    <n v="315544354"/>
    <d v="2021-08-04T00:00:00"/>
    <n v="5441"/>
    <n v="81.73"/>
    <n v="56.67"/>
    <n v="444692.93"/>
    <n v="308341.47000000003"/>
  </r>
  <r>
    <s v="C4128"/>
    <s v="África"/>
    <s v="Mauritania"/>
    <s v="Verduras"/>
    <s v="Offline"/>
    <s v="Crítica"/>
    <d v="2022-07-26T00:00:00"/>
    <n v="412863051"/>
    <d v="2022-08-05T00:00:00"/>
    <n v="4206"/>
    <n v="154.06"/>
    <n v="90.93"/>
    <n v="647976.36"/>
    <n v="382451.58"/>
  </r>
  <r>
    <s v="C8946"/>
    <s v="Asia"/>
    <s v="Maldives"/>
    <s v="Frutas"/>
    <s v="Offline"/>
    <s v="Alta"/>
    <d v="2021-02-10T00:00:00"/>
    <n v="894662034"/>
    <d v="2021-02-13T00:00:00"/>
    <n v="9232"/>
    <n v="9.33"/>
    <n v="6.92"/>
    <n v="86134.56"/>
    <n v="63885.440000000002"/>
  </r>
  <r>
    <s v="C4641"/>
    <s v="África"/>
    <s v="Liberia"/>
    <s v="Cuidado personal"/>
    <s v="Offline"/>
    <s v="Crítica"/>
    <d v="2021-10-31T00:00:00"/>
    <n v="464115130"/>
    <d v="2021-11-09T00:00:00"/>
    <n v="836"/>
    <n v="81.73"/>
    <n v="56.67"/>
    <n v="68326.28"/>
    <n v="47376.12"/>
  </r>
  <r>
    <s v="C1447"/>
    <s v="Europa"/>
    <s v="Greece"/>
    <s v="Bebida"/>
    <s v="Online"/>
    <s v="Media"/>
    <d v="2021-04-04T00:00:00"/>
    <n v="144708669"/>
    <d v="2021-05-05T00:00:00"/>
    <n v="1366"/>
    <n v="47.45"/>
    <n v="31.79"/>
    <n v="64816.700000000004"/>
    <n v="43425.14"/>
  </r>
  <r>
    <s v="C1302"/>
    <s v="Centroamérica y Caribe"/>
    <s v="Dominica"/>
    <s v="Frutas"/>
    <s v="Offline"/>
    <s v="Baja"/>
    <d v="2020-08-11T00:00:00"/>
    <n v="130241477"/>
    <d v="2020-08-23T00:00:00"/>
    <n v="202"/>
    <n v="9.33"/>
    <n v="6.92"/>
    <n v="1884.66"/>
    <n v="1397.84"/>
  </r>
  <r>
    <s v="C2348"/>
    <s v="Asia"/>
    <s v="Vietnam"/>
    <s v="Cereales"/>
    <s v="Offline"/>
    <s v="Crítica"/>
    <d v="2021-07-10T00:00:00"/>
    <n v="234824883"/>
    <d v="2021-07-19T00:00:00"/>
    <n v="8756"/>
    <n v="205.7"/>
    <n v="117.11"/>
    <n v="1801109.2"/>
    <n v="1025415.16"/>
  </r>
  <r>
    <s v="C3428"/>
    <s v="Asia"/>
    <s v="Sri Lanka"/>
    <s v="Cereales"/>
    <s v="Offline"/>
    <s v="Alta"/>
    <d v="2021-09-24T00:00:00"/>
    <n v="342882716"/>
    <d v="2021-10-09T00:00:00"/>
    <n v="5470"/>
    <n v="205.7"/>
    <n v="117.11"/>
    <n v="1125179"/>
    <n v="640591.69999999995"/>
  </r>
  <r>
    <s v="C8591"/>
    <s v="Europa"/>
    <s v="Portugal"/>
    <s v="Doméstico"/>
    <s v="Offline"/>
    <s v="Media"/>
    <d v="2022-03-28T00:00:00"/>
    <n v="859151303"/>
    <d v="2022-05-06T00:00:00"/>
    <n v="818"/>
    <n v="668.27"/>
    <n v="502.54"/>
    <n v="546644.86"/>
    <n v="411077.72000000003"/>
  </r>
  <r>
    <s v="C4586"/>
    <s v="Norteamérica"/>
    <s v="United States of America"/>
    <s v="Cárnicos"/>
    <s v="Offline"/>
    <s v="Crítica"/>
    <d v="2020-02-26T00:00:00"/>
    <n v="458679473"/>
    <d v="2020-03-22T00:00:00"/>
    <n v="2304"/>
    <n v="421.89"/>
    <n v="364.69"/>
    <n v="972034.55999999994"/>
    <n v="840245.76000000001"/>
  </r>
  <r>
    <s v="C1368"/>
    <s v="Centroamérica y Caribe"/>
    <s v="Jamaica"/>
    <s v="Snacks"/>
    <s v="Online"/>
    <s v="Crítica"/>
    <d v="2021-07-30T00:00:00"/>
    <n v="136828553"/>
    <d v="2021-09-02T00:00:00"/>
    <n v="9464"/>
    <n v="152.58000000000001"/>
    <n v="97.44"/>
    <n v="1444017.12"/>
    <n v="922172.16"/>
  </r>
  <r>
    <s v="C9592"/>
    <s v="Europa"/>
    <s v="Cyprus"/>
    <s v="Alimento infantil"/>
    <s v="Online"/>
    <s v="Alta"/>
    <d v="2020-02-19T00:00:00"/>
    <n v="959272372"/>
    <d v="2020-03-01T00:00:00"/>
    <n v="8867"/>
    <n v="255.28"/>
    <n v="159.41999999999999"/>
    <n v="2263567.7600000002"/>
    <n v="1413577.14"/>
  </r>
  <r>
    <s v="C9119"/>
    <s v="África"/>
    <s v="Iran"/>
    <s v="Cereales"/>
    <s v="Offline"/>
    <s v="Media"/>
    <d v="2021-04-18T00:00:00"/>
    <n v="911997258"/>
    <d v="2021-05-07T00:00:00"/>
    <n v="9110"/>
    <n v="205.7"/>
    <n v="117.11"/>
    <n v="1873927"/>
    <n v="1066872.1000000001"/>
  </r>
  <r>
    <s v="C7513"/>
    <s v="Asia"/>
    <s v="Sri Lanka"/>
    <s v="Verduras"/>
    <s v="Offline"/>
    <s v="Crítica"/>
    <d v="2020-12-04T00:00:00"/>
    <n v="751302039"/>
    <d v="2020-12-10T00:00:00"/>
    <n v="5824"/>
    <n v="154.06"/>
    <n v="90.93"/>
    <n v="897245.44000000006"/>
    <n v="529576.32000000007"/>
  </r>
  <r>
    <s v="C8537"/>
    <s v="Australia y Oceanía"/>
    <s v="East Timor"/>
    <s v="Snacks"/>
    <s v="Online"/>
    <s v="Media"/>
    <d v="2021-01-02T00:00:00"/>
    <n v="853798043"/>
    <d v="2021-02-05T00:00:00"/>
    <n v="6669"/>
    <n v="152.58000000000001"/>
    <n v="97.44"/>
    <n v="1017556.0200000001"/>
    <n v="649827.36"/>
  </r>
  <r>
    <s v="C7664"/>
    <s v="África"/>
    <s v="Niger"/>
    <s v="Cárnicos"/>
    <s v="Online"/>
    <s v="Crítica"/>
    <d v="2022-06-29T00:00:00"/>
    <n v="766409099"/>
    <d v="2022-07-03T00:00:00"/>
    <n v="6338"/>
    <n v="421.89"/>
    <n v="364.69"/>
    <n v="2673938.8199999998"/>
    <n v="2311405.2200000002"/>
  </r>
  <r>
    <s v="C5563"/>
    <s v="Australia y Oceanía"/>
    <s v="Australia"/>
    <s v="Frutas"/>
    <s v="Online"/>
    <s v="Media"/>
    <d v="2021-01-10T00:00:00"/>
    <n v="556371533"/>
    <d v="2021-02-09T00:00:00"/>
    <n v="1555"/>
    <n v="9.33"/>
    <n v="6.92"/>
    <n v="14508.15"/>
    <n v="10760.6"/>
  </r>
  <r>
    <s v="C3612"/>
    <s v="África"/>
    <s v="Botswana"/>
    <s v="Alimento infantil"/>
    <s v="Online"/>
    <s v="Media"/>
    <d v="2022-08-29T00:00:00"/>
    <n v="361234176"/>
    <d v="2022-09-11T00:00:00"/>
    <n v="6075"/>
    <n v="255.28"/>
    <n v="159.41999999999999"/>
    <n v="1550826"/>
    <n v="968476.49999999988"/>
  </r>
  <r>
    <s v="C8388"/>
    <s v="Europa"/>
    <s v="Portugal"/>
    <s v="Frutas"/>
    <s v="Online"/>
    <s v="Media"/>
    <d v="2022-05-27T00:00:00"/>
    <n v="838858354"/>
    <d v="2022-06-16T00:00:00"/>
    <n v="5683"/>
    <n v="9.33"/>
    <n v="6.92"/>
    <n v="53022.39"/>
    <n v="39326.36"/>
  </r>
  <r>
    <s v="C9174"/>
    <s v="Asia"/>
    <s v="South Korea"/>
    <s v="Bebida"/>
    <s v="Offline"/>
    <s v="Alta"/>
    <d v="2022-10-26T00:00:00"/>
    <n v="917417895"/>
    <d v="2022-10-28T00:00:00"/>
    <n v="3197"/>
    <n v="47.45"/>
    <n v="31.79"/>
    <n v="151697.65000000002"/>
    <n v="101632.62999999999"/>
  </r>
  <r>
    <s v="C9453"/>
    <s v="Asia"/>
    <s v="Philippines"/>
    <s v="Cárnicos"/>
    <s v="Offline"/>
    <s v="Media"/>
    <d v="2021-02-28T00:00:00"/>
    <n v="945399129"/>
    <d v="2021-03-29T00:00:00"/>
    <n v="3466"/>
    <n v="421.89"/>
    <n v="364.69"/>
    <n v="1462270.74"/>
    <n v="1264015.54"/>
  </r>
  <r>
    <s v="C4416"/>
    <s v="Centroamérica y Caribe"/>
    <s v="Saint Vincent and the Grenadines"/>
    <s v="Cárnicos"/>
    <s v="Offline"/>
    <s v="Baja"/>
    <d v="2022-03-23T00:00:00"/>
    <n v="441600883"/>
    <d v="2022-03-27T00:00:00"/>
    <n v="8369"/>
    <n v="421.89"/>
    <n v="364.69"/>
    <n v="3530797.4099999997"/>
    <n v="3052090.61"/>
  </r>
  <r>
    <s v="C3451"/>
    <s v="Centroamérica y Caribe"/>
    <s v="Panama"/>
    <s v="Verduras"/>
    <s v="Online"/>
    <s v="Crítica"/>
    <d v="2022-08-20T00:00:00"/>
    <n v="345134484"/>
    <d v="2022-10-07T00:00:00"/>
    <n v="1818"/>
    <n v="154.06"/>
    <n v="90.93"/>
    <n v="280081.08"/>
    <n v="165310.74000000002"/>
  </r>
  <r>
    <s v="C7654"/>
    <s v="Europa"/>
    <s v="Italy"/>
    <s v="Cárnicos"/>
    <s v="Offline"/>
    <s v="Crítica"/>
    <d v="2020-11-04T00:00:00"/>
    <n v="765423762"/>
    <d v="2020-11-18T00:00:00"/>
    <n v="4756"/>
    <n v="421.89"/>
    <n v="364.69"/>
    <n v="2006508.8399999999"/>
    <n v="1734465.64"/>
  </r>
  <r>
    <s v="C5322"/>
    <s v="Asia"/>
    <s v="Tajikistan"/>
    <s v="Alimento infantil"/>
    <s v="Offline"/>
    <s v="Media"/>
    <d v="2021-06-06T00:00:00"/>
    <n v="532205045"/>
    <d v="2021-07-01T00:00:00"/>
    <n v="154"/>
    <n v="255.28"/>
    <n v="159.41999999999999"/>
    <n v="39313.120000000003"/>
    <n v="24550.679999999997"/>
  </r>
  <r>
    <s v="C3455"/>
    <s v="Europa"/>
    <s v="Montenegro"/>
    <s v="Verduras"/>
    <s v="Online"/>
    <s v="Media"/>
    <d v="2022-03-21T00:00:00"/>
    <n v="345527160"/>
    <d v="2022-04-28T00:00:00"/>
    <n v="8020"/>
    <n v="154.06"/>
    <n v="90.93"/>
    <n v="1235561.2"/>
    <n v="729258.60000000009"/>
  </r>
  <r>
    <s v="C5257"/>
    <s v="África"/>
    <s v="Sao Tome and Principe"/>
    <s v="Verduras"/>
    <s v="Online"/>
    <s v="Crítica"/>
    <d v="2021-06-10T00:00:00"/>
    <n v="525751435"/>
    <d v="2021-07-05T00:00:00"/>
    <n v="388"/>
    <n v="154.06"/>
    <n v="90.93"/>
    <n v="59775.28"/>
    <n v="35280.840000000004"/>
  </r>
  <r>
    <s v="C5635"/>
    <s v="África"/>
    <s v="Somalia"/>
    <s v="Verduras"/>
    <s v="Online"/>
    <s v="Baja"/>
    <d v="2022-01-08T00:00:00"/>
    <n v="563551700"/>
    <d v="2022-02-24T00:00:00"/>
    <n v="6326"/>
    <n v="154.06"/>
    <n v="90.93"/>
    <n v="974583.56"/>
    <n v="575223.18000000005"/>
  </r>
  <r>
    <s v="C4699"/>
    <s v="Europa"/>
    <s v="Italy"/>
    <s v="Alimento infantil"/>
    <s v="Offline"/>
    <s v="Baja"/>
    <d v="2021-07-25T00:00:00"/>
    <n v="469914281"/>
    <d v="2021-08-18T00:00:00"/>
    <n v="6933"/>
    <n v="255.28"/>
    <n v="159.41999999999999"/>
    <n v="1769856.24"/>
    <n v="1105258.8599999999"/>
  </r>
  <r>
    <s v="C3261"/>
    <s v="Europa"/>
    <s v="Poland"/>
    <s v="Cárnicos"/>
    <s v="Online"/>
    <s v="Alta"/>
    <d v="2022-05-14T00:00:00"/>
    <n v="326138007"/>
    <d v="2022-06-04T00:00:00"/>
    <n v="339"/>
    <n v="421.89"/>
    <n v="364.69"/>
    <n v="143020.71"/>
    <n v="123629.91"/>
  </r>
  <r>
    <s v="C7338"/>
    <s v="Europa"/>
    <s v="Ukraine"/>
    <s v="Material de oficina"/>
    <s v="Offline"/>
    <s v="Crítica"/>
    <d v="2021-05-29T00:00:00"/>
    <n v="733834207"/>
    <d v="2021-06-09T00:00:00"/>
    <n v="6704"/>
    <n v="651.21"/>
    <n v="524.96"/>
    <n v="4365711.84"/>
    <n v="3519331.8400000003"/>
  </r>
  <r>
    <s v="C5649"/>
    <s v="Asia"/>
    <s v="Cambodia"/>
    <s v="Doméstico"/>
    <s v="Online"/>
    <s v="Crítica"/>
    <d v="2020-05-12T00:00:00"/>
    <n v="564926707"/>
    <d v="2020-05-19T00:00:00"/>
    <n v="3221"/>
    <n v="668.27"/>
    <n v="502.54"/>
    <n v="2152497.67"/>
    <s v="16186B1,34"/>
  </r>
  <r>
    <s v="C1116"/>
    <s v="Europa"/>
    <s v="Bosnia and Herzegovina"/>
    <s v="Ropa"/>
    <s v="Offline"/>
    <s v="Crítica"/>
    <d v="2021-04-19T00:00:00"/>
    <n v="111651837"/>
    <d v="2021-05-25T00:00:00"/>
    <n v="9115"/>
    <n v="109.28"/>
    <n v="35.840000000000003"/>
    <n v="996087.2"/>
    <n v="326681.60000000003"/>
  </r>
  <r>
    <s v="C6365"/>
    <s v="Asia"/>
    <s v="Philippines"/>
    <s v="Verduras"/>
    <s v="Online"/>
    <s v="Media"/>
    <d v="2022-05-28T00:00:00"/>
    <n v="636558425"/>
    <d v="2022-06-08T00:00:00"/>
    <n v="639"/>
    <n v="154.06"/>
    <n v="90.93"/>
    <n v="98444.34"/>
    <n v="58104.270000000004"/>
  </r>
  <r>
    <s v="C3225"/>
    <s v="Asia"/>
    <s v="Japan"/>
    <s v="Snacks"/>
    <s v="Offline"/>
    <s v="Alta"/>
    <d v="2022-04-09T00:00:00"/>
    <n v="322507798"/>
    <d v="2022-04-21T00:00:00"/>
    <n v="6079"/>
    <n v="152.58000000000001"/>
    <n v="97.44"/>
    <n v="927533.82000000007"/>
    <n v="592337.76"/>
  </r>
  <r>
    <s v="C1226"/>
    <s v="Asia"/>
    <s v="Turkmenistan"/>
    <s v="Ropa"/>
    <s v="Offline"/>
    <s v="Alta"/>
    <d v="2021-04-25T00:00:00"/>
    <n v="122673785"/>
    <d v="2021-04-29T00:00:00"/>
    <n v="754"/>
    <n v="109.28"/>
    <n v="35.840000000000003"/>
    <n v="82397.119999999995"/>
    <n v="27023.360000000004"/>
  </r>
  <r>
    <s v="C6105"/>
    <s v="Europa"/>
    <s v="Andorra"/>
    <s v="Verduras"/>
    <s v="Offline"/>
    <s v="Media"/>
    <d v="2020-05-12T00:00:00"/>
    <n v="610542714"/>
    <d v="2020-05-29T00:00:00"/>
    <n v="2012"/>
    <n v="154.06"/>
    <n v="90.93"/>
    <n v="309968.72000000003"/>
    <n v="182951.16"/>
  </r>
  <r>
    <s v="C6299"/>
    <s v="África"/>
    <s v="Kenya"/>
    <s v="Alimento infantil"/>
    <s v="Online"/>
    <s v="Baja"/>
    <d v="2022-01-23T00:00:00"/>
    <n v="629913413"/>
    <d v="2022-02-09T00:00:00"/>
    <n v="4232"/>
    <n v="255.28"/>
    <n v="159.41999999999999"/>
    <n v="1080344.96"/>
    <n v="674665.44"/>
  </r>
  <r>
    <s v="C4448"/>
    <s v="África"/>
    <s v="Mozambique"/>
    <s v="Ropa"/>
    <s v="Online"/>
    <s v="Alta"/>
    <d v="2020-11-24T00:00:00"/>
    <n v="444897210"/>
    <d v="2021-01-01T00:00:00"/>
    <n v="3826"/>
    <n v="109.28"/>
    <n v="35.840000000000003"/>
    <n v="418105.28"/>
    <n v="137123.84000000003"/>
  </r>
  <r>
    <s v="C3899"/>
    <s v="Australia y Oceanía"/>
    <s v="Solomon Islands"/>
    <s v="Snacks"/>
    <s v="Offline"/>
    <s v="Alta"/>
    <d v="2021-10-03T00:00:00"/>
    <n v="389917933"/>
    <d v="2021-11-18T00:00:00"/>
    <n v="4236"/>
    <n v="152.58000000000001"/>
    <n v="97.44"/>
    <n v="646328.88"/>
    <n v="412755.83999999997"/>
  </r>
  <r>
    <s v="C4197"/>
    <s v="África"/>
    <s v="Democratic Republic of the Congo"/>
    <s v="Cosméticos"/>
    <s v="Online"/>
    <s v="Alta"/>
    <d v="2021-05-07T00:00:00"/>
    <n v="419711911"/>
    <d v="2021-06-01T00:00:00"/>
    <n v="936"/>
    <n v="437.2"/>
    <n v="263.33"/>
    <n v="409219.2"/>
    <n v="246476.87999999998"/>
  </r>
  <r>
    <s v="C5593"/>
    <s v="África"/>
    <s v="Uganda"/>
    <s v="Ropa"/>
    <s v="Offline"/>
    <s v="Baja"/>
    <d v="2021-01-27T00:00:00"/>
    <n v="559327971"/>
    <d v="2021-03-15T00:00:00"/>
    <n v="6431"/>
    <n v="109.28"/>
    <n v="35.840000000000003"/>
    <n v="702779.68"/>
    <n v="230487.04000000001"/>
  </r>
  <r>
    <s v="C4541"/>
    <s v="Europa"/>
    <s v="Albania"/>
    <s v="Material de oficina"/>
    <s v="Online"/>
    <s v="Alta"/>
    <d v="2022-09-29T00:00:00"/>
    <n v="454127442"/>
    <d v="2022-11-12T00:00:00"/>
    <n v="5257"/>
    <n v="651.21"/>
    <n v="524.96"/>
    <n v="3423410.97"/>
    <n v="2759714.72"/>
  </r>
  <r>
    <s v="C7197"/>
    <s v="Australia y Oceanía"/>
    <s v="Samoa "/>
    <s v="Cereales"/>
    <s v="Online"/>
    <s v="Crítica"/>
    <d v="2021-06-01T00:00:00"/>
    <n v="719784152"/>
    <d v="2021-07-11T00:00:00"/>
    <n v="8981"/>
    <n v="205.7"/>
    <n v="117.11"/>
    <n v="1847391.7"/>
    <n v="1051764.9099999999"/>
  </r>
  <r>
    <s v="C6922"/>
    <s v="Asia"/>
    <s v="Indonesia"/>
    <s v="Verduras"/>
    <s v="Online"/>
    <s v="Alta"/>
    <d v="2021-02-16T00:00:00"/>
    <n v="692284429"/>
    <d v="2021-03-07T00:00:00"/>
    <n v="1201"/>
    <n v="154.06"/>
    <n v="90.93"/>
    <n v="185026.06"/>
    <n v="109206.93000000001"/>
  </r>
  <r>
    <s v="C6779"/>
    <s v="África"/>
    <s v="South Africa"/>
    <s v="Snacks"/>
    <s v="Offline"/>
    <s v="Baja"/>
    <d v="2022-01-12T00:00:00"/>
    <n v="677927100"/>
    <d v="2022-01-18T00:00:00"/>
    <n v="2549"/>
    <n v="152.58000000000001"/>
    <n v="97.44"/>
    <n v="388926.42000000004"/>
    <n v="248374.56"/>
  </r>
  <r>
    <s v="C6033"/>
    <s v="África"/>
    <s v="Malawi"/>
    <s v="Cereales"/>
    <s v="Online"/>
    <s v="Baja"/>
    <d v="2021-10-27T00:00:00"/>
    <n v="603323495"/>
    <d v="2021-12-06T00:00:00"/>
    <n v="5684"/>
    <n v="205.7"/>
    <n v="117.11"/>
    <n v="1169198.8"/>
    <n v="665653.24"/>
  </r>
  <r>
    <s v="C4653"/>
    <s v="Europa"/>
    <s v="United Kingdom"/>
    <s v="Ropa"/>
    <s v="Online"/>
    <s v="Baja"/>
    <d v="2020-01-11T00:00:00"/>
    <n v="465397441"/>
    <d v="2020-02-23T00:00:00"/>
    <n v="300"/>
    <n v="109.28"/>
    <n v="35.840000000000003"/>
    <n v="32784"/>
    <n v="10752.000000000002"/>
  </r>
  <r>
    <s v="C7813"/>
    <s v="Centroamérica y Caribe"/>
    <s v="Jamaica"/>
    <s v="Alimento infantil"/>
    <s v="Online"/>
    <s v="Alta"/>
    <d v="2022-04-17T00:00:00"/>
    <n v="781385266"/>
    <d v="2022-04-22T00:00:00"/>
    <n v="8119"/>
    <n v="255.28"/>
    <n v="159.41999999999999"/>
    <n v="2072618.32"/>
    <n v="1294330.98"/>
  </r>
  <r>
    <s v="C3388"/>
    <s v="Asia"/>
    <s v="Nepal"/>
    <s v="Material de oficina"/>
    <s v="Offline"/>
    <s v="Media"/>
    <d v="2021-10-21T00:00:00"/>
    <n v="338835799"/>
    <d v="2021-10-26T00:00:00"/>
    <n v="7898"/>
    <n v="651.21"/>
    <n v="524.96"/>
    <n v="5143256.58"/>
    <n v="4146134.08"/>
  </r>
  <r>
    <s v="C2456"/>
    <s v="África"/>
    <s v="Mali"/>
    <s v="Alimento infantil"/>
    <s v="Online"/>
    <s v="Crítica"/>
    <d v="2020-09-20T00:00:00"/>
    <n v="245610368"/>
    <d v="2020-10-22T00:00:00"/>
    <n v="421"/>
    <n v="255.28"/>
    <n v="159.41999999999999"/>
    <n v="107472.88"/>
    <n v="67115.819999999992"/>
  </r>
  <r>
    <s v="C7798"/>
    <s v="Asia"/>
    <s v="China"/>
    <s v="Alimento infantil"/>
    <s v="Online"/>
    <s v="Alta"/>
    <d v="2020-03-07T00:00:00"/>
    <n v="779882800"/>
    <d v="2020-03-21T00:00:00"/>
    <n v="3506"/>
    <n v="255.28"/>
    <n v="159.41999999999999"/>
    <n v="895011.68"/>
    <n v="558926.5199999999"/>
  </r>
  <r>
    <s v="C9401"/>
    <s v="África"/>
    <s v="Togo"/>
    <s v="Cuidado personal"/>
    <s v="Online"/>
    <s v="Baja"/>
    <d v="2021-09-19T00:00:00"/>
    <n v="940139424"/>
    <d v="2021-11-02T00:00:00"/>
    <n v="7002"/>
    <n v="81.73"/>
    <n v="56.67"/>
    <n v="572273.46000000008"/>
    <n v="396803.34"/>
  </r>
  <r>
    <s v="C6951"/>
    <s v="Australia y Oceanía"/>
    <s v="Solomon Islands"/>
    <s v="Doméstico"/>
    <s v="Offline"/>
    <s v="Alta"/>
    <d v="2020-02-16T00:00:00"/>
    <n v="695179069"/>
    <d v="2020-02-16T00:00:00"/>
    <n v="7790"/>
    <n v="668.27"/>
    <n v="502.54"/>
    <n v="5205823.3"/>
    <n v="3914786.6"/>
  </r>
  <r>
    <s v="C5341"/>
    <s v="África"/>
    <s v="Central African Republic"/>
    <s v="Frutas"/>
    <s v="Offline"/>
    <s v="Crítica"/>
    <d v="2022-01-12T00:00:00"/>
    <n v="534113061"/>
    <d v="2022-02-10T00:00:00"/>
    <n v="4779"/>
    <n v="9.33"/>
    <n v="6.92"/>
    <n v="44588.07"/>
    <n v="33070.68"/>
  </r>
  <r>
    <s v="C1163"/>
    <s v="África"/>
    <s v="Swaziland"/>
    <s v="Cosméticos"/>
    <s v="Online"/>
    <s v="Baja"/>
    <d v="2021-08-10T00:00:00"/>
    <n v="116365230"/>
    <d v="2021-08-20T00:00:00"/>
    <n v="3912"/>
    <n v="437.2"/>
    <n v="263.33"/>
    <n v="1710326.4"/>
    <n v="1030146.96"/>
  </r>
  <r>
    <s v="C5216"/>
    <s v="África"/>
    <s v="United Arab Emirates"/>
    <s v="Cereales"/>
    <s v="Online"/>
    <s v="Media"/>
    <d v="2021-12-28T00:00:00"/>
    <n v="521671903"/>
    <d v="2022-02-06T00:00:00"/>
    <n v="3164"/>
    <n v="205.7"/>
    <n v="117.11"/>
    <n v="650834.79999999993"/>
    <n v="370536.04"/>
  </r>
  <r>
    <s v="C2000"/>
    <s v="Australia y Oceanía"/>
    <s v="Fiji"/>
    <s v="Bebida"/>
    <s v="Offline"/>
    <s v="Baja"/>
    <d v="2022-06-12T00:00:00"/>
    <n v="200081908"/>
    <d v="2022-06-12T00:00:00"/>
    <n v="7538"/>
    <n v="47.45"/>
    <n v="31.79"/>
    <n v="357678.10000000003"/>
    <n v="239633.02"/>
  </r>
  <r>
    <s v="C8219"/>
    <s v="África"/>
    <s v="Swaziland"/>
    <s v="Cosméticos"/>
    <s v="Offline"/>
    <s v="Crítica"/>
    <d v="2022-08-19T00:00:00"/>
    <n v="821956574"/>
    <d v="2022-09-27T00:00:00"/>
    <n v="4071"/>
    <n v="437.2"/>
    <n v="263.33"/>
    <n v="1779841.2"/>
    <n v="1072016.43"/>
  </r>
  <r>
    <s v="C5279"/>
    <s v="Europa"/>
    <s v="Vatican City"/>
    <s v="Verduras"/>
    <s v="Offline"/>
    <s v="Alta"/>
    <d v="2021-03-07T00:00:00"/>
    <n v="527969729"/>
    <d v="2021-04-17T00:00:00"/>
    <n v="6830"/>
    <n v="154.06"/>
    <n v="90.93"/>
    <n v="1052229.8"/>
    <n v="621051.9"/>
  </r>
  <r>
    <s v="C6791"/>
    <s v="Asia"/>
    <s v="Thailand"/>
    <s v="Bebida"/>
    <s v="Online"/>
    <s v="Baja"/>
    <d v="2022-11-05T00:00:00"/>
    <n v="679107701"/>
    <d v="2022-11-07T00:00:00"/>
    <n v="1915"/>
    <n v="47.45"/>
    <n v="31.79"/>
    <n v="90866.75"/>
    <n v="60877.85"/>
  </r>
  <r>
    <s v="C9066"/>
    <s v="Europa"/>
    <s v="Georgia"/>
    <s v="Verduras"/>
    <s v="Online"/>
    <s v="Alta"/>
    <d v="2022-10-12T00:00:00"/>
    <n v="906669318"/>
    <d v="2022-10-24T00:00:00"/>
    <n v="2454"/>
    <n v="154.06"/>
    <n v="90.93"/>
    <n v="378063.24"/>
    <n v="223142.22000000003"/>
  </r>
  <r>
    <s v="C4622"/>
    <s v="África"/>
    <s v="Guinea-Bissau"/>
    <s v="Snacks"/>
    <s v="Online"/>
    <s v="Baja"/>
    <d v="2022-03-31T00:00:00"/>
    <n v="462265908"/>
    <d v="2022-04-19T00:00:00"/>
    <n v="3610"/>
    <n v="152.58000000000001"/>
    <n v="97.44"/>
    <n v="550813.80000000005"/>
    <n v="351758.39999999997"/>
  </r>
  <r>
    <s v="C4678"/>
    <s v="Europa"/>
    <s v="Estonia"/>
    <s v="Snacks"/>
    <s v="Online"/>
    <s v="Baja"/>
    <d v="2021-06-28T00:00:00"/>
    <n v="467821300"/>
    <d v="2021-07-09T00:00:00"/>
    <n v="7573"/>
    <n v="152.58000000000001"/>
    <n v="97.44"/>
    <n v="1155488.3400000001"/>
    <n v="737913.12"/>
  </r>
  <r>
    <s v="C7655"/>
    <s v="África"/>
    <s v="Swaziland"/>
    <s v="Cosméticos"/>
    <s v="Offline"/>
    <s v="Alta"/>
    <d v="2021-02-26T00:00:00"/>
    <n v="765571820"/>
    <d v="2021-04-07T00:00:00"/>
    <n v="8569"/>
    <n v="437.2"/>
    <n v="263.33"/>
    <n v="3746366.8"/>
    <n v="2256474.77"/>
  </r>
  <r>
    <s v="C3680"/>
    <s v="Centroamérica y Caribe"/>
    <s v="Trinidad and Tobago"/>
    <s v="Cosméticos"/>
    <s v="Online"/>
    <s v="Crítica"/>
    <d v="2020-11-09T00:00:00"/>
    <n v="368066298"/>
    <d v="2020-12-24T00:00:00"/>
    <n v="7852"/>
    <n v="437.2"/>
    <n v="263.33"/>
    <n v="3432894.4"/>
    <n v="2067667.16"/>
  </r>
  <r>
    <s v="C6081"/>
    <s v="África"/>
    <s v="Ghana"/>
    <s v="Doméstico"/>
    <s v="Online"/>
    <s v="Media"/>
    <d v="2020-08-12T00:00:00"/>
    <n v="608166062"/>
    <d v="2020-09-09T00:00:00"/>
    <n v="8707"/>
    <n v="668.27"/>
    <n v="502.54"/>
    <n v="5818626.8899999997"/>
    <n v="4375615.78"/>
  </r>
  <r>
    <s v="C1890"/>
    <s v="África"/>
    <s v="Djibouti"/>
    <s v="Ropa"/>
    <s v="Online"/>
    <s v="Alta"/>
    <d v="2022-04-10T00:00:00"/>
    <n v="189044940"/>
    <d v="2022-05-12T00:00:00"/>
    <n v="1454"/>
    <n v="109.28"/>
    <n v="35.840000000000003"/>
    <n v="158893.12"/>
    <n v="52111.360000000008"/>
  </r>
  <r>
    <s v="C1341"/>
    <s v="Australia y Oceanía"/>
    <s v="New Zealand"/>
    <s v="Cereales"/>
    <s v="Offline"/>
    <s v="Crítica"/>
    <d v="2022-05-15T00:00:00"/>
    <n v="134189260"/>
    <d v="2022-05-24T00:00:00"/>
    <n v="8439"/>
    <n v="205.7"/>
    <n v="117.11"/>
    <n v="1735902.2999999998"/>
    <n v="988291.29"/>
  </r>
  <r>
    <s v="C6373"/>
    <s v="África"/>
    <s v="Syria"/>
    <s v="Cuidado personal"/>
    <s v="Offline"/>
    <s v="Baja"/>
    <d v="2022-02-17T00:00:00"/>
    <n v="637397849"/>
    <d v="2022-02-21T00:00:00"/>
    <n v="9043"/>
    <n v="81.73"/>
    <n v="56.67"/>
    <n v="739084.39"/>
    <n v="512466.81"/>
  </r>
  <r>
    <s v="C6127"/>
    <s v="Europa"/>
    <s v="Albania"/>
    <s v="Ropa"/>
    <s v="Online"/>
    <s v="Alta"/>
    <d v="2020-04-26T00:00:00"/>
    <n v="612782037"/>
    <d v="2020-05-19T00:00:00"/>
    <n v="4677"/>
    <n v="109.28"/>
    <n v="35.840000000000003"/>
    <n v="511102.56"/>
    <n v="167623.68000000002"/>
  </r>
  <r>
    <s v="C8447"/>
    <s v="Asia"/>
    <s v="Taiwan"/>
    <s v="Material de oficina"/>
    <s v="Offline"/>
    <s v="Crítica"/>
    <d v="2020-05-24T00:00:00"/>
    <n v="844765651"/>
    <d v="2020-06-01T00:00:00"/>
    <n v="3783"/>
    <n v="651.21"/>
    <n v="524.96"/>
    <n v="2463527.4300000002"/>
    <n v="1985923.6800000002"/>
  </r>
  <r>
    <s v="C8380"/>
    <s v="África"/>
    <s v="Ethiopia"/>
    <s v="Bebida"/>
    <s v="Offline"/>
    <s v="Media"/>
    <d v="2020-07-02T00:00:00"/>
    <n v="838085019"/>
    <d v="2020-07-21T00:00:00"/>
    <n v="6836"/>
    <n v="47.45"/>
    <n v="31.79"/>
    <n v="324368.2"/>
    <n v="217316.44"/>
  </r>
  <r>
    <s v="C1677"/>
    <s v="Europa"/>
    <s v="United Kingdom"/>
    <s v="Snacks"/>
    <s v="Offline"/>
    <s v="Media"/>
    <d v="2020-08-11T00:00:00"/>
    <n v="167788970"/>
    <d v="2020-08-11T00:00:00"/>
    <n v="1340"/>
    <n v="152.58000000000001"/>
    <n v="97.44"/>
    <n v="204457.2"/>
    <n v="130569.59999999999"/>
  </r>
  <r>
    <s v="C7292"/>
    <s v="África"/>
    <s v="Cape Verde"/>
    <s v="Material de oficina"/>
    <s v="Offline"/>
    <s v="Baja"/>
    <d v="2021-02-05T00:00:00"/>
    <n v="729238831"/>
    <d v="2021-02-16T00:00:00"/>
    <n v="6830"/>
    <n v="651.21"/>
    <n v="524.96"/>
    <n v="4447764.3"/>
    <n v="3585476.8000000003"/>
  </r>
  <r>
    <s v="C8881"/>
    <s v="África"/>
    <s v="Tanzania"/>
    <s v="Alimento infantil"/>
    <s v="Online"/>
    <s v="Media"/>
    <d v="2021-04-24T00:00:00"/>
    <n v="888108432"/>
    <d v="2021-06-13T00:00:00"/>
    <n v="9876"/>
    <n v="255.28"/>
    <n v="159.41999999999999"/>
    <n v="2521145.2799999998"/>
    <n v="1574431.92"/>
  </r>
  <r>
    <s v="C4303"/>
    <s v="Centroamérica y Caribe"/>
    <s v="Trinidad and Tobago"/>
    <s v="Snacks"/>
    <s v="Online"/>
    <s v="Alta"/>
    <d v="2021-01-01T00:00:00"/>
    <n v="430384099"/>
    <d v="2021-01-27T00:00:00"/>
    <n v="9074"/>
    <n v="152.58000000000001"/>
    <n v="97.44"/>
    <n v="1384510.9200000002"/>
    <n v="884170.55999999994"/>
  </r>
  <r>
    <s v="C1123"/>
    <s v="África"/>
    <s v="Togo"/>
    <s v="Cereales"/>
    <s v="Offline"/>
    <s v="Alta"/>
    <d v="2021-10-01T00:00:00"/>
    <n v="112364661"/>
    <d v="2021-11-09T00:00:00"/>
    <n v="55"/>
    <n v="205.7"/>
    <n v="117.11"/>
    <n v="11313.5"/>
    <n v="6441.05"/>
  </r>
  <r>
    <s v="C3106"/>
    <s v="Europa"/>
    <s v="Montenegro"/>
    <s v="Doméstico"/>
    <s v="Online"/>
    <s v="Alta"/>
    <d v="2022-09-07T00:00:00"/>
    <n v="310661447"/>
    <d v="2022-09-08T00:00:00"/>
    <n v="480"/>
    <n v="668.27"/>
    <n v="502.54"/>
    <n v="320769.59999999998"/>
    <n v="241219.20000000001"/>
  </r>
  <r>
    <s v="C5721"/>
    <s v="Europa"/>
    <s v="Russia"/>
    <s v="Ropa"/>
    <s v="Offline"/>
    <s v="Media"/>
    <d v="2021-11-23T00:00:00"/>
    <n v="572198283"/>
    <d v="2021-12-06T00:00:00"/>
    <n v="5042"/>
    <n v="109.28"/>
    <n v="35.840000000000003"/>
    <n v="550989.76"/>
    <n v="180705.28000000003"/>
  </r>
  <r>
    <s v="C9642"/>
    <s v="Asia"/>
    <s v="Nepal"/>
    <s v="Cereales"/>
    <s v="Offline"/>
    <s v="Media"/>
    <d v="2020-09-29T00:00:00"/>
    <n v="964211499"/>
    <d v="2020-11-07T00:00:00"/>
    <n v="464"/>
    <n v="205.7"/>
    <n v="117.11"/>
    <n v="95444.799999999988"/>
    <n v="54339.040000000001"/>
  </r>
  <r>
    <s v="C7242"/>
    <s v="África"/>
    <s v="Kenya"/>
    <s v="Doméstico"/>
    <s v="Online"/>
    <s v="Alta"/>
    <d v="2022-06-04T00:00:00"/>
    <n v="724249923"/>
    <d v="2022-07-03T00:00:00"/>
    <n v="501"/>
    <n v="668.27"/>
    <n v="502.54"/>
    <n v="334803.27"/>
    <n v="251772.54"/>
  </r>
  <r>
    <s v="C5101"/>
    <s v="África"/>
    <s v="Zimbabwe"/>
    <s v="Alimento infantil"/>
    <s v="Online"/>
    <s v="Crítica"/>
    <d v="2021-12-11T00:00:00"/>
    <n v="510174882"/>
    <d v="2021-12-12T00:00:00"/>
    <n v="940"/>
    <n v="255.28"/>
    <n v="159.41999999999999"/>
    <n v="239963.2"/>
    <n v="149854.79999999999"/>
  </r>
  <r>
    <s v="C1501"/>
    <s v="África"/>
    <s v="Turkey"/>
    <s v="Bebida"/>
    <s v="Offline"/>
    <s v="Alta"/>
    <d v="2021-11-15T00:00:00"/>
    <n v="150160205"/>
    <d v="2021-11-22T00:00:00"/>
    <n v="4596"/>
    <n v="47.45"/>
    <n v="31.79"/>
    <n v="218080.2"/>
    <n v="146106.84"/>
  </r>
  <r>
    <s v="C8926"/>
    <s v="Europa"/>
    <s v="Portugal"/>
    <s v="Bebida"/>
    <s v="Online"/>
    <s v="Media"/>
    <d v="2022-04-27T00:00:00"/>
    <n v="892692220"/>
    <d v="2022-05-11T00:00:00"/>
    <n v="6320"/>
    <n v="47.45"/>
    <n v="31.79"/>
    <n v="299884"/>
    <n v="200912.8"/>
  </r>
  <r>
    <s v="C4565"/>
    <s v="Centroamérica y Caribe"/>
    <s v="Costa Rica"/>
    <s v="Doméstico"/>
    <s v="Online"/>
    <s v="Media"/>
    <d v="2022-05-11T00:00:00"/>
    <n v="456569755"/>
    <d v="2022-06-09T00:00:00"/>
    <n v="7991"/>
    <n v="668.27"/>
    <n v="502.54"/>
    <n v="5340145.57"/>
    <n v="4015797.14"/>
  </r>
  <r>
    <s v="C6809"/>
    <s v="Norteamérica"/>
    <s v="Canada"/>
    <s v="Material de oficina"/>
    <s v="Online"/>
    <s v="Media"/>
    <d v="2021-06-23T00:00:00"/>
    <n v="680904138"/>
    <d v="2021-07-11T00:00:00"/>
    <n v="3520"/>
    <n v="651.21"/>
    <n v="524.96"/>
    <n v="2292259.2000000002"/>
    <n v="1847859.2000000002"/>
  </r>
  <r>
    <s v="C7751"/>
    <s v="Centroamérica y Caribe"/>
    <s v="Trinidad and Tobago"/>
    <s v="Doméstico"/>
    <s v="Online"/>
    <s v="Media"/>
    <d v="2020-12-25T00:00:00"/>
    <n v="775119197"/>
    <d v="2021-02-02T00:00:00"/>
    <n v="3850"/>
    <n v="668.27"/>
    <n v="502.54"/>
    <n v="2572839.5"/>
    <n v="1934779"/>
  </r>
  <r>
    <s v="C4689"/>
    <s v="África"/>
    <s v="Iran"/>
    <s v="Cárnicos"/>
    <s v="Online"/>
    <s v="Baja"/>
    <d v="2022-08-07T00:00:00"/>
    <n v="468951261"/>
    <d v="2022-08-19T00:00:00"/>
    <n v="1954"/>
    <n v="421.89"/>
    <n v="364.69"/>
    <n v="824373.05999999994"/>
    <n v="712604.26"/>
  </r>
  <r>
    <s v="C4624"/>
    <s v="África"/>
    <s v="Burundi"/>
    <s v="Material de oficina"/>
    <s v="Online"/>
    <s v="Baja"/>
    <d v="2021-04-16T00:00:00"/>
    <n v="462449157"/>
    <d v="2021-05-31T00:00:00"/>
    <n v="7837"/>
    <n v="651.21"/>
    <n v="524.96"/>
    <n v="5103532.7700000005"/>
    <n v="4114111.5200000005"/>
  </r>
  <r>
    <s v="C1759"/>
    <s v="África"/>
    <s v="Cameroon"/>
    <s v="Cosméticos"/>
    <s v="Offline"/>
    <s v="Alta"/>
    <d v="2021-01-03T00:00:00"/>
    <n v="175974214"/>
    <d v="2021-01-13T00:00:00"/>
    <n v="3535"/>
    <n v="437.2"/>
    <n v="263.33"/>
    <n v="1545502"/>
    <n v="930871.54999999993"/>
  </r>
  <r>
    <s v="C9002"/>
    <s v="Asia"/>
    <s v="Maldives"/>
    <s v="Cosméticos"/>
    <s v="Offline"/>
    <s v="Baja"/>
    <d v="2021-10-24T00:00:00"/>
    <n v="900200259"/>
    <d v="2021-11-10T00:00:00"/>
    <n v="8116"/>
    <n v="437.2"/>
    <n v="263.33"/>
    <n v="3548315.1999999997"/>
    <n v="2137186.2799999998"/>
  </r>
  <r>
    <s v="C8461"/>
    <s v="Centroamérica y Caribe"/>
    <s v="Nicaragua"/>
    <s v="Cereales"/>
    <s v="Offline"/>
    <s v="Crítica"/>
    <d v="2021-04-25T00:00:00"/>
    <n v="846113622"/>
    <d v="2021-06-03T00:00:00"/>
    <n v="2678"/>
    <n v="205.7"/>
    <n v="117.11"/>
    <n v="550864.6"/>
    <n v="313620.58"/>
  </r>
  <r>
    <s v="C9950"/>
    <s v="Europa"/>
    <s v="Ukraine"/>
    <s v="Alimento infantil"/>
    <s v="Offline"/>
    <s v="Alta"/>
    <d v="2021-10-22T00:00:00"/>
    <n v="995013129"/>
    <d v="2021-11-27T00:00:00"/>
    <n v="5351"/>
    <n v="255.28"/>
    <n v="159.41999999999999"/>
    <n v="1366003.28"/>
    <n v="853056.41999999993"/>
  </r>
  <r>
    <s v="C1485"/>
    <s v="África"/>
    <s v="Madagascar"/>
    <s v="Cuidado personal"/>
    <s v="Online"/>
    <s v="Crítica"/>
    <d v="2020-04-09T00:00:00"/>
    <n v="148510110"/>
    <d v="2020-05-14T00:00:00"/>
    <n v="6297"/>
    <n v="81.73"/>
    <n v="56.67"/>
    <n v="514653.81"/>
    <n v="356850.99"/>
  </r>
  <r>
    <s v="C7785"/>
    <s v="Australia y Oceanía"/>
    <s v="Australia"/>
    <s v="Ropa"/>
    <s v="Online"/>
    <s v="Media"/>
    <d v="2021-03-27T00:00:00"/>
    <n v="778528392"/>
    <d v="2021-05-14T00:00:00"/>
    <n v="2707"/>
    <n v="109.28"/>
    <n v="35.840000000000003"/>
    <n v="295820.96000000002"/>
    <n v="97018.880000000005"/>
  </r>
  <r>
    <s v="C4773"/>
    <s v="África"/>
    <s v="Somalia"/>
    <s v="Bebida"/>
    <s v="Online"/>
    <s v="Media"/>
    <d v="2021-01-22T00:00:00"/>
    <n v="477304303"/>
    <d v="2021-01-23T00:00:00"/>
    <n v="3805"/>
    <n v="47.45"/>
    <n v="31.79"/>
    <n v="180547.25"/>
    <n v="120960.95"/>
  </r>
  <r>
    <s v="C5073"/>
    <s v="Europa"/>
    <s v="San Marino"/>
    <s v="Snacks"/>
    <s v="Offline"/>
    <s v="Alta"/>
    <d v="2020-10-13T00:00:00"/>
    <n v="507386672"/>
    <d v="2020-10-22T00:00:00"/>
    <n v="5846"/>
    <n v="152.58000000000001"/>
    <n v="97.44"/>
    <n v="891982.68"/>
    <n v="569634.24"/>
  </r>
  <r>
    <s v="C8516"/>
    <s v="África"/>
    <s v="Turkey"/>
    <s v="Snacks"/>
    <s v="Offline"/>
    <s v="Crítica"/>
    <d v="2021-11-10T00:00:00"/>
    <n v="851636826"/>
    <d v="2021-11-10T00:00:00"/>
    <n v="7117"/>
    <n v="152.58000000000001"/>
    <n v="97.44"/>
    <n v="1085911.8600000001"/>
    <n v="693480.48"/>
  </r>
  <r>
    <s v="C6632"/>
    <s v="Centroamérica y Caribe"/>
    <s v="Grenada"/>
    <s v="Cárnicos"/>
    <s v="Online"/>
    <s v="Alta"/>
    <d v="2021-11-04T00:00:00"/>
    <n v="663228595"/>
    <d v="2021-12-15T00:00:00"/>
    <n v="2934"/>
    <n v="421.89"/>
    <n v="364.69"/>
    <n v="1237825.26"/>
    <n v="1070000.46"/>
  </r>
  <r>
    <s v="C5156"/>
    <s v="Europa"/>
    <s v="Lithuania"/>
    <s v="Cereales"/>
    <s v="Offline"/>
    <s v="Baja"/>
    <d v="2021-07-25T00:00:00"/>
    <n v="515648305"/>
    <d v="2021-08-03T00:00:00"/>
    <n v="647"/>
    <n v="205.7"/>
    <n v="117.11"/>
    <n v="133087.9"/>
    <n v="75770.17"/>
  </r>
  <r>
    <s v="C1526"/>
    <s v="Australia y Oceanía"/>
    <s v="Papua New Guinea"/>
    <s v="Bebida"/>
    <s v="Online"/>
    <s v="Alta"/>
    <d v="2020-10-23T00:00:00"/>
    <n v="152694785"/>
    <d v="2020-11-16T00:00:00"/>
    <n v="4635"/>
    <n v="47.45"/>
    <n v="31.79"/>
    <n v="219930.75"/>
    <n v="147346.65"/>
  </r>
  <r>
    <s v="C7384"/>
    <s v="Europa"/>
    <s v="Serbia"/>
    <s v="Cereales"/>
    <s v="Online"/>
    <s v="Alta"/>
    <d v="2022-08-23T00:00:00"/>
    <n v="738479363"/>
    <d v="2022-09-07T00:00:00"/>
    <n v="1309"/>
    <n v="205.7"/>
    <n v="117.11"/>
    <n v="269261.3"/>
    <n v="153296.99"/>
  </r>
  <r>
    <s v="C8074"/>
    <s v="Europa"/>
    <s v="Ukraine"/>
    <s v="Snacks"/>
    <s v="Offline"/>
    <s v="Media"/>
    <d v="2020-07-05T00:00:00"/>
    <n v="807425868"/>
    <d v="2020-07-07T00:00:00"/>
    <n v="4112"/>
    <n v="152.58000000000001"/>
    <n v="97.44"/>
    <n v="627408.96000000008"/>
    <n v="400673.27999999997"/>
  </r>
  <r>
    <s v="C3142"/>
    <s v="Norteamérica"/>
    <s v="Greenland"/>
    <s v="Bebida"/>
    <s v="Offline"/>
    <s v="Crítica"/>
    <d v="2022-07-24T00:00:00"/>
    <n v="314270627"/>
    <d v="2022-08-12T00:00:00"/>
    <n v="8517"/>
    <n v="47.45"/>
    <n v="31.79"/>
    <n v="404131.65"/>
    <n v="270755.43"/>
  </r>
  <r>
    <s v="C1840"/>
    <s v="Europa"/>
    <s v="Lithuania"/>
    <s v="Doméstico"/>
    <s v="Offline"/>
    <s v="Baja"/>
    <d v="2021-08-15T00:00:00"/>
    <n v="184062469"/>
    <d v="2021-09-20T00:00:00"/>
    <n v="7030"/>
    <n v="668.27"/>
    <n v="502.54"/>
    <n v="4697938.0999999996"/>
    <n v="3532856.2"/>
  </r>
  <r>
    <s v="C9621"/>
    <s v="África"/>
    <s v="South Sudan"/>
    <s v="Cuidado personal"/>
    <s v="Offline"/>
    <s v="Baja"/>
    <d v="2022-05-10T00:00:00"/>
    <n v="962162721"/>
    <d v="2022-06-15T00:00:00"/>
    <n v="4185"/>
    <n v="81.73"/>
    <n v="56.67"/>
    <n v="342040.05"/>
    <n v="237163.95"/>
  </r>
  <r>
    <s v="C5642"/>
    <s v="Asia"/>
    <s v="Maldives"/>
    <s v="Ropa"/>
    <s v="Online"/>
    <s v="Crítica"/>
    <d v="2022-09-07T00:00:00"/>
    <n v="564245212"/>
    <d v="2022-10-19T00:00:00"/>
    <n v="1552"/>
    <n v="109.28"/>
    <n v="35.840000000000003"/>
    <n v="169602.56"/>
    <n v="55623.680000000008"/>
  </r>
  <r>
    <s v="C1262"/>
    <s v="Asia"/>
    <s v="Kazakhstan"/>
    <s v="Doméstico"/>
    <s v="Offline"/>
    <s v="Media"/>
    <d v="2020-12-03T00:00:00"/>
    <n v="126296269"/>
    <d v="2021-01-12T00:00:00"/>
    <n v="2728"/>
    <n v="668.27"/>
    <n v="502.54"/>
    <n v="1823040.56"/>
    <n v="1370929.12"/>
  </r>
  <r>
    <s v="C8546"/>
    <s v="África"/>
    <s v="Kuwait"/>
    <s v="Cosméticos"/>
    <s v="Online"/>
    <s v="Baja"/>
    <d v="2020-02-02T00:00:00"/>
    <n v="854614722"/>
    <d v="2020-02-05T00:00:00"/>
    <n v="8343"/>
    <n v="437.2"/>
    <n v="263.33"/>
    <n v="3647559.6"/>
    <n v="2196962.19"/>
  </r>
  <r>
    <s v="C8758"/>
    <s v="África"/>
    <s v="Rwanda"/>
    <s v="Cuidado personal"/>
    <s v="Offline"/>
    <s v="Alta"/>
    <d v="2020-09-23T00:00:00"/>
    <n v="875811898"/>
    <d v="2020-10-13T00:00:00"/>
    <n v="1058"/>
    <n v="81.73"/>
    <n v="56.67"/>
    <n v="86470.340000000011"/>
    <n v="59956.86"/>
  </r>
  <r>
    <s v="C1868"/>
    <s v="África"/>
    <s v="Cameroon"/>
    <s v="Cuidado personal"/>
    <s v="Offline"/>
    <s v="Crítica"/>
    <d v="2022-05-18T00:00:00"/>
    <n v="186811625"/>
    <d v="2022-06-03T00:00:00"/>
    <n v="566"/>
    <n v="81.73"/>
    <n v="56.67"/>
    <n v="46259.18"/>
    <n v="32075.22"/>
  </r>
  <r>
    <s v="C2048"/>
    <s v="Europa"/>
    <s v="Czech Republic"/>
    <s v="Cárnicos"/>
    <s v="Offline"/>
    <s v="Crítica"/>
    <d v="2022-02-06T00:00:00"/>
    <n v="204850232"/>
    <d v="2022-03-06T00:00:00"/>
    <n v="8591"/>
    <n v="421.89"/>
    <n v="364.69"/>
    <n v="3624456.9899999998"/>
    <n v="3133051.79"/>
  </r>
  <r>
    <s v="C6174"/>
    <s v="África"/>
    <s v="Equatorial Guinea"/>
    <s v="Doméstico"/>
    <s v="Offline"/>
    <s v="Crítica"/>
    <d v="2021-08-28T00:00:00"/>
    <n v="617476546"/>
    <d v="2021-10-03T00:00:00"/>
    <n v="3887"/>
    <n v="668.27"/>
    <n v="502.54"/>
    <n v="2597565.4899999998"/>
    <n v="1953372.98"/>
  </r>
  <r>
    <s v="C7325"/>
    <s v="África"/>
    <s v="Liberia"/>
    <s v="Frutas"/>
    <s v="Online"/>
    <s v="Crítica"/>
    <d v="2020-05-09T00:00:00"/>
    <n v="732551896"/>
    <d v="2020-06-05T00:00:00"/>
    <n v="7240"/>
    <n v="9.33"/>
    <n v="6.92"/>
    <n v="67549.2"/>
    <n v="50100.800000000003"/>
  </r>
  <r>
    <s v="C8282"/>
    <s v="África"/>
    <s v="The Gambia"/>
    <s v="Cuidado personal"/>
    <s v="Online"/>
    <s v="Alta"/>
    <d v="2022-03-08T00:00:00"/>
    <n v="828250110"/>
    <d v="2022-04-10T00:00:00"/>
    <n v="6468"/>
    <n v="81.73"/>
    <n v="56.67"/>
    <n v="528629.64"/>
    <n v="366541.56"/>
  </r>
  <r>
    <s v="C8030"/>
    <s v="África"/>
    <s v="Liberia"/>
    <s v="Cuidado personal"/>
    <s v="Online"/>
    <s v="Media"/>
    <d v="2020-02-08T00:00:00"/>
    <n v="803057515"/>
    <d v="2020-03-22T00:00:00"/>
    <n v="1419"/>
    <n v="81.73"/>
    <n v="56.67"/>
    <n v="115974.87000000001"/>
    <n v="80414.73"/>
  </r>
  <r>
    <s v="C6257"/>
    <s v="Europa"/>
    <s v="Monaco"/>
    <s v="Material de oficina"/>
    <s v="Offline"/>
    <s v="Media"/>
    <d v="2020-05-07T00:00:00"/>
    <n v="625772941"/>
    <d v="2020-06-15T00:00:00"/>
    <n v="8974"/>
    <n v="651.21"/>
    <n v="524.96"/>
    <n v="5843958.54"/>
    <n v="4710991.04"/>
  </r>
  <r>
    <s v="C7855"/>
    <s v="Asia"/>
    <s v="Thailand"/>
    <s v="Snacks"/>
    <s v="Offline"/>
    <s v="Alta"/>
    <d v="2020-12-17T00:00:00"/>
    <n v="785507714"/>
    <d v="2020-12-31T00:00:00"/>
    <n v="8043"/>
    <n v="152.58000000000001"/>
    <n v="97.44"/>
    <n v="1227200.9400000002"/>
    <n v="783709.91999999993"/>
  </r>
  <r>
    <s v="C9416"/>
    <s v="África"/>
    <s v="Cape Verde"/>
    <s v="Bebida"/>
    <s v="Offline"/>
    <s v="Crítica"/>
    <d v="2021-11-01T00:00:00"/>
    <n v="941685664"/>
    <d v="2021-12-21T00:00:00"/>
    <n v="4569"/>
    <n v="47.45"/>
    <n v="31.79"/>
    <n v="216799.05000000002"/>
    <n v="145248.51"/>
  </r>
  <r>
    <s v="C3740"/>
    <s v="África"/>
    <s v="Rwanda"/>
    <s v="Frutas"/>
    <s v="Offline"/>
    <s v="Media"/>
    <d v="2020-05-22T00:00:00"/>
    <n v="374043118"/>
    <d v="2020-07-02T00:00:00"/>
    <n v="6526"/>
    <n v="9.33"/>
    <n v="6.92"/>
    <n v="60887.58"/>
    <n v="45159.92"/>
  </r>
  <r>
    <s v="C2326"/>
    <s v="África"/>
    <s v="Chad"/>
    <s v="Cuidado personal"/>
    <s v="Offline"/>
    <s v="Media"/>
    <d v="2021-08-10T00:00:00"/>
    <n v="232628905"/>
    <d v="2021-09-01T00:00:00"/>
    <n v="8917"/>
    <n v="81.73"/>
    <n v="56.67"/>
    <n v="728786.41"/>
    <n v="505326.39"/>
  </r>
  <r>
    <s v="C3878"/>
    <s v="África"/>
    <s v="Turkey"/>
    <s v="Cuidado personal"/>
    <s v="Online"/>
    <s v="Baja"/>
    <d v="2022-04-15T00:00:00"/>
    <n v="387804353"/>
    <d v="2022-05-23T00:00:00"/>
    <n v="8781"/>
    <n v="81.73"/>
    <n v="56.67"/>
    <n v="717671.13"/>
    <n v="497619.27"/>
  </r>
  <r>
    <s v="C7802"/>
    <s v="África"/>
    <s v="Tanzania"/>
    <s v="Ropa"/>
    <s v="Online"/>
    <s v="Crítica"/>
    <d v="2021-01-23T00:00:00"/>
    <n v="780243289"/>
    <d v="2021-02-17T00:00:00"/>
    <n v="183"/>
    <n v="109.28"/>
    <n v="35.840000000000003"/>
    <n v="19998.240000000002"/>
    <n v="6558.72"/>
  </r>
  <r>
    <s v="C9709"/>
    <s v="África"/>
    <s v="Togo"/>
    <s v="Cuidado personal"/>
    <s v="Online"/>
    <s v="Media"/>
    <d v="2022-09-08T00:00:00"/>
    <n v="970932042"/>
    <d v="2022-10-09T00:00:00"/>
    <n v="9222"/>
    <n v="81.73"/>
    <n v="56.67"/>
    <n v="753714.06"/>
    <n v="522610.74"/>
  </r>
  <r>
    <s v="C5911"/>
    <s v="Australia y Oceanía"/>
    <s v="Marshall Islands"/>
    <s v="Cárnicos"/>
    <s v="Offline"/>
    <s v="Alta"/>
    <d v="2022-04-23T00:00:00"/>
    <n v="591169440"/>
    <d v="2022-06-04T00:00:00"/>
    <n v="9029"/>
    <n v="421.89"/>
    <n v="364.69"/>
    <n v="3809244.81"/>
    <n v="3292786.01"/>
  </r>
  <r>
    <s v="C6925"/>
    <s v="Centroamérica y Caribe"/>
    <s v="Cuba"/>
    <s v="Doméstico"/>
    <s v="Online"/>
    <s v="Baja"/>
    <d v="2021-03-14T00:00:00"/>
    <n v="692566812"/>
    <d v="2021-03-21T00:00:00"/>
    <n v="4765"/>
    <n v="668.27"/>
    <n v="502.54"/>
    <n v="3184306.55"/>
    <n v="2394603.1"/>
  </r>
  <r>
    <s v="C5970"/>
    <s v="África"/>
    <s v="Guinea-Bissau"/>
    <s v="Material de oficina"/>
    <s v="Online"/>
    <s v="Baja"/>
    <d v="2022-06-16T00:00:00"/>
    <n v="597047984"/>
    <d v="2022-07-02T00:00:00"/>
    <n v="8621"/>
    <n v="651.21"/>
    <n v="524.96"/>
    <n v="5614081.4100000001"/>
    <n v="4525680.16"/>
  </r>
  <r>
    <s v="C1468"/>
    <s v="Europa"/>
    <s v="Georgia"/>
    <s v="Bebida"/>
    <s v="Online"/>
    <s v="Alta"/>
    <d v="2021-01-03T00:00:00"/>
    <n v="146849286"/>
    <d v="2021-01-23T00:00:00"/>
    <n v="4822"/>
    <n v="47.45"/>
    <n v="31.79"/>
    <n v="228803.90000000002"/>
    <n v="153291.38"/>
  </r>
  <r>
    <s v="C1545"/>
    <s v="Centroamérica y Caribe"/>
    <s v="The Bahamas"/>
    <s v="Frutas"/>
    <s v="Offline"/>
    <s v="Alta"/>
    <d v="2022-03-09T00:00:00"/>
    <n v="154519546"/>
    <d v="2022-03-15T00:00:00"/>
    <n v="4622"/>
    <n v="9.33"/>
    <n v="6.92"/>
    <n v="43123.26"/>
    <n v="31984.239999999998"/>
  </r>
  <r>
    <s v="C1529"/>
    <s v="Europa"/>
    <s v="Ukraine"/>
    <s v="Frutas"/>
    <s v="Offline"/>
    <s v="Crítica"/>
    <d v="2020-04-16T00:00:00"/>
    <n v="152920091"/>
    <d v="2020-05-17T00:00:00"/>
    <n v="1308"/>
    <n v="9.33"/>
    <n v="6.92"/>
    <n v="12203.64"/>
    <n v="9051.36"/>
  </r>
  <r>
    <s v="C6452"/>
    <s v="África"/>
    <s v="Djibouti"/>
    <s v="Cereales"/>
    <s v="Online"/>
    <s v="Crítica"/>
    <d v="2020-01-13T00:00:00"/>
    <n v="645224750"/>
    <d v="2020-02-14T00:00:00"/>
    <n v="5197"/>
    <n v="205.7"/>
    <n v="117.11"/>
    <n v="1069022.8999999999"/>
    <n v="608620.67000000004"/>
  </r>
  <r>
    <s v="C8549"/>
    <s v="Centroamérica y Caribe"/>
    <s v="Honduras"/>
    <s v="Material de oficina"/>
    <s v="Offline"/>
    <s v="Crítica"/>
    <d v="2020-10-20T00:00:00"/>
    <n v="854919850"/>
    <d v="2020-11-05T00:00:00"/>
    <n v="8637"/>
    <n v="651.21"/>
    <n v="524.96"/>
    <n v="5624500.7700000005"/>
    <n v="4534079.5200000005"/>
  </r>
  <r>
    <s v="C9758"/>
    <s v="Australia y Oceanía"/>
    <s v="Palau"/>
    <s v="Cereales"/>
    <s v="Online"/>
    <s v="Crítica"/>
    <d v="2020-12-19T00:00:00"/>
    <n v="975804221"/>
    <d v="2021-01-13T00:00:00"/>
    <n v="1008"/>
    <n v="205.7"/>
    <n v="117.11"/>
    <n v="207345.59999999998"/>
    <n v="118046.88"/>
  </r>
  <r>
    <s v="C8219"/>
    <s v="Europa"/>
    <s v="Portugal"/>
    <s v="Doméstico"/>
    <s v="Offline"/>
    <s v="Baja"/>
    <d v="2022-02-25T00:00:00"/>
    <n v="821989190"/>
    <d v="2022-03-11T00:00:00"/>
    <n v="3723"/>
    <n v="668.27"/>
    <n v="502.54"/>
    <n v="2487969.21"/>
    <n v="1870956.4200000002"/>
  </r>
  <r>
    <s v="C2778"/>
    <s v="África"/>
    <s v="Iraq"/>
    <s v="Alimento infantil"/>
    <s v="Offline"/>
    <s v="Baja"/>
    <d v="2022-02-05T00:00:00"/>
    <n v="277898585"/>
    <d v="2022-03-06T00:00:00"/>
    <n v="5222"/>
    <n v="255.28"/>
    <n v="159.41999999999999"/>
    <n v="1333072.1599999999"/>
    <n v="832491.24"/>
  </r>
  <r>
    <s v="C6482"/>
    <s v="Asia"/>
    <s v="Philippines"/>
    <s v="Verduras"/>
    <s v="Offline"/>
    <s v="Baja"/>
    <d v="2021-10-21T00:00:00"/>
    <n v="648268735"/>
    <d v="2021-11-17T00:00:00"/>
    <n v="5979"/>
    <n v="154.06"/>
    <n v="90.93"/>
    <n v="921124.74"/>
    <n v="543670.47000000009"/>
  </r>
  <r>
    <s v="C6081"/>
    <s v="Centroamérica y Caribe"/>
    <s v="Barbados"/>
    <s v="Frutas"/>
    <s v="Offline"/>
    <s v="Crítica"/>
    <d v="2021-03-31T00:00:00"/>
    <n v="608148467"/>
    <d v="2021-04-03T00:00:00"/>
    <n v="3501"/>
    <n v="9.33"/>
    <n v="6.92"/>
    <n v="32664.33"/>
    <n v="24226.92"/>
  </r>
  <r>
    <s v="C2528"/>
    <s v="África"/>
    <s v="Mozambique"/>
    <s v="Cereales"/>
    <s v="Online"/>
    <s v="Baja"/>
    <d v="2020-10-19T00:00:00"/>
    <n v="252899110"/>
    <d v="2020-11-05T00:00:00"/>
    <n v="7321"/>
    <n v="205.7"/>
    <n v="117.11"/>
    <n v="1505929.7"/>
    <n v="857362.30999999994"/>
  </r>
  <r>
    <s v="C6481"/>
    <s v="Europa"/>
    <s v="Vatican City"/>
    <s v="Frutas"/>
    <s v="Online"/>
    <s v="Alta"/>
    <d v="2022-09-01T00:00:00"/>
    <n v="648194491"/>
    <d v="2022-09-17T00:00:00"/>
    <n v="4009"/>
    <n v="9.33"/>
    <n v="6.92"/>
    <n v="37403.97"/>
    <n v="27742.28"/>
  </r>
  <r>
    <s v="C6800"/>
    <s v="África"/>
    <s v="Kuwait"/>
    <s v="Snacks"/>
    <s v="Offline"/>
    <s v="Alta"/>
    <d v="2020-11-20T00:00:00"/>
    <n v="680020940"/>
    <d v="2020-12-01T00:00:00"/>
    <n v="2163"/>
    <n v="152.58000000000001"/>
    <n v="97.44"/>
    <n v="330030.54000000004"/>
    <n v="210762.72"/>
  </r>
  <r>
    <s v="C2046"/>
    <s v="África"/>
    <s v="Gabon"/>
    <s v="Alimento infantil"/>
    <s v="Offline"/>
    <s v="Crítica"/>
    <d v="2022-10-03T00:00:00"/>
    <n v="204677283"/>
    <d v="2022-10-03T00:00:00"/>
    <n v="7411"/>
    <n v="255.28"/>
    <n v="159.41999999999999"/>
    <n v="1891880.08"/>
    <n v="1181461.6199999999"/>
  </r>
  <r>
    <s v="C4987"/>
    <s v="Asia"/>
    <s v="Brunei"/>
    <s v="Ropa"/>
    <s v="Online"/>
    <s v="Media"/>
    <d v="2021-09-05T00:00:00"/>
    <n v="498774850"/>
    <d v="2021-10-22T00:00:00"/>
    <n v="7417"/>
    <n v="109.28"/>
    <n v="35.840000000000003"/>
    <n v="810529.76"/>
    <n v="265825.28000000003"/>
  </r>
  <r>
    <s v="C2092"/>
    <s v="África"/>
    <s v="Iran"/>
    <s v="Frutas"/>
    <s v="Online"/>
    <s v="Alta"/>
    <d v="2021-06-22T00:00:00"/>
    <n v="209237468"/>
    <d v="2021-06-22T00:00:00"/>
    <n v="6871"/>
    <n v="9.33"/>
    <n v="6.92"/>
    <n v="64106.43"/>
    <n v="47547.32"/>
  </r>
  <r>
    <s v="C3033"/>
    <s v="Europa"/>
    <s v="Czech Republic"/>
    <s v="Cosméticos"/>
    <s v="Offline"/>
    <s v="Crítica"/>
    <d v="2020-08-22T00:00:00"/>
    <n v="303301465"/>
    <d v="2020-09-16T00:00:00"/>
    <n v="2498"/>
    <n v="437.2"/>
    <n v="263.33"/>
    <n v="1092125.5999999999"/>
    <n v="657798.34"/>
  </r>
  <r>
    <s v="C9185"/>
    <s v="Australia y Oceanía"/>
    <s v="Nauru"/>
    <s v="Cárnicos"/>
    <s v="Offline"/>
    <s v="Alta"/>
    <d v="2022-05-14T00:00:00"/>
    <n v="918515670"/>
    <d v="2022-06-07T00:00:00"/>
    <n v="8053"/>
    <n v="421.89"/>
    <n v="364.69"/>
    <n v="3397480.17"/>
    <n v="2936848.57"/>
  </r>
  <r>
    <s v="C9127"/>
    <s v="Europa"/>
    <s v="Monaco"/>
    <s v="Snacks"/>
    <s v="Online"/>
    <s v="Baja"/>
    <d v="2021-09-01T00:00:00"/>
    <n v="912741410"/>
    <d v="2021-09-11T00:00:00"/>
    <n v="9321"/>
    <n v="152.58000000000001"/>
    <n v="97.44"/>
    <n v="1422198.1800000002"/>
    <n v="908238.24"/>
  </r>
  <r>
    <s v="C1141"/>
    <s v="Europa"/>
    <s v="Vatican City"/>
    <s v="Cereales"/>
    <s v="Offline"/>
    <s v="Baja"/>
    <d v="2021-02-09T00:00:00"/>
    <n v="114152514"/>
    <d v="2021-03-21T00:00:00"/>
    <n v="9121"/>
    <n v="205.7"/>
    <n v="117.11"/>
    <n v="1876189.7"/>
    <n v="1068160.31"/>
  </r>
  <r>
    <s v="C6712"/>
    <s v="África"/>
    <s v="Swaziland"/>
    <s v="Cuidado personal"/>
    <s v="Online"/>
    <s v="Baja"/>
    <d v="2020-10-18T00:00:00"/>
    <n v="671235311"/>
    <d v="2020-11-15T00:00:00"/>
    <n v="2300"/>
    <n v="81.73"/>
    <n v="56.67"/>
    <n v="187979"/>
    <n v="130341"/>
  </r>
  <r>
    <s v="C3027"/>
    <s v="Centroamérica y Caribe"/>
    <s v="Barbados"/>
    <s v="Alimento infantil"/>
    <s v="Online"/>
    <s v="Media"/>
    <d v="2022-09-02T00:00:00"/>
    <n v="302788627"/>
    <d v="2022-10-03T00:00:00"/>
    <n v="738"/>
    <n v="255.28"/>
    <n v="159.41999999999999"/>
    <n v="188396.64"/>
    <n v="117651.95999999999"/>
  </r>
  <r>
    <s v="C8479"/>
    <s v="Europa"/>
    <s v="Slovakia"/>
    <s v="Cuidado personal"/>
    <s v="Online"/>
    <s v="Media"/>
    <d v="2020-06-29T00:00:00"/>
    <n v="847923791"/>
    <d v="2020-07-16T00:00:00"/>
    <n v="8347"/>
    <n v="81.73"/>
    <n v="56.67"/>
    <n v="682200.31"/>
    <n v="473024.49"/>
  </r>
  <r>
    <s v="C6160"/>
    <s v="Australia y Oceanía"/>
    <s v="Tuvalu"/>
    <s v="Alimento infantil"/>
    <s v="Online"/>
    <s v="Alta"/>
    <d v="2021-04-20T00:00:00"/>
    <n v="616064631"/>
    <d v="2021-06-01T00:00:00"/>
    <n v="6070"/>
    <n v="255.28"/>
    <n v="159.41999999999999"/>
    <n v="1549549.6"/>
    <n v="967679.39999999991"/>
  </r>
  <r>
    <s v="C2369"/>
    <s v="Europa"/>
    <s v="Austria"/>
    <s v="Frutas"/>
    <s v="Offline"/>
    <s v="Media"/>
    <d v="2021-02-01T00:00:00"/>
    <n v="236947476"/>
    <d v="2021-02-28T00:00:00"/>
    <n v="6879"/>
    <n v="9.33"/>
    <n v="6.92"/>
    <n v="64181.07"/>
    <n v="47602.68"/>
  </r>
  <r>
    <s v="C4106"/>
    <s v="Australia y Oceanía"/>
    <s v="Tonga"/>
    <s v="Doméstico"/>
    <s v="Online"/>
    <s v="Alta"/>
    <d v="2020-07-16T00:00:00"/>
    <n v="410621154"/>
    <d v="2020-08-15T00:00:00"/>
    <n v="779"/>
    <n v="668.27"/>
    <n v="502.54"/>
    <n v="520582.32999999996"/>
    <n v="391478.66000000003"/>
  </r>
  <r>
    <s v="C5574"/>
    <s v="Centroamérica y Caribe"/>
    <s v="Dominica"/>
    <s v="Frutas"/>
    <s v="Online"/>
    <s v="Baja"/>
    <d v="2020-10-01T00:00:00"/>
    <n v="557446992"/>
    <d v="2020-10-24T00:00:00"/>
    <n v="9807"/>
    <n v="9.33"/>
    <n v="6.92"/>
    <n v="91499.31"/>
    <n v="67864.44"/>
  </r>
  <r>
    <s v="C1680"/>
    <s v="Australia y Oceanía"/>
    <s v="Samoa "/>
    <s v="Cosméticos"/>
    <s v="Offline"/>
    <s v="Alta"/>
    <d v="2021-10-13T00:00:00"/>
    <n v="168098819"/>
    <d v="2021-10-28T00:00:00"/>
    <n v="3031"/>
    <n v="437.2"/>
    <n v="263.33"/>
    <n v="1325153.2"/>
    <n v="798153.23"/>
  </r>
  <r>
    <s v="C1535"/>
    <s v="Australia y Oceanía"/>
    <s v="Kiribati"/>
    <s v="Verduras"/>
    <s v="Offline"/>
    <s v="Alta"/>
    <d v="2021-03-30T00:00:00"/>
    <n v="153562963"/>
    <d v="2021-04-29T00:00:00"/>
    <n v="1548"/>
    <n v="154.06"/>
    <n v="90.93"/>
    <n v="238484.88"/>
    <n v="140759.64000000001"/>
  </r>
  <r>
    <s v="C5951"/>
    <s v="Centroamérica y Caribe"/>
    <s v="Panama"/>
    <s v="Ropa"/>
    <s v="Offline"/>
    <s v="Baja"/>
    <d v="2021-06-05T00:00:00"/>
    <n v="595138251"/>
    <d v="2021-07-04T00:00:00"/>
    <n v="3489"/>
    <n v="109.28"/>
    <n v="35.840000000000003"/>
    <n v="381277.92"/>
    <n v="125045.76000000001"/>
  </r>
  <r>
    <s v="C2944"/>
    <s v="Asia"/>
    <s v="Uzbekistan"/>
    <s v="Alimento infantil"/>
    <s v="Online"/>
    <s v="Baja"/>
    <d v="2022-03-04T00:00:00"/>
    <n v="294436013"/>
    <d v="2022-04-11T00:00:00"/>
    <n v="9014"/>
    <n v="255.28"/>
    <n v="159.41999999999999"/>
    <n v="2301093.92"/>
    <n v="1437011.88"/>
  </r>
  <r>
    <s v="C8233"/>
    <s v="África"/>
    <s v="Swaziland"/>
    <s v="Alimento infantil"/>
    <s v="Online"/>
    <s v="Crítica"/>
    <d v="2022-04-16T00:00:00"/>
    <n v="823380076"/>
    <d v="2022-05-03T00:00:00"/>
    <n v="5317"/>
    <n v="255.28"/>
    <n v="159.41999999999999"/>
    <n v="1357323.76"/>
    <n v="847636.1399999999"/>
  </r>
  <r>
    <s v="C6742"/>
    <s v="África"/>
    <s v="Saudi Arabia"/>
    <s v="Frutas"/>
    <s v="Online"/>
    <s v="Alta"/>
    <d v="2020-12-31T00:00:00"/>
    <n v="674206769"/>
    <d v="2021-02-15T00:00:00"/>
    <n v="1620"/>
    <n v="9.33"/>
    <n v="6.92"/>
    <n v="15114.6"/>
    <n v="11210.4"/>
  </r>
  <r>
    <s v="C2094"/>
    <s v="África"/>
    <s v="Zambia"/>
    <s v="Material de oficina"/>
    <s v="Offline"/>
    <s v="Alta"/>
    <d v="2022-03-15T00:00:00"/>
    <n v="209464919"/>
    <d v="2022-04-20T00:00:00"/>
    <n v="4179"/>
    <n v="651.21"/>
    <n v="524.96"/>
    <n v="2721406.5900000003"/>
    <n v="2193807.8400000003"/>
  </r>
  <r>
    <s v="C3120"/>
    <s v="Norteamérica"/>
    <s v="Greenland"/>
    <s v="Alimento infantil"/>
    <s v="Online"/>
    <s v="Alta"/>
    <d v="2021-08-17T00:00:00"/>
    <n v="312015855"/>
    <d v="2021-09-03T00:00:00"/>
    <n v="1280"/>
    <n v="255.28"/>
    <n v="159.41999999999999"/>
    <n v="326758.40000000002"/>
    <n v="204057.59999999998"/>
  </r>
  <r>
    <s v="C1350"/>
    <s v="Asia"/>
    <s v="Turkmenistan"/>
    <s v="Cárnicos"/>
    <s v="Offline"/>
    <s v="Baja"/>
    <d v="2022-07-21T00:00:00"/>
    <n v="135033404"/>
    <d v="2022-07-26T00:00:00"/>
    <n v="8240"/>
    <n v="421.89"/>
    <n v="364.69"/>
    <n v="3476373.6"/>
    <n v="3005045.6"/>
  </r>
  <r>
    <s v="C2520"/>
    <s v="Centroamérica y Caribe"/>
    <s v="El Salvador"/>
    <s v="Alimento infantil"/>
    <s v="Offline"/>
    <s v="Media"/>
    <d v="2020-02-01T00:00:00"/>
    <n v="252003896"/>
    <d v="2020-03-02T00:00:00"/>
    <n v="2408"/>
    <n v="255.28"/>
    <n v="159.41999999999999"/>
    <n v="614714.24"/>
    <n v="383883.36"/>
  </r>
  <r>
    <s v="C4067"/>
    <s v="África"/>
    <s v="Pakistan"/>
    <s v="Alimento infantil"/>
    <s v="Offline"/>
    <s v="Alta"/>
    <d v="2022-08-06T00:00:00"/>
    <n v="406726157"/>
    <d v="2022-08-13T00:00:00"/>
    <n v="8163"/>
    <n v="255.28"/>
    <n v="159.41999999999999"/>
    <n v="2083850.64"/>
    <n v="1301345.46"/>
  </r>
  <r>
    <s v="C8633"/>
    <s v="África"/>
    <s v="Libya"/>
    <s v="Cuidado personal"/>
    <s v="Offline"/>
    <s v="Media"/>
    <d v="2021-09-15T00:00:00"/>
    <n v="863311517"/>
    <d v="2021-10-06T00:00:00"/>
    <n v="1917"/>
    <n v="81.73"/>
    <n v="56.67"/>
    <n v="156676.41"/>
    <n v="108636.39"/>
  </r>
  <r>
    <s v="C1561"/>
    <s v="Asia"/>
    <s v="Taiwan"/>
    <s v="Bebida"/>
    <s v="Offline"/>
    <s v="Crítica"/>
    <d v="2022-04-20T00:00:00"/>
    <n v="156183803"/>
    <d v="2022-05-28T00:00:00"/>
    <n v="7113"/>
    <n v="47.45"/>
    <n v="31.79"/>
    <n v="337511.85000000003"/>
    <n v="226122.27"/>
  </r>
  <r>
    <s v="C9400"/>
    <s v="Europa"/>
    <s v="Macedonia"/>
    <s v="Bebida"/>
    <s v="Offline"/>
    <s v="Baja"/>
    <d v="2021-02-03T00:00:00"/>
    <n v="940079343"/>
    <d v="2021-03-17T00:00:00"/>
    <n v="9223"/>
    <n v="47.45"/>
    <n v="31.79"/>
    <n v="437631.35000000003"/>
    <n v="293199.17"/>
  </r>
  <r>
    <s v="C5400"/>
    <s v="Australia y Oceanía"/>
    <s v="Solomon Islands"/>
    <s v="Doméstico"/>
    <s v="Offline"/>
    <s v="Alta"/>
    <d v="2022-05-07T00:00:00"/>
    <n v="540046966"/>
    <d v="2022-05-09T00:00:00"/>
    <n v="753"/>
    <n v="668.27"/>
    <n v="502.54"/>
    <n v="503207.31"/>
    <n v="378412.62"/>
  </r>
  <r>
    <s v="C4014"/>
    <s v="Norteamérica"/>
    <s v="Mexico"/>
    <s v="Bebida"/>
    <s v="Offline"/>
    <s v="Media"/>
    <d v="2022-02-22T00:00:00"/>
    <n v="401447999"/>
    <d v="2022-02-27T00:00:00"/>
    <n v="6239"/>
    <n v="47.45"/>
    <n v="31.79"/>
    <n v="296040.55000000005"/>
    <n v="198337.81"/>
  </r>
  <r>
    <s v="C2399"/>
    <s v="África"/>
    <s v="Somalia"/>
    <s v="Cuidado personal"/>
    <s v="Offline"/>
    <s v="Alta"/>
    <d v="2021-04-08T00:00:00"/>
    <n v="239956271"/>
    <d v="2021-04-30T00:00:00"/>
    <n v="7248"/>
    <n v="81.73"/>
    <n v="56.67"/>
    <n v="592379.04"/>
    <n v="410744.16000000003"/>
  </r>
  <r>
    <s v="C2915"/>
    <s v="Asia"/>
    <s v="Taiwan"/>
    <s v="Frutas"/>
    <s v="Online"/>
    <s v="Media"/>
    <d v="2020-11-23T00:00:00"/>
    <n v="291558110"/>
    <d v="2021-01-01T00:00:00"/>
    <n v="7379"/>
    <n v="9.33"/>
    <n v="6.92"/>
    <n v="68846.070000000007"/>
    <n v="51062.68"/>
  </r>
  <r>
    <s v="C8625"/>
    <s v="Centroamérica y Caribe"/>
    <s v="Cuba"/>
    <s v="Doméstico"/>
    <s v="Online"/>
    <s v="Crítica"/>
    <d v="2021-03-07T00:00:00"/>
    <n v="862552344"/>
    <d v="2021-04-05T00:00:00"/>
    <n v="7261"/>
    <n v="668.27"/>
    <n v="502.54"/>
    <n v="4852308.47"/>
    <n v="3648942.94"/>
  </r>
  <r>
    <s v="C9795"/>
    <s v="Australia y Oceanía"/>
    <s v="Federated States of Micronesia"/>
    <s v="Frutas"/>
    <s v="Offline"/>
    <s v="Crítica"/>
    <d v="2022-09-03T00:00:00"/>
    <n v="979550302"/>
    <d v="2022-10-03T00:00:00"/>
    <n v="9557"/>
    <n v="9.33"/>
    <n v="6.92"/>
    <n v="89166.81"/>
    <n v="66134.44"/>
  </r>
  <r>
    <s v="C6394"/>
    <s v="Australia y Oceanía"/>
    <s v="Australia"/>
    <s v="Doméstico"/>
    <s v="Offline"/>
    <s v="Alta"/>
    <d v="2022-01-17T00:00:00"/>
    <n v="639475810"/>
    <d v="2022-02-03T00:00:00"/>
    <n v="3958"/>
    <n v="668.27"/>
    <n v="502.54"/>
    <n v="2645012.66"/>
    <n v="1989053.32"/>
  </r>
  <r>
    <s v="C3595"/>
    <s v="Asia"/>
    <s v="Myanmar"/>
    <s v="Cereales"/>
    <s v="Offline"/>
    <s v="Alta"/>
    <d v="2022-01-31T00:00:00"/>
    <n v="359565198"/>
    <d v="2022-03-01T00:00:00"/>
    <n v="2187"/>
    <n v="205.7"/>
    <n v="117.11"/>
    <n v="449865.89999999997"/>
    <n v="256119.57"/>
  </r>
  <r>
    <s v="C7273"/>
    <s v="Europa"/>
    <s v="Montenegro"/>
    <s v="Cereales"/>
    <s v="Online"/>
    <s v="Baja"/>
    <d v="2021-09-09T00:00:00"/>
    <n v="727367293"/>
    <d v="2021-10-23T00:00:00"/>
    <n v="3001"/>
    <n v="205.7"/>
    <n v="117.11"/>
    <n v="617305.69999999995"/>
    <n v="351447.11"/>
  </r>
  <r>
    <s v="C1507"/>
    <s v="África"/>
    <s v="Nigeria"/>
    <s v="Ropa"/>
    <s v="Offline"/>
    <s v="Media"/>
    <d v="2020-03-02T00:00:00"/>
    <n v="150743424"/>
    <d v="2020-03-02T00:00:00"/>
    <n v="7184"/>
    <n v="109.28"/>
    <n v="35.840000000000003"/>
    <n v="785067.52000000002"/>
    <n v="257474.56000000003"/>
  </r>
  <r>
    <s v="C7078"/>
    <s v="Centroamérica y Caribe"/>
    <s v="The Bahamas"/>
    <s v="Verduras"/>
    <s v="Online"/>
    <s v="Alta"/>
    <d v="2021-07-04T00:00:00"/>
    <n v="707867419"/>
    <d v="2021-08-02T00:00:00"/>
    <n v="2555"/>
    <n v="154.06"/>
    <n v="90.93"/>
    <n v="393623.3"/>
    <n v="232326.15000000002"/>
  </r>
  <r>
    <s v="C4972"/>
    <s v="África"/>
    <s v="Ethiopia"/>
    <s v="Snacks"/>
    <s v="Offline"/>
    <s v="Alta"/>
    <d v="2021-07-13T00:00:00"/>
    <n v="497225606"/>
    <d v="2021-08-02T00:00:00"/>
    <n v="8961"/>
    <n v="152.58000000000001"/>
    <n v="97.44"/>
    <n v="1367269.3800000001"/>
    <n v="873159.84"/>
  </r>
  <r>
    <s v="C3876"/>
    <s v="Australia y Oceanía"/>
    <s v="Nauru"/>
    <s v="Verduras"/>
    <s v="Offline"/>
    <s v="Alta"/>
    <d v="2020-09-30T00:00:00"/>
    <n v="387616813"/>
    <d v="2020-10-05T00:00:00"/>
    <n v="3283"/>
    <n v="154.06"/>
    <n v="90.93"/>
    <n v="505778.98"/>
    <n v="298523.19"/>
  </r>
  <r>
    <s v="C8681"/>
    <s v="Centroamérica y Caribe"/>
    <s v="Haiti"/>
    <s v="Doméstico"/>
    <s v="Online"/>
    <s v="Baja"/>
    <d v="2020-01-27T00:00:00"/>
    <n v="868152368"/>
    <d v="2020-02-23T00:00:00"/>
    <n v="4433"/>
    <n v="668.27"/>
    <n v="502.54"/>
    <n v="2962440.91"/>
    <n v="2227759.8200000003"/>
  </r>
  <r>
    <s v="C6982"/>
    <s v="Centroamérica y Caribe"/>
    <s v="Antigua and Barbuda "/>
    <s v="Snacks"/>
    <s v="Online"/>
    <s v="Alta"/>
    <d v="2022-03-29T00:00:00"/>
    <n v="698256099"/>
    <d v="2022-04-14T00:00:00"/>
    <n v="8351"/>
    <n v="152.58000000000001"/>
    <n v="97.44"/>
    <n v="1274195.58"/>
    <n v="813721.44"/>
  </r>
  <r>
    <s v="C9576"/>
    <s v="Europa"/>
    <s v="Slovenia"/>
    <s v="Cárnicos"/>
    <s v="Online"/>
    <s v="Baja"/>
    <d v="2021-10-29T00:00:00"/>
    <n v="957664334"/>
    <d v="2021-11-18T00:00:00"/>
    <n v="3013"/>
    <n v="421.89"/>
    <n v="364.69"/>
    <n v="1271154.57"/>
    <n v="1098810.97"/>
  </r>
  <r>
    <s v="C9964"/>
    <s v="Norteamérica"/>
    <s v="Greenland"/>
    <s v="Material de oficina"/>
    <s v="Online"/>
    <s v="Baja"/>
    <d v="2020-12-12T00:00:00"/>
    <n v="996425902"/>
    <d v="2021-01-02T00:00:00"/>
    <n v="3422"/>
    <n v="651.21"/>
    <n v="524.96"/>
    <n v="2228440.62"/>
    <n v="1796413.12"/>
  </r>
  <r>
    <s v="C6849"/>
    <s v="África"/>
    <s v="Burundi"/>
    <s v="Cosméticos"/>
    <s v="Offline"/>
    <s v="Crítica"/>
    <d v="2022-02-13T00:00:00"/>
    <n v="684902131"/>
    <d v="2022-02-28T00:00:00"/>
    <n v="6615"/>
    <n v="437.2"/>
    <n v="263.33"/>
    <n v="2892078"/>
    <n v="1741927.95"/>
  </r>
  <r>
    <s v="C8637"/>
    <s v="Europa"/>
    <s v="Czech Republic"/>
    <s v="Material de oficina"/>
    <s v="Offline"/>
    <s v="Alta"/>
    <d v="2021-02-14T00:00:00"/>
    <n v="863766849"/>
    <d v="2021-03-24T00:00:00"/>
    <n v="6660"/>
    <n v="651.21"/>
    <n v="524.96"/>
    <n v="4337058.6000000006"/>
    <n v="3496233.6"/>
  </r>
  <r>
    <s v="C1940"/>
    <s v="África"/>
    <s v="Equatorial Guinea"/>
    <s v="Material de oficina"/>
    <s v="Offline"/>
    <s v="Media"/>
    <d v="2022-09-15T00:00:00"/>
    <n v="194006383"/>
    <d v="2022-10-22T00:00:00"/>
    <n v="9655"/>
    <n v="651.21"/>
    <n v="524.96"/>
    <n v="6287432.5500000007"/>
    <n v="5068488.8000000007"/>
  </r>
  <r>
    <s v="C1069"/>
    <s v="Centroamérica y Caribe"/>
    <s v="Dominican Republic"/>
    <s v="Ropa"/>
    <s v="Offline"/>
    <s v="Alta"/>
    <d v="2022-01-07T00:00:00"/>
    <n v="106919562"/>
    <d v="2022-02-25T00:00:00"/>
    <n v="8729"/>
    <n v="109.28"/>
    <n v="35.840000000000003"/>
    <n v="953905.12"/>
    <n v="312847.36000000004"/>
  </r>
  <r>
    <s v="C7541"/>
    <s v="Europa"/>
    <s v="Poland"/>
    <s v="Cuidado personal"/>
    <s v="Online"/>
    <s v="Crítica"/>
    <d v="2020-04-30T00:00:00"/>
    <n v="754117715"/>
    <d v="2020-05-24T00:00:00"/>
    <n v="9045"/>
    <n v="81.73"/>
    <n v="56.67"/>
    <n v="739247.85000000009"/>
    <n v="512580.15"/>
  </r>
  <r>
    <s v="C5575"/>
    <s v="Europa"/>
    <s v="Albania"/>
    <s v="Frutas"/>
    <s v="Offline"/>
    <s v="Crítica"/>
    <d v="2020-09-27T00:00:00"/>
    <n v="557524669"/>
    <d v="2020-11-16T00:00:00"/>
    <n v="2794"/>
    <n v="9.33"/>
    <n v="6.92"/>
    <n v="26068.02"/>
    <n v="19334.48"/>
  </r>
  <r>
    <s v="C2593"/>
    <s v="África"/>
    <s v="Sudan"/>
    <s v="Snacks"/>
    <s v="Offline"/>
    <s v="Baja"/>
    <d v="2021-01-13T00:00:00"/>
    <n v="259376752"/>
    <d v="2021-02-10T00:00:00"/>
    <n v="4200"/>
    <n v="152.58000000000001"/>
    <n v="97.44"/>
    <n v="640836"/>
    <n v="409248"/>
  </r>
  <r>
    <s v="C6722"/>
    <s v="Norteamérica"/>
    <s v="Canada"/>
    <s v="Cárnicos"/>
    <s v="Online"/>
    <s v="Baja"/>
    <d v="2020-10-31T00:00:00"/>
    <n v="672222793"/>
    <d v="2020-12-17T00:00:00"/>
    <n v="4517"/>
    <n v="421.89"/>
    <n v="364.69"/>
    <n v="1905677.13"/>
    <n v="1647304.73"/>
  </r>
  <r>
    <s v="C4289"/>
    <s v="Europa"/>
    <s v="Czech Republic"/>
    <s v="Cereales"/>
    <s v="Online"/>
    <s v="Baja"/>
    <d v="2020-02-24T00:00:00"/>
    <n v="428924119"/>
    <d v="2020-03-06T00:00:00"/>
    <n v="7033"/>
    <n v="205.7"/>
    <n v="117.11"/>
    <n v="1446688.0999999999"/>
    <n v="823634.63"/>
  </r>
  <r>
    <s v="C9326"/>
    <s v="África"/>
    <s v="Madagascar"/>
    <s v="Doméstico"/>
    <s v="Offline"/>
    <s v="Crítica"/>
    <d v="2020-10-30T00:00:00"/>
    <n v="932654559"/>
    <d v="2020-11-09T00:00:00"/>
    <n v="2065"/>
    <n v="668.27"/>
    <n v="502.54"/>
    <n v="1379977.55"/>
    <n v="1037745.1000000001"/>
  </r>
  <r>
    <s v="C5069"/>
    <s v="Europa"/>
    <s v="Estonia"/>
    <s v="Bebida"/>
    <s v="Online"/>
    <s v="Alta"/>
    <d v="2022-04-10T00:00:00"/>
    <n v="506900441"/>
    <d v="2022-04-10T00:00:00"/>
    <n v="1960"/>
    <n v="47.45"/>
    <n v="31.79"/>
    <n v="93002"/>
    <n v="62308.4"/>
  </r>
  <r>
    <s v="C2454"/>
    <s v="África"/>
    <s v="Ethiopia"/>
    <s v="Ropa"/>
    <s v="Online"/>
    <s v="Media"/>
    <d v="2022-11-04T00:00:00"/>
    <n v="245460593"/>
    <d v="2022-11-27T00:00:00"/>
    <n v="6099"/>
    <n v="109.28"/>
    <n v="35.840000000000003"/>
    <n v="666498.72"/>
    <n v="218588.16000000003"/>
  </r>
  <r>
    <s v="C8624"/>
    <s v="África"/>
    <s v="Republic of the Congo"/>
    <s v="Snacks"/>
    <s v="Online"/>
    <s v="Media"/>
    <d v="2021-04-22T00:00:00"/>
    <n v="862446343"/>
    <d v="2021-05-26T00:00:00"/>
    <n v="5893"/>
    <n v="152.58000000000001"/>
    <n v="97.44"/>
    <n v="899153.94000000006"/>
    <n v="574213.92000000004"/>
  </r>
  <r>
    <s v="C4422"/>
    <s v="Europa"/>
    <s v="Croatia"/>
    <s v="Doméstico"/>
    <s v="Offline"/>
    <s v="Crítica"/>
    <d v="2021-02-13T00:00:00"/>
    <n v="442281520"/>
    <d v="2021-03-14T00:00:00"/>
    <n v="9785"/>
    <n v="668.27"/>
    <n v="502.54"/>
    <n v="6539021.9500000002"/>
    <n v="4917353.9000000004"/>
  </r>
  <r>
    <s v="C2897"/>
    <s v="Europa"/>
    <s v="Switzerland"/>
    <s v="Bebida"/>
    <s v="Offline"/>
    <s v="Alta"/>
    <d v="2020-06-05T00:00:00"/>
    <n v="289702451"/>
    <d v="2020-06-18T00:00:00"/>
    <n v="8248"/>
    <n v="47.45"/>
    <n v="31.79"/>
    <n v="391367.60000000003"/>
    <n v="262203.92"/>
  </r>
  <r>
    <s v="C8797"/>
    <s v="África"/>
    <s v="Angola"/>
    <s v="Bebida"/>
    <s v="Offline"/>
    <s v="Crítica"/>
    <d v="2022-01-23T00:00:00"/>
    <n v="879757964"/>
    <d v="2022-02-27T00:00:00"/>
    <n v="8787"/>
    <n v="47.45"/>
    <n v="31.79"/>
    <n v="416943.15"/>
    <n v="279338.73"/>
  </r>
  <r>
    <s v="C5078"/>
    <s v="Asia"/>
    <s v="Cambodia"/>
    <s v="Cereales"/>
    <s v="Offline"/>
    <s v="Alta"/>
    <d v="2020-09-04T00:00:00"/>
    <n v="507809388"/>
    <d v="2020-09-05T00:00:00"/>
    <n v="937"/>
    <n v="205.7"/>
    <n v="117.11"/>
    <n v="192740.9"/>
    <n v="109732.06999999999"/>
  </r>
  <r>
    <s v="C2395"/>
    <s v="África"/>
    <s v="Pakistan"/>
    <s v="Doméstico"/>
    <s v="Offline"/>
    <s v="Crítica"/>
    <d v="2021-05-06T00:00:00"/>
    <n v="239530551"/>
    <d v="2021-05-17T00:00:00"/>
    <n v="1268"/>
    <n v="668.27"/>
    <n v="502.54"/>
    <n v="847366.36"/>
    <n v="637220.72"/>
  </r>
  <r>
    <s v="C7609"/>
    <s v="África"/>
    <s v="Malawi"/>
    <s v="Alimento infantil"/>
    <s v="Online"/>
    <s v="Baja"/>
    <d v="2020-12-13T00:00:00"/>
    <n v="760907781"/>
    <d v="2021-01-06T00:00:00"/>
    <n v="8376"/>
    <n v="255.28"/>
    <n v="159.41999999999999"/>
    <n v="2138225.2799999998"/>
    <n v="1335301.92"/>
  </r>
  <r>
    <s v="C1282"/>
    <s v="África"/>
    <s v="Botswana"/>
    <s v="Cereales"/>
    <s v="Offline"/>
    <s v="Baja"/>
    <d v="2021-01-29T00:00:00"/>
    <n v="128239905"/>
    <d v="2021-03-10T00:00:00"/>
    <n v="7893"/>
    <n v="205.7"/>
    <n v="117.11"/>
    <n v="1623590.0999999999"/>
    <n v="924349.23"/>
  </r>
  <r>
    <s v="C5181"/>
    <s v="Centroamérica y Caribe"/>
    <s v="Saint Vincent and the Grenadines"/>
    <s v="Alimento infantil"/>
    <s v="Online"/>
    <s v="Crítica"/>
    <d v="2020-11-08T00:00:00"/>
    <n v="518138253"/>
    <d v="2020-11-28T00:00:00"/>
    <n v="7478"/>
    <n v="255.28"/>
    <n v="159.41999999999999"/>
    <n v="1908983.84"/>
    <n v="1192142.76"/>
  </r>
  <r>
    <s v="C5775"/>
    <s v="Australia y Oceanía"/>
    <s v="Kiribati"/>
    <s v="Snacks"/>
    <s v="Online"/>
    <s v="Alta"/>
    <d v="2021-03-26T00:00:00"/>
    <n v="577526652"/>
    <d v="2021-04-10T00:00:00"/>
    <n v="1825"/>
    <n v="152.58000000000001"/>
    <n v="97.44"/>
    <n v="278458.5"/>
    <n v="177828"/>
  </r>
  <r>
    <s v="C3736"/>
    <s v="Centroamérica y Caribe"/>
    <s v="Honduras"/>
    <s v="Material de oficina"/>
    <s v="Offline"/>
    <s v="Baja"/>
    <d v="2020-09-18T00:00:00"/>
    <n v="373641431"/>
    <d v="2020-10-28T00:00:00"/>
    <n v="7657"/>
    <n v="651.21"/>
    <n v="524.96"/>
    <n v="4986314.9700000007"/>
    <n v="4019618.72"/>
  </r>
  <r>
    <s v="C9440"/>
    <s v="África"/>
    <s v="Israel"/>
    <s v="Cárnicos"/>
    <s v="Offline"/>
    <s v="Baja"/>
    <d v="2022-06-27T00:00:00"/>
    <n v="944031417"/>
    <d v="2022-08-12T00:00:00"/>
    <n v="8730"/>
    <n v="421.89"/>
    <n v="364.69"/>
    <n v="3683099.6999999997"/>
    <n v="3183743.7"/>
  </r>
  <r>
    <s v="C2465"/>
    <s v="Asia"/>
    <s v="Brunei"/>
    <s v="Bebida"/>
    <s v="Online"/>
    <s v="Baja"/>
    <d v="2021-07-27T00:00:00"/>
    <n v="246557939"/>
    <d v="2021-09-14T00:00:00"/>
    <n v="828"/>
    <n v="47.45"/>
    <n v="31.79"/>
    <n v="39288.600000000006"/>
    <n v="26322.12"/>
  </r>
  <r>
    <s v="C8093"/>
    <s v="África"/>
    <s v="Senegal"/>
    <s v="Material de oficina"/>
    <s v="Online"/>
    <s v="Baja"/>
    <d v="2020-07-09T00:00:00"/>
    <n v="809394824"/>
    <d v="2020-07-09T00:00:00"/>
    <n v="6770"/>
    <n v="651.21"/>
    <n v="524.96"/>
    <n v="4408691.7"/>
    <n v="3553979.2"/>
  </r>
  <r>
    <s v="C2810"/>
    <s v="Europa"/>
    <s v="Iceland"/>
    <s v="Verduras"/>
    <s v="Offline"/>
    <s v="Alta"/>
    <d v="2022-04-24T00:00:00"/>
    <n v="281028401"/>
    <d v="2022-05-14T00:00:00"/>
    <n v="1404"/>
    <n v="154.06"/>
    <n v="90.93"/>
    <n v="216300.24"/>
    <n v="127665.72000000002"/>
  </r>
  <r>
    <s v="C8802"/>
    <s v="Centroamérica y Caribe"/>
    <s v="Haiti"/>
    <s v="Material de oficina"/>
    <s v="Offline"/>
    <s v="Baja"/>
    <d v="2020-04-20T00:00:00"/>
    <n v="880257499"/>
    <d v="2020-05-01T00:00:00"/>
    <n v="6610"/>
    <n v="651.21"/>
    <n v="524.96"/>
    <n v="4304498.1000000006"/>
    <n v="3469985.6"/>
  </r>
  <r>
    <s v="C8461"/>
    <s v="Europa"/>
    <s v="Switzerland"/>
    <s v="Alimento infantil"/>
    <s v="Online"/>
    <s v="Media"/>
    <d v="2022-07-20T00:00:00"/>
    <n v="846193444"/>
    <d v="2022-09-02T00:00:00"/>
    <n v="6299"/>
    <n v="255.28"/>
    <n v="159.41999999999999"/>
    <n v="1608008.72"/>
    <n v="1004186.58"/>
  </r>
  <r>
    <s v="C2882"/>
    <s v="Europa"/>
    <s v="Italy"/>
    <s v="Cárnicos"/>
    <s v="Offline"/>
    <s v="Alta"/>
    <d v="2021-10-18T00:00:00"/>
    <n v="288260066"/>
    <d v="2021-11-10T00:00:00"/>
    <n v="1414"/>
    <n v="421.89"/>
    <n v="364.69"/>
    <n v="596552.46"/>
    <n v="515671.66"/>
  </r>
  <r>
    <s v="C7361"/>
    <s v="Europa"/>
    <s v="Romania"/>
    <s v="Cereales"/>
    <s v="Online"/>
    <s v="Media"/>
    <d v="2022-08-12T00:00:00"/>
    <n v="736193692"/>
    <d v="2022-09-01T00:00:00"/>
    <n v="4928"/>
    <n v="205.7"/>
    <n v="117.11"/>
    <n v="1013689.6"/>
    <n v="577118.07999999996"/>
  </r>
  <r>
    <s v="C1900"/>
    <s v="Europa"/>
    <s v="Georgia"/>
    <s v="Cereales"/>
    <s v="Offline"/>
    <s v="Crítica"/>
    <d v="2022-10-30T00:00:00"/>
    <n v="190043151"/>
    <d v="2022-12-13T00:00:00"/>
    <n v="6846"/>
    <n v="205.7"/>
    <n v="117.11"/>
    <n v="1408222.2"/>
    <n v="801735.05999999994"/>
  </r>
  <r>
    <s v="C7701"/>
    <s v="Norteamérica"/>
    <s v="United States of America"/>
    <s v="Cárnicos"/>
    <s v="Offline"/>
    <s v="Media"/>
    <d v="2020-09-04T00:00:00"/>
    <n v="770169770"/>
    <d v="2020-09-18T00:00:00"/>
    <n v="9205"/>
    <n v="421.89"/>
    <n v="364.69"/>
    <n v="3883497.4499999997"/>
    <n v="3356971.45"/>
  </r>
  <r>
    <s v="C1672"/>
    <s v="Australia y Oceanía"/>
    <s v="Kiribati"/>
    <s v="Material de oficina"/>
    <s v="Offline"/>
    <s v="Crítica"/>
    <d v="2021-12-07T00:00:00"/>
    <n v="167247378"/>
    <d v="2022-01-18T00:00:00"/>
    <n v="1071"/>
    <n v="651.21"/>
    <n v="524.96"/>
    <n v="697445.91"/>
    <n v="562232.16"/>
  </r>
  <r>
    <s v="C1922"/>
    <s v="Europa"/>
    <s v="Bosnia and Herzegovina"/>
    <s v="Snacks"/>
    <s v="Online"/>
    <s v="Crítica"/>
    <d v="2021-05-08T00:00:00"/>
    <n v="192262303"/>
    <d v="2021-05-08T00:00:00"/>
    <n v="3543"/>
    <n v="152.58000000000001"/>
    <n v="97.44"/>
    <n v="540590.94000000006"/>
    <n v="345229.92"/>
  </r>
  <r>
    <s v="C9265"/>
    <s v="África"/>
    <s v="Mauritius "/>
    <s v="Cuidado personal"/>
    <s v="Offline"/>
    <s v="Media"/>
    <d v="2021-03-23T00:00:00"/>
    <n v="926513373"/>
    <d v="2021-03-23T00:00:00"/>
    <n v="4751"/>
    <n v="81.73"/>
    <n v="56.67"/>
    <n v="388299.23000000004"/>
    <n v="269239.17"/>
  </r>
  <r>
    <s v="C2716"/>
    <s v="Norteamérica"/>
    <s v="Greenland"/>
    <s v="Cárnicos"/>
    <s v="Online"/>
    <s v="Media"/>
    <d v="2021-05-23T00:00:00"/>
    <n v="271611917"/>
    <d v="2021-06-09T00:00:00"/>
    <n v="4857"/>
    <n v="421.89"/>
    <n v="364.69"/>
    <n v="2049119.73"/>
    <n v="1771299.33"/>
  </r>
  <r>
    <s v="C6994"/>
    <s v="África"/>
    <s v="Zimbabwe"/>
    <s v="Material de oficina"/>
    <s v="Online"/>
    <s v="Crítica"/>
    <d v="2020-08-31T00:00:00"/>
    <n v="699481761"/>
    <d v="2020-09-14T00:00:00"/>
    <n v="1052"/>
    <n v="651.21"/>
    <n v="524.96"/>
    <n v="685072.92"/>
    <n v="552257.92000000004"/>
  </r>
  <r>
    <s v="C7023"/>
    <s v="Europa"/>
    <s v="Belgium"/>
    <s v="Ropa"/>
    <s v="Offline"/>
    <s v="Media"/>
    <d v="2021-02-12T00:00:00"/>
    <n v="702359235"/>
    <d v="2021-03-01T00:00:00"/>
    <n v="2560"/>
    <n v="109.28"/>
    <n v="35.840000000000003"/>
    <n v="279756.79999999999"/>
    <n v="91750.400000000009"/>
  </r>
  <r>
    <s v="C6427"/>
    <s v="Europa"/>
    <s v="Luxembourg"/>
    <s v="Verduras"/>
    <s v="Online"/>
    <s v="Media"/>
    <d v="2020-12-09T00:00:00"/>
    <n v="642793166"/>
    <d v="2021-01-19T00:00:00"/>
    <n v="5637"/>
    <n v="154.06"/>
    <n v="90.93"/>
    <n v="868436.22"/>
    <n v="512572.41000000003"/>
  </r>
  <r>
    <s v="C5036"/>
    <s v="África"/>
    <s v="Sudan"/>
    <s v="Material de oficina"/>
    <s v="Online"/>
    <s v="Baja"/>
    <d v="2021-07-28T00:00:00"/>
    <n v="503644883"/>
    <d v="2021-08-09T00:00:00"/>
    <n v="8568"/>
    <n v="651.21"/>
    <n v="524.96"/>
    <n v="5579567.2800000003"/>
    <n v="4497857.28"/>
  </r>
  <r>
    <s v="C3380"/>
    <s v="África"/>
    <s v="Cote d'Ivoire"/>
    <s v="Cuidado personal"/>
    <s v="Online"/>
    <s v="Alta"/>
    <d v="2020-07-31T00:00:00"/>
    <n v="338088214"/>
    <d v="2020-09-18T00:00:00"/>
    <n v="6670"/>
    <n v="81.73"/>
    <n v="56.67"/>
    <n v="545139.1"/>
    <n v="377988.9"/>
  </r>
  <r>
    <s v="C7196"/>
    <s v="África"/>
    <s v="Rwanda"/>
    <s v="Cereales"/>
    <s v="Offline"/>
    <s v="Media"/>
    <d v="2021-08-24T00:00:00"/>
    <n v="719609487"/>
    <d v="2021-09-21T00:00:00"/>
    <n v="7293"/>
    <n v="205.7"/>
    <n v="117.11"/>
    <n v="1500170.0999999999"/>
    <n v="854083.23"/>
  </r>
  <r>
    <s v="C4920"/>
    <s v="Norteamérica"/>
    <s v="Mexico"/>
    <s v="Verduras"/>
    <s v="Online"/>
    <s v="Media"/>
    <d v="2021-09-14T00:00:00"/>
    <n v="492007529"/>
    <d v="2021-10-04T00:00:00"/>
    <n v="4816"/>
    <n v="154.06"/>
    <n v="90.93"/>
    <n v="741952.96"/>
    <n v="437918.88"/>
  </r>
  <r>
    <s v="C8193"/>
    <s v="Australia y Oceanía"/>
    <s v="Tuvalu"/>
    <s v="Verduras"/>
    <s v="Offline"/>
    <s v="Crítica"/>
    <d v="2020-12-12T00:00:00"/>
    <n v="819393670"/>
    <d v="2020-12-16T00:00:00"/>
    <n v="5651"/>
    <n v="154.06"/>
    <n v="90.93"/>
    <n v="870593.06"/>
    <n v="513845.43000000005"/>
  </r>
  <r>
    <s v="C2361"/>
    <s v="África"/>
    <s v="Guinea-Bissau"/>
    <s v="Frutas"/>
    <s v="Offline"/>
    <s v="Crítica"/>
    <d v="2021-05-31T00:00:00"/>
    <n v="236191737"/>
    <d v="2021-06-01T00:00:00"/>
    <n v="3239"/>
    <n v="9.33"/>
    <n v="6.92"/>
    <n v="30219.87"/>
    <n v="22413.88"/>
  </r>
  <r>
    <s v="C4971"/>
    <s v="Europa"/>
    <s v="Greece"/>
    <s v="Cereales"/>
    <s v="Online"/>
    <s v="Crítica"/>
    <d v="2022-08-31T00:00:00"/>
    <n v="497138059"/>
    <d v="2022-10-12T00:00:00"/>
    <n v="3054"/>
    <n v="205.7"/>
    <n v="117.11"/>
    <n v="628207.79999999993"/>
    <n v="357653.94"/>
  </r>
  <r>
    <s v="C7272"/>
    <s v="Centroamérica y Caribe"/>
    <s v="Haiti"/>
    <s v="Bebida"/>
    <s v="Online"/>
    <s v="Baja"/>
    <d v="2020-05-23T00:00:00"/>
    <n v="727281463"/>
    <d v="2020-07-11T00:00:00"/>
    <n v="7601"/>
    <n v="47.45"/>
    <n v="31.79"/>
    <n v="360667.45"/>
    <n v="241635.78999999998"/>
  </r>
  <r>
    <s v="C5719"/>
    <s v="África"/>
    <s v="Yemen"/>
    <s v="Cárnicos"/>
    <s v="Online"/>
    <s v="Media"/>
    <d v="2022-02-11T00:00:00"/>
    <n v="571983277"/>
    <d v="2022-02-14T00:00:00"/>
    <n v="1417"/>
    <n v="421.89"/>
    <n v="364.69"/>
    <n v="597818.13"/>
    <n v="516765.73"/>
  </r>
  <r>
    <s v="C6469"/>
    <s v="Europa"/>
    <s v="Russia"/>
    <s v="Cuidado personal"/>
    <s v="Offline"/>
    <s v="Baja"/>
    <d v="2020-01-13T00:00:00"/>
    <n v="646917331"/>
    <d v="2020-02-13T00:00:00"/>
    <n v="6069"/>
    <n v="81.73"/>
    <n v="56.67"/>
    <n v="496019.37"/>
    <n v="343930.23"/>
  </r>
  <r>
    <s v="C2880"/>
    <s v="África"/>
    <s v="Tunisia "/>
    <s v="Alimento infantil"/>
    <s v="Offline"/>
    <s v="Media"/>
    <d v="2021-01-18T00:00:00"/>
    <n v="288069951"/>
    <d v="2021-02-03T00:00:00"/>
    <n v="5155"/>
    <n v="255.28"/>
    <n v="159.41999999999999"/>
    <n v="1315968.3999999999"/>
    <n v="821810.1"/>
  </r>
  <r>
    <s v="C7017"/>
    <s v="Asia"/>
    <s v="India"/>
    <s v="Verduras"/>
    <s v="Online"/>
    <s v="Media"/>
    <d v="2022-06-14T00:00:00"/>
    <n v="701739966"/>
    <d v="2022-07-16T00:00:00"/>
    <n v="9305"/>
    <n v="154.06"/>
    <n v="90.93"/>
    <n v="1433528.3"/>
    <n v="846103.65"/>
  </r>
  <r>
    <s v="C9145"/>
    <s v="Asia"/>
    <s v="Taiwan"/>
    <s v="Cereales"/>
    <s v="Online"/>
    <s v="Alta"/>
    <d v="2021-12-09T00:00:00"/>
    <n v="914538705"/>
    <d v="2021-12-26T00:00:00"/>
    <n v="1181"/>
    <n v="205.7"/>
    <n v="117.11"/>
    <n v="242931.69999999998"/>
    <n v="138306.91"/>
  </r>
  <r>
    <s v="C9233"/>
    <s v="África"/>
    <s v="Morocco"/>
    <s v="Snacks"/>
    <s v="Offline"/>
    <s v="Alta"/>
    <d v="2021-11-23T00:00:00"/>
    <n v="923389995"/>
    <d v="2022-01-09T00:00:00"/>
    <n v="474"/>
    <n v="152.58000000000001"/>
    <n v="97.44"/>
    <n v="72322.920000000013"/>
    <n v="46186.559999999998"/>
  </r>
  <r>
    <s v="C3455"/>
    <s v="África"/>
    <s v="Zimbabwe"/>
    <s v="Bebida"/>
    <s v="Online"/>
    <s v="Media"/>
    <d v="2022-04-01T00:00:00"/>
    <n v="345530164"/>
    <d v="2022-04-09T00:00:00"/>
    <n v="8909"/>
    <n v="47.45"/>
    <n v="31.79"/>
    <n v="422732.05000000005"/>
    <n v="283217.11"/>
  </r>
  <r>
    <s v="C6685"/>
    <s v="África"/>
    <s v="Lebanon"/>
    <s v="Ropa"/>
    <s v="Online"/>
    <s v="Baja"/>
    <d v="2021-11-25T00:00:00"/>
    <n v="668508040"/>
    <d v="2021-12-25T00:00:00"/>
    <n v="5240"/>
    <n v="109.28"/>
    <n v="35.840000000000003"/>
    <n v="572627.19999999995"/>
    <n v="187801.60000000001"/>
  </r>
  <r>
    <s v="C3001"/>
    <s v="Australia y Oceanía"/>
    <s v="Federated States of Micronesia"/>
    <s v="Material de oficina"/>
    <s v="Offline"/>
    <s v="Alta"/>
    <d v="2020-02-27T00:00:00"/>
    <n v="300184953"/>
    <d v="2020-02-29T00:00:00"/>
    <n v="253"/>
    <n v="651.21"/>
    <n v="524.96"/>
    <n v="164756.13"/>
    <n v="132814.88"/>
  </r>
  <r>
    <s v="C4187"/>
    <s v="Europa"/>
    <s v="Macedonia"/>
    <s v="Frutas"/>
    <s v="Online"/>
    <s v="Baja"/>
    <d v="2021-01-03T00:00:00"/>
    <n v="418734729"/>
    <d v="2021-01-06T00:00:00"/>
    <n v="1766"/>
    <n v="9.33"/>
    <n v="6.92"/>
    <n v="16476.78"/>
    <n v="12220.72"/>
  </r>
  <r>
    <s v="C9226"/>
    <s v="África"/>
    <s v="Ghana"/>
    <s v="Cosméticos"/>
    <s v="Online"/>
    <s v="Media"/>
    <d v="2020-04-11T00:00:00"/>
    <n v="922643697"/>
    <d v="2020-05-07T00:00:00"/>
    <n v="9628"/>
    <n v="437.2"/>
    <n v="263.33"/>
    <n v="4209361.5999999996"/>
    <n v="2535341.2399999998"/>
  </r>
  <r>
    <s v="C8807"/>
    <s v="Norteamérica"/>
    <s v="Greenland"/>
    <s v="Material de oficina"/>
    <s v="Offline"/>
    <s v="Alta"/>
    <d v="2021-04-30T00:00:00"/>
    <n v="880710685"/>
    <d v="2021-06-19T00:00:00"/>
    <n v="718"/>
    <n v="651.21"/>
    <n v="524.96"/>
    <n v="467568.78"/>
    <n v="376921.28"/>
  </r>
  <r>
    <s v="C7820"/>
    <s v="África"/>
    <s v="Bahrain"/>
    <s v="Doméstico"/>
    <s v="Online"/>
    <s v="Baja"/>
    <d v="2022-03-20T00:00:00"/>
    <n v="782047021"/>
    <d v="2022-04-06T00:00:00"/>
    <n v="3947"/>
    <n v="668.27"/>
    <n v="502.54"/>
    <n v="2637661.69"/>
    <n v="1983525.3800000001"/>
  </r>
  <r>
    <s v="C2860"/>
    <s v="Europa"/>
    <s v="Serbia"/>
    <s v="Alimento infantil"/>
    <s v="Offline"/>
    <s v="Crítica"/>
    <d v="2022-10-29T00:00:00"/>
    <n v="286076533"/>
    <d v="2022-11-10T00:00:00"/>
    <n v="5258"/>
    <n v="255.28"/>
    <n v="159.41999999999999"/>
    <n v="1342262.24"/>
    <n v="838230.36"/>
  </r>
  <r>
    <s v="C4725"/>
    <s v="África"/>
    <s v="Lebanon"/>
    <s v="Alimento infantil"/>
    <s v="Offline"/>
    <s v="Alta"/>
    <d v="2020-08-01T00:00:00"/>
    <n v="472535550"/>
    <d v="2020-08-29T00:00:00"/>
    <n v="2625"/>
    <n v="255.28"/>
    <n v="159.41999999999999"/>
    <n v="670110"/>
    <n v="418477.49999999994"/>
  </r>
  <r>
    <s v="C6914"/>
    <s v="Europa"/>
    <s v="Monaco"/>
    <s v="Cárnicos"/>
    <s v="Online"/>
    <s v="Alta"/>
    <d v="2020-06-19T00:00:00"/>
    <n v="691472899"/>
    <d v="2020-08-07T00:00:00"/>
    <n v="1052"/>
    <n v="421.89"/>
    <n v="364.69"/>
    <n v="443828.27999999997"/>
    <n v="383653.88"/>
  </r>
  <r>
    <s v="C8132"/>
    <s v="África"/>
    <s v="Iran"/>
    <s v="Alimento infantil"/>
    <s v="Online"/>
    <s v="Alta"/>
    <d v="2022-02-18T00:00:00"/>
    <n v="813249909"/>
    <d v="2022-03-10T00:00:00"/>
    <n v="7575"/>
    <n v="255.28"/>
    <n v="159.41999999999999"/>
    <n v="1933746"/>
    <n v="1207606.5"/>
  </r>
  <r>
    <s v="C7785"/>
    <s v="África"/>
    <s v="Mauritius "/>
    <s v="Frutas"/>
    <s v="Online"/>
    <s v="Media"/>
    <d v="2021-05-12T00:00:00"/>
    <n v="778540408"/>
    <d v="2021-06-09T00:00:00"/>
    <n v="6263"/>
    <n v="9.33"/>
    <n v="6.92"/>
    <n v="58433.79"/>
    <n v="43339.96"/>
  </r>
  <r>
    <s v="C1483"/>
    <s v="Centroamérica y Caribe"/>
    <s v="Saint Kitts and Nevis "/>
    <s v="Cárnicos"/>
    <s v="Online"/>
    <s v="Crítica"/>
    <d v="2020-01-17T00:00:00"/>
    <n v="148330724"/>
    <d v="2020-02-07T00:00:00"/>
    <n v="3212"/>
    <n v="421.89"/>
    <n v="364.69"/>
    <n v="1355110.68"/>
    <n v="1171384.28"/>
  </r>
  <r>
    <s v="C3539"/>
    <s v="Europa"/>
    <s v="Bulgaria"/>
    <s v="Frutas"/>
    <s v="Online"/>
    <s v="Baja"/>
    <d v="2021-11-27T00:00:00"/>
    <n v="353919684"/>
    <d v="2022-01-01T00:00:00"/>
    <n v="1554"/>
    <n v="9.33"/>
    <n v="6.92"/>
    <n v="14498.82"/>
    <n v="10753.68"/>
  </r>
  <r>
    <s v="C6469"/>
    <s v="Europa"/>
    <s v="Italy"/>
    <s v="Ropa"/>
    <s v="Offline"/>
    <s v="Media"/>
    <d v="2022-07-01T00:00:00"/>
    <n v="646918618"/>
    <d v="2022-07-19T00:00:00"/>
    <n v="6450"/>
    <n v="109.28"/>
    <n v="35.840000000000003"/>
    <n v="704856"/>
    <n v="231168.00000000003"/>
  </r>
  <r>
    <s v="C3492"/>
    <s v="África"/>
    <s v="Namibia"/>
    <s v="Verduras"/>
    <s v="Offline"/>
    <s v="Baja"/>
    <d v="2022-01-23T00:00:00"/>
    <n v="349251353"/>
    <d v="2022-02-03T00:00:00"/>
    <n v="91"/>
    <n v="154.06"/>
    <n v="90.93"/>
    <n v="14019.460000000001"/>
    <n v="8274.630000000001"/>
  </r>
  <r>
    <s v="C2031"/>
    <s v="Europa"/>
    <s v="San Marino"/>
    <s v="Bebida"/>
    <s v="Online"/>
    <s v="Media"/>
    <d v="2021-03-31T00:00:00"/>
    <n v="203154218"/>
    <d v="2021-04-13T00:00:00"/>
    <n v="6702"/>
    <n v="47.45"/>
    <n v="31.79"/>
    <n v="318009.90000000002"/>
    <n v="213056.58"/>
  </r>
  <r>
    <s v="C1211"/>
    <s v="Centroamérica y Caribe"/>
    <s v="The Bahamas"/>
    <s v="Bebida"/>
    <s v="Offline"/>
    <s v="Baja"/>
    <d v="2022-07-08T00:00:00"/>
    <n v="121176040"/>
    <d v="2022-07-23T00:00:00"/>
    <n v="7538"/>
    <n v="47.45"/>
    <n v="31.79"/>
    <n v="357678.10000000003"/>
    <n v="239633.02"/>
  </r>
  <r>
    <s v="C5361"/>
    <s v="África"/>
    <s v="Lebanon"/>
    <s v="Alimento infantil"/>
    <s v="Online"/>
    <s v="Baja"/>
    <d v="2020-03-07T00:00:00"/>
    <n v="536178147"/>
    <d v="2020-03-27T00:00:00"/>
    <n v="5884"/>
    <n v="255.28"/>
    <n v="159.41999999999999"/>
    <n v="1502067.52"/>
    <n v="938027.27999999991"/>
  </r>
  <r>
    <s v="C1513"/>
    <s v="Australia y Oceanía"/>
    <s v="Australia"/>
    <s v="Verduras"/>
    <s v="Online"/>
    <s v="Alta"/>
    <d v="2021-10-21T00:00:00"/>
    <n v="151334369"/>
    <d v="2021-11-07T00:00:00"/>
    <n v="2058"/>
    <n v="154.06"/>
    <n v="90.93"/>
    <n v="317055.48"/>
    <n v="187133.94"/>
  </r>
  <r>
    <s v="C8901"/>
    <s v="Asia"/>
    <s v="Tajikistan"/>
    <s v="Cuidado personal"/>
    <s v="Online"/>
    <s v="Baja"/>
    <d v="2021-01-23T00:00:00"/>
    <n v="890131032"/>
    <d v="2021-02-05T00:00:00"/>
    <n v="8408"/>
    <n v="81.73"/>
    <n v="56.67"/>
    <n v="687185.84000000008"/>
    <n v="476481.36"/>
  </r>
  <r>
    <s v="C2463"/>
    <s v="Centroamérica y Caribe"/>
    <s v="El Salvador"/>
    <s v="Doméstico"/>
    <s v="Online"/>
    <s v="Alta"/>
    <d v="2022-01-14T00:00:00"/>
    <n v="246366965"/>
    <d v="2022-03-05T00:00:00"/>
    <n v="4315"/>
    <n v="668.27"/>
    <n v="502.54"/>
    <n v="2883585.05"/>
    <n v="2168460.1"/>
  </r>
  <r>
    <s v="C7341"/>
    <s v="Asia"/>
    <s v="Indonesia"/>
    <s v="Cereales"/>
    <s v="Online"/>
    <s v="Baja"/>
    <d v="2020-08-21T00:00:00"/>
    <n v="734153497"/>
    <d v="2020-09-22T00:00:00"/>
    <n v="1189"/>
    <n v="205.7"/>
    <n v="117.11"/>
    <n v="244577.3"/>
    <n v="139243.79"/>
  </r>
  <r>
    <s v="C4379"/>
    <s v="Europa"/>
    <s v="Sweden"/>
    <s v="Cuidado personal"/>
    <s v="Offline"/>
    <s v="Media"/>
    <d v="2020-04-27T00:00:00"/>
    <n v="437914454"/>
    <d v="2020-05-02T00:00:00"/>
    <n v="7473"/>
    <n v="81.73"/>
    <n v="56.67"/>
    <n v="610768.29"/>
    <n v="423494.91000000003"/>
  </r>
  <r>
    <s v="C6623"/>
    <s v="Australia y Oceanía"/>
    <s v="Tonga"/>
    <s v="Doméstico"/>
    <s v="Offline"/>
    <s v="Alta"/>
    <d v="2022-02-01T00:00:00"/>
    <n v="662386167"/>
    <d v="2022-03-01T00:00:00"/>
    <n v="3641"/>
    <n v="668.27"/>
    <n v="502.54"/>
    <n v="2433171.0699999998"/>
    <n v="1829748.1400000001"/>
  </r>
  <r>
    <s v="C9826"/>
    <s v="África"/>
    <s v="Mozambique"/>
    <s v="Ropa"/>
    <s v="Online"/>
    <s v="Media"/>
    <d v="2020-03-12T00:00:00"/>
    <n v="982617461"/>
    <d v="2020-04-25T00:00:00"/>
    <n v="7198"/>
    <n v="109.28"/>
    <n v="35.840000000000003"/>
    <n v="786597.44000000006"/>
    <n v="257976.32000000004"/>
  </r>
  <r>
    <s v="C5939"/>
    <s v="Europa"/>
    <s v="Andorra"/>
    <s v="Cosméticos"/>
    <s v="Online"/>
    <s v="Crítica"/>
    <d v="2020-09-25T00:00:00"/>
    <n v="593969666"/>
    <d v="2020-10-08T00:00:00"/>
    <n v="7678"/>
    <n v="437.2"/>
    <n v="263.33"/>
    <n v="3356821.6"/>
    <n v="2021847.74"/>
  </r>
  <r>
    <s v="C5621"/>
    <s v="Australia y Oceanía"/>
    <s v="Solomon Islands"/>
    <s v="Verduras"/>
    <s v="Online"/>
    <s v="Alta"/>
    <d v="2020-03-13T00:00:00"/>
    <n v="562116611"/>
    <d v="2020-04-16T00:00:00"/>
    <n v="1651"/>
    <n v="154.06"/>
    <n v="90.93"/>
    <n v="254353.06"/>
    <n v="150125.43000000002"/>
  </r>
  <r>
    <s v="C6730"/>
    <s v="Europa"/>
    <s v="Romania"/>
    <s v="Verduras"/>
    <s v="Offline"/>
    <s v="Media"/>
    <d v="2021-03-11T00:00:00"/>
    <n v="673044621"/>
    <d v="2021-03-26T00:00:00"/>
    <n v="7715"/>
    <n v="154.06"/>
    <n v="90.93"/>
    <n v="1188572.8999999999"/>
    <n v="701524.95000000007"/>
  </r>
  <r>
    <s v="C7830"/>
    <s v="Centroamérica y Caribe"/>
    <s v="Saint Vincent and the Grenadines"/>
    <s v="Material de oficina"/>
    <s v="Offline"/>
    <s v="Alta"/>
    <d v="2022-06-10T00:00:00"/>
    <n v="783052527"/>
    <d v="2022-06-17T00:00:00"/>
    <n v="1499"/>
    <n v="651.21"/>
    <n v="524.96"/>
    <n v="976163.79"/>
    <n v="786915.04"/>
  </r>
  <r>
    <s v="C3687"/>
    <s v="Europa"/>
    <s v="France"/>
    <s v="Cárnicos"/>
    <s v="Offline"/>
    <s v="Baja"/>
    <d v="2020-03-17T00:00:00"/>
    <n v="368751657"/>
    <d v="2020-04-07T00:00:00"/>
    <n v="664"/>
    <n v="421.89"/>
    <n v="364.69"/>
    <n v="280134.95999999996"/>
    <n v="242154.16"/>
  </r>
  <r>
    <s v="C7770"/>
    <s v="África"/>
    <s v="The Gambia"/>
    <s v="Doméstico"/>
    <s v="Offline"/>
    <s v="Baja"/>
    <d v="2021-03-04T00:00:00"/>
    <n v="777065837"/>
    <d v="2021-03-12T00:00:00"/>
    <n v="9904"/>
    <n v="668.27"/>
    <n v="502.54"/>
    <n v="6618546.0800000001"/>
    <n v="4977156.16"/>
  </r>
  <r>
    <s v="C2752"/>
    <s v="Australia y Oceanía"/>
    <s v="Samoa "/>
    <s v="Snacks"/>
    <s v="Offline"/>
    <s v="Baja"/>
    <d v="2020-12-19T00:00:00"/>
    <n v="275231397"/>
    <d v="2021-01-21T00:00:00"/>
    <n v="5941"/>
    <n v="152.58000000000001"/>
    <n v="97.44"/>
    <n v="906477.78"/>
    <n v="578891.04"/>
  </r>
  <r>
    <s v="C8007"/>
    <s v="Europa"/>
    <s v="Serbia"/>
    <s v="Ropa"/>
    <s v="Offline"/>
    <s v="Media"/>
    <d v="2022-10-15T00:00:00"/>
    <n v="800797164"/>
    <d v="2022-12-01T00:00:00"/>
    <n v="2531"/>
    <n v="109.28"/>
    <n v="35.840000000000003"/>
    <n v="276587.68"/>
    <n v="90711.040000000008"/>
  </r>
  <r>
    <s v="C3116"/>
    <s v="Centroamérica y Caribe"/>
    <s v="Saint Vincent and the Grenadines"/>
    <s v="Cosméticos"/>
    <s v="Online"/>
    <s v="Alta"/>
    <d v="2021-08-25T00:00:00"/>
    <n v="311624467"/>
    <d v="2021-09-08T00:00:00"/>
    <n v="5460"/>
    <n v="437.2"/>
    <n v="263.33"/>
    <n v="2387112"/>
    <n v="1437781.7999999998"/>
  </r>
  <r>
    <s v="C4358"/>
    <s v="África"/>
    <s v="Syria"/>
    <s v="Bebida"/>
    <s v="Offline"/>
    <s v="Baja"/>
    <d v="2020-02-11T00:00:00"/>
    <n v="435887134"/>
    <d v="2020-03-21T00:00:00"/>
    <n v="7544"/>
    <n v="47.45"/>
    <n v="31.79"/>
    <n v="357962.80000000005"/>
    <n v="239823.75999999998"/>
  </r>
  <r>
    <s v="C6220"/>
    <s v="Australia y Oceanía"/>
    <s v="Australia"/>
    <s v="Verduras"/>
    <s v="Offline"/>
    <s v="Alta"/>
    <d v="2021-02-22T00:00:00"/>
    <n v="622071492"/>
    <d v="2021-04-03T00:00:00"/>
    <n v="3633"/>
    <n v="154.06"/>
    <n v="90.93"/>
    <n v="559699.98"/>
    <n v="330348.69"/>
  </r>
  <r>
    <s v="C3889"/>
    <s v="África"/>
    <s v="Cote d'Ivoire"/>
    <s v="Cosméticos"/>
    <s v="Offline"/>
    <s v="Media"/>
    <d v="2020-12-20T00:00:00"/>
    <n v="388976371"/>
    <d v="2021-01-09T00:00:00"/>
    <n v="5607"/>
    <n v="437.2"/>
    <n v="263.33"/>
    <n v="2451380.4"/>
    <n v="1476491.3099999998"/>
  </r>
  <r>
    <s v="C6757"/>
    <s v="Centroamérica y Caribe"/>
    <s v="Dominican Republic"/>
    <s v="Cuidado personal"/>
    <s v="Online"/>
    <s v="Crítica"/>
    <d v="2021-12-05T00:00:00"/>
    <n v="675713098"/>
    <d v="2022-01-23T00:00:00"/>
    <n v="7376"/>
    <n v="81.73"/>
    <n v="56.67"/>
    <n v="602840.48"/>
    <n v="417997.92"/>
  </r>
  <r>
    <s v="C6917"/>
    <s v="África"/>
    <s v="Rwanda"/>
    <s v="Frutas"/>
    <s v="Online"/>
    <s v="Media"/>
    <d v="2022-06-21T00:00:00"/>
    <n v="691705501"/>
    <d v="2022-07-24T00:00:00"/>
    <n v="9884"/>
    <n v="9.33"/>
    <n v="6.92"/>
    <n v="92217.72"/>
    <n v="68397.279999999999"/>
  </r>
  <r>
    <s v="C1666"/>
    <s v="África"/>
    <s v="Chad"/>
    <s v="Cosméticos"/>
    <s v="Online"/>
    <s v="Media"/>
    <d v="2021-06-17T00:00:00"/>
    <n v="166689908"/>
    <d v="2021-07-29T00:00:00"/>
    <n v="6103"/>
    <n v="437.2"/>
    <n v="263.33"/>
    <n v="2668231.6"/>
    <n v="1607102.99"/>
  </r>
  <r>
    <s v="C7007"/>
    <s v="África"/>
    <s v="Kenya"/>
    <s v="Doméstico"/>
    <s v="Offline"/>
    <s v="Alta"/>
    <d v="2022-06-09T00:00:00"/>
    <n v="700715148"/>
    <d v="2022-07-14T00:00:00"/>
    <n v="6039"/>
    <n v="668.27"/>
    <n v="502.54"/>
    <n v="4035682.53"/>
    <n v="3034839.06"/>
  </r>
  <r>
    <s v="C8141"/>
    <s v="Centroamérica y Caribe"/>
    <s v="Belize"/>
    <s v="Bebida"/>
    <s v="Online"/>
    <s v="Media"/>
    <d v="2020-10-11T00:00:00"/>
    <n v="814142549"/>
    <d v="2020-11-14T00:00:00"/>
    <n v="1727"/>
    <n v="47.45"/>
    <n v="31.79"/>
    <n v="81946.150000000009"/>
    <n v="54901.33"/>
  </r>
  <r>
    <s v="C8976"/>
    <s v="Australia y Oceanía"/>
    <s v="Palau"/>
    <s v="Snacks"/>
    <s v="Offline"/>
    <s v="Crítica"/>
    <d v="2022-04-06T00:00:00"/>
    <n v="897645938"/>
    <d v="2022-05-23T00:00:00"/>
    <n v="2236"/>
    <n v="152.58000000000001"/>
    <n v="97.44"/>
    <n v="341168.88"/>
    <n v="217875.84"/>
  </r>
  <r>
    <s v="C9622"/>
    <s v="África"/>
    <s v="Equatorial Guinea"/>
    <s v="Material de oficina"/>
    <s v="Offline"/>
    <s v="Alta"/>
    <d v="2021-08-21T00:00:00"/>
    <n v="962211644"/>
    <d v="2021-10-09T00:00:00"/>
    <n v="8663"/>
    <n v="651.21"/>
    <n v="524.96"/>
    <n v="5641432.2300000004"/>
    <n v="4547728.4800000004"/>
  </r>
  <r>
    <s v="C1891"/>
    <s v="Asia"/>
    <s v="Kyrgyzstan"/>
    <s v="Doméstico"/>
    <s v="Offline"/>
    <s v="Baja"/>
    <d v="2021-03-14T00:00:00"/>
    <n v="189138495"/>
    <d v="2021-03-14T00:00:00"/>
    <n v="9139"/>
    <n v="668.27"/>
    <n v="502.54"/>
    <n v="6107319.5300000003"/>
    <n v="4592713.0600000005"/>
  </r>
  <r>
    <s v="C9800"/>
    <s v="Asia"/>
    <s v="Bangladesh"/>
    <s v="Frutas"/>
    <s v="Online"/>
    <s v="Baja"/>
    <d v="2020-10-15T00:00:00"/>
    <n v="980037820"/>
    <d v="2020-11-10T00:00:00"/>
    <n v="3824"/>
    <n v="9.33"/>
    <n v="6.92"/>
    <n v="35677.919999999998"/>
    <n v="26462.079999999998"/>
  </r>
  <r>
    <s v="C4068"/>
    <s v="Asia"/>
    <s v="Bhutan"/>
    <s v="Alimento infantil"/>
    <s v="Online"/>
    <s v="Alta"/>
    <d v="2022-01-28T00:00:00"/>
    <n v="406833446"/>
    <d v="2022-03-09T00:00:00"/>
    <n v="9912"/>
    <n v="255.28"/>
    <n v="159.41999999999999"/>
    <n v="2530335.36"/>
    <n v="1580171.0399999998"/>
  </r>
  <r>
    <s v="C5617"/>
    <s v="Europa"/>
    <s v="Macedonia"/>
    <s v="Cárnicos"/>
    <s v="Offline"/>
    <s v="Baja"/>
    <d v="2021-06-01T00:00:00"/>
    <n v="561761701"/>
    <d v="2021-06-18T00:00:00"/>
    <n v="6626"/>
    <n v="421.89"/>
    <n v="364.69"/>
    <n v="2795443.14"/>
    <n v="2416435.94"/>
  </r>
  <r>
    <s v="C9073"/>
    <s v="Australia y Oceanía"/>
    <s v="Samoa "/>
    <s v="Verduras"/>
    <s v="Offline"/>
    <s v="Crítica"/>
    <d v="2022-09-18T00:00:00"/>
    <n v="907371413"/>
    <d v="2022-10-11T00:00:00"/>
    <n v="220"/>
    <n v="154.06"/>
    <n v="90.93"/>
    <n v="33893.199999999997"/>
    <n v="20004.600000000002"/>
  </r>
  <r>
    <s v="C5265"/>
    <s v="Europa"/>
    <s v="Austria"/>
    <s v="Bebida"/>
    <s v="Online"/>
    <s v="Media"/>
    <d v="2021-09-11T00:00:00"/>
    <n v="526523911"/>
    <d v="2021-10-16T00:00:00"/>
    <n v="8981"/>
    <n v="47.45"/>
    <n v="31.79"/>
    <n v="426148.45"/>
    <n v="285505.99"/>
  </r>
  <r>
    <s v="C3723"/>
    <s v="Europa"/>
    <s v="Italy"/>
    <s v="Bebida"/>
    <s v="Online"/>
    <s v="Alta"/>
    <d v="2021-08-24T00:00:00"/>
    <n v="372393023"/>
    <d v="2021-09-12T00:00:00"/>
    <n v="8226"/>
    <n v="47.45"/>
    <n v="31.79"/>
    <n v="390323.7"/>
    <n v="261504.53999999998"/>
  </r>
  <r>
    <s v="C1184"/>
    <s v="África"/>
    <s v="Bahrain"/>
    <s v="Material de oficina"/>
    <s v="Offline"/>
    <s v="Media"/>
    <d v="2020-07-11T00:00:00"/>
    <n v="118465077"/>
    <d v="2020-07-16T00:00:00"/>
    <n v="5304"/>
    <n v="651.21"/>
    <n v="524.96"/>
    <n v="3454017.8400000003"/>
    <n v="2784387.8400000003"/>
  </r>
  <r>
    <s v="C4085"/>
    <s v="Australia y Oceanía"/>
    <s v="Australia"/>
    <s v="Snacks"/>
    <s v="Offline"/>
    <s v="Crítica"/>
    <d v="2020-12-26T00:00:00"/>
    <n v="408538901"/>
    <d v="2021-01-05T00:00:00"/>
    <n v="4594"/>
    <n v="152.58000000000001"/>
    <n v="97.44"/>
    <n v="700952.52"/>
    <n v="447639.36"/>
  </r>
  <r>
    <s v="C6067"/>
    <s v="África"/>
    <s v="Nigeria"/>
    <s v="Cosméticos"/>
    <s v="Online"/>
    <s v="Baja"/>
    <d v="2020-05-15T00:00:00"/>
    <n v="606725823"/>
    <d v="2020-05-31T00:00:00"/>
    <n v="2509"/>
    <n v="437.2"/>
    <n v="263.33"/>
    <n v="1096934.8"/>
    <n v="660694.97"/>
  </r>
  <r>
    <s v="C1474"/>
    <s v="Europa"/>
    <s v="Spain"/>
    <s v="Ropa"/>
    <s v="Offline"/>
    <s v="Crítica"/>
    <d v="2020-09-13T00:00:00"/>
    <n v="147449672"/>
    <d v="2020-10-26T00:00:00"/>
    <n v="2489"/>
    <n v="109.28"/>
    <n v="35.840000000000003"/>
    <n v="271997.92"/>
    <n v="89205.760000000009"/>
  </r>
  <r>
    <s v="C7854"/>
    <s v="Europa"/>
    <s v="Hungary"/>
    <s v="Cárnicos"/>
    <s v="Online"/>
    <s v="Media"/>
    <d v="2021-07-22T00:00:00"/>
    <n v="785446774"/>
    <d v="2021-08-11T00:00:00"/>
    <n v="10"/>
    <n v="421.89"/>
    <n v="364.69"/>
    <n v="4218.8999999999996"/>
    <n v="3646.9"/>
  </r>
  <r>
    <s v="C7457"/>
    <s v="Europa"/>
    <s v="Bosnia and Herzegovina"/>
    <s v="Verduras"/>
    <s v="Offline"/>
    <s v="Baja"/>
    <d v="2021-06-22T00:00:00"/>
    <n v="745765960"/>
    <d v="2021-07-14T00:00:00"/>
    <n v="7575"/>
    <n v="154.06"/>
    <n v="90.93"/>
    <n v="1167004.5"/>
    <n v="688794.75"/>
  </r>
  <r>
    <s v="C5737"/>
    <s v="Asia"/>
    <s v="South Korea"/>
    <s v="Cosméticos"/>
    <s v="Online"/>
    <s v="Crítica"/>
    <d v="2022-04-05T00:00:00"/>
    <n v="573768556"/>
    <d v="2022-05-05T00:00:00"/>
    <n v="9721"/>
    <n v="437.2"/>
    <n v="263.33"/>
    <n v="4250021.2"/>
    <n v="2559830.9299999997"/>
  </r>
  <r>
    <s v="C8851"/>
    <s v="África"/>
    <s v="The Gambia"/>
    <s v="Snacks"/>
    <s v="Offline"/>
    <s v="Baja"/>
    <d v="2021-11-02T00:00:00"/>
    <n v="885128390"/>
    <d v="2021-11-20T00:00:00"/>
    <n v="8015"/>
    <n v="152.58000000000001"/>
    <n v="97.44"/>
    <n v="1222928.7000000002"/>
    <n v="780981.6"/>
  </r>
  <r>
    <s v="C1158"/>
    <s v="Europa"/>
    <s v="Norway"/>
    <s v="Bebida"/>
    <s v="Online"/>
    <s v="Baja"/>
    <d v="2021-05-19T00:00:00"/>
    <n v="115831792"/>
    <d v="2021-06-09T00:00:00"/>
    <n v="6056"/>
    <n v="47.45"/>
    <n v="31.79"/>
    <n v="287357.2"/>
    <n v="192520.24"/>
  </r>
  <r>
    <s v="C3721"/>
    <s v="Norteamérica"/>
    <s v="Mexico"/>
    <s v="Frutas"/>
    <s v="Offline"/>
    <s v="Media"/>
    <d v="2021-01-16T00:00:00"/>
    <n v="372177588"/>
    <d v="2021-01-30T00:00:00"/>
    <n v="4474"/>
    <n v="9.33"/>
    <n v="6.92"/>
    <n v="41742.42"/>
    <n v="30960.079999999998"/>
  </r>
  <r>
    <s v="C6807"/>
    <s v="Europa"/>
    <s v="France"/>
    <s v="Cosméticos"/>
    <s v="Offline"/>
    <s v="Baja"/>
    <d v="2021-05-20T00:00:00"/>
    <n v="680777108"/>
    <d v="2021-06-22T00:00:00"/>
    <n v="5930"/>
    <n v="437.2"/>
    <n v="263.33"/>
    <n v="2592596"/>
    <n v="1561546.9"/>
  </r>
  <r>
    <s v="C1385"/>
    <s v="Centroamérica y Caribe"/>
    <s v="Belize"/>
    <s v="Frutas"/>
    <s v="Offline"/>
    <s v="Alta"/>
    <d v="2021-12-03T00:00:00"/>
    <n v="138554179"/>
    <d v="2021-12-06T00:00:00"/>
    <n v="115"/>
    <n v="9.33"/>
    <n v="6.92"/>
    <n v="1072.95"/>
    <n v="795.8"/>
  </r>
  <r>
    <s v="C1627"/>
    <s v="África"/>
    <s v="Malawi"/>
    <s v="Bebida"/>
    <s v="Online"/>
    <s v="Alta"/>
    <d v="2022-08-04T00:00:00"/>
    <n v="162745130"/>
    <d v="2022-08-19T00:00:00"/>
    <n v="8755"/>
    <n v="47.45"/>
    <n v="31.79"/>
    <n v="415424.75"/>
    <n v="278321.45"/>
  </r>
  <r>
    <s v="C4408"/>
    <s v="Asia"/>
    <s v="India"/>
    <s v="Cuidado personal"/>
    <s v="Offline"/>
    <s v="Crítica"/>
    <d v="2022-04-17T00:00:00"/>
    <n v="440898787"/>
    <d v="2022-06-01T00:00:00"/>
    <n v="604"/>
    <n v="81.73"/>
    <n v="56.67"/>
    <n v="49364.920000000006"/>
    <n v="34228.68"/>
  </r>
  <r>
    <s v="C2808"/>
    <s v="Asia"/>
    <s v="Tajikistan"/>
    <s v="Frutas"/>
    <s v="Online"/>
    <s v="Media"/>
    <d v="2020-04-29T00:00:00"/>
    <n v="280876481"/>
    <d v="2020-05-31T00:00:00"/>
    <n v="6447"/>
    <n v="9.33"/>
    <n v="6.92"/>
    <n v="60150.51"/>
    <n v="44613.24"/>
  </r>
  <r>
    <s v="C8608"/>
    <s v="Europa"/>
    <s v="Finland"/>
    <s v="Verduras"/>
    <s v="Online"/>
    <s v="Baja"/>
    <d v="2020-09-09T00:00:00"/>
    <n v="860852038"/>
    <d v="2020-09-15T00:00:00"/>
    <n v="4103"/>
    <n v="154.06"/>
    <n v="90.93"/>
    <n v="632108.18000000005"/>
    <n v="373085.79000000004"/>
  </r>
  <r>
    <s v="C2793"/>
    <s v="África"/>
    <s v="Rwanda"/>
    <s v="Ropa"/>
    <s v="Offline"/>
    <s v="Crítica"/>
    <d v="2022-01-22T00:00:00"/>
    <n v="279311788"/>
    <d v="2022-02-01T00:00:00"/>
    <n v="3420"/>
    <n v="109.28"/>
    <n v="35.840000000000003"/>
    <n v="373737.6"/>
    <n v="122572.8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A9BBD-0F82-4F94-A7B0-78AEE0C9779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FC69-BC68-4A67-B926-F780FC11C011}"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8"/>
      <c r="B3" s="9"/>
      <c r="C3" s="10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x14ac:dyDescent="0.25">
      <c r="A11" s="11"/>
      <c r="B11" s="12"/>
      <c r="C11" s="13"/>
    </row>
    <row r="12" spans="1:3" x14ac:dyDescent="0.25">
      <c r="A12" s="11"/>
      <c r="B12" s="12"/>
      <c r="C12" s="13"/>
    </row>
    <row r="13" spans="1:3" x14ac:dyDescent="0.25">
      <c r="A13" s="11"/>
      <c r="B13" s="12"/>
      <c r="C13" s="13"/>
    </row>
    <row r="14" spans="1:3" x14ac:dyDescent="0.25">
      <c r="A14" s="11"/>
      <c r="B14" s="12"/>
      <c r="C14" s="13"/>
    </row>
    <row r="15" spans="1:3" x14ac:dyDescent="0.25">
      <c r="A15" s="11"/>
      <c r="B15" s="12"/>
      <c r="C15" s="13"/>
    </row>
    <row r="16" spans="1:3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1"/>
      <c r="B18" s="12"/>
      <c r="C18" s="13"/>
    </row>
    <row r="19" spans="1:3" x14ac:dyDescent="0.25">
      <c r="A19" s="11"/>
      <c r="B19" s="12"/>
      <c r="C19" s="13"/>
    </row>
    <row r="20" spans="1:3" x14ac:dyDescent="0.25">
      <c r="A20" s="14"/>
      <c r="B20" s="15"/>
      <c r="C2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001"/>
  <sheetViews>
    <sheetView tabSelected="1" topLeftCell="D1" zoomScale="56" workbookViewId="0">
      <selection activeCell="D638" sqref="D638"/>
    </sheetView>
  </sheetViews>
  <sheetFormatPr baseColWidth="10" defaultColWidth="11.42578125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5" max="15" width="15" bestFit="1" customWidth="1"/>
    <col min="16" max="16" width="11.85546875" bestFit="1" customWidth="1"/>
    <col min="17" max="17" width="1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7" t="s">
        <v>1191</v>
      </c>
      <c r="P1" s="21" t="s">
        <v>1190</v>
      </c>
      <c r="Q1" s="17" t="s">
        <v>1192</v>
      </c>
    </row>
    <row r="2" spans="1:17" hidden="1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O2" t="b">
        <f>ISNUMBER(L2:L1001)</f>
        <v>1</v>
      </c>
      <c r="P2" s="22" t="b">
        <f>ISBLANK(L2:L1001)</f>
        <v>0</v>
      </c>
    </row>
    <row r="3" spans="1:17" hidden="1" x14ac:dyDescent="0.25">
      <c r="A3" t="s">
        <v>20</v>
      </c>
      <c r="B3" t="s">
        <v>15</v>
      </c>
      <c r="C3" t="s">
        <v>21</v>
      </c>
      <c r="D3" t="s">
        <v>22</v>
      </c>
      <c r="E3" t="s">
        <v>23</v>
      </c>
      <c r="F3" t="s">
        <v>24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O3" t="b">
        <f t="shared" ref="O3:O66" si="0">ISNUMBER(L3:L1002)</f>
        <v>1</v>
      </c>
      <c r="P3" s="22" t="b">
        <f t="shared" ref="P3:P66" si="1">ISBLANK(L3:L1002)</f>
        <v>0</v>
      </c>
    </row>
    <row r="4" spans="1:17" hidden="1" x14ac:dyDescent="0.25">
      <c r="A4" t="s">
        <v>25</v>
      </c>
      <c r="B4" t="s">
        <v>26</v>
      </c>
      <c r="C4" t="s">
        <v>27</v>
      </c>
      <c r="D4" t="s">
        <v>28</v>
      </c>
      <c r="E4" t="s">
        <v>23</v>
      </c>
      <c r="F4" t="s">
        <v>19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O4" t="b">
        <f t="shared" si="0"/>
        <v>1</v>
      </c>
      <c r="P4" s="22" t="b">
        <f t="shared" si="1"/>
        <v>0</v>
      </c>
    </row>
    <row r="5" spans="1:17" hidden="1" x14ac:dyDescent="0.25">
      <c r="A5" t="s">
        <v>29</v>
      </c>
      <c r="B5" t="s">
        <v>30</v>
      </c>
      <c r="C5" t="s">
        <v>31</v>
      </c>
      <c r="D5" t="s">
        <v>32</v>
      </c>
      <c r="E5" t="s">
        <v>18</v>
      </c>
      <c r="F5" t="s">
        <v>33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O5" t="b">
        <f t="shared" si="0"/>
        <v>1</v>
      </c>
      <c r="P5" s="22" t="b">
        <f t="shared" si="1"/>
        <v>0</v>
      </c>
    </row>
    <row r="6" spans="1:17" hidden="1" x14ac:dyDescent="0.25">
      <c r="A6" t="s">
        <v>34</v>
      </c>
      <c r="B6" t="s">
        <v>35</v>
      </c>
      <c r="C6" t="s">
        <v>36</v>
      </c>
      <c r="D6" t="s">
        <v>37</v>
      </c>
      <c r="E6" t="s">
        <v>18</v>
      </c>
      <c r="F6" t="s">
        <v>38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O6" t="b">
        <f t="shared" si="0"/>
        <v>1</v>
      </c>
      <c r="P6" s="22" t="b">
        <f t="shared" si="1"/>
        <v>0</v>
      </c>
    </row>
    <row r="7" spans="1:17" hidden="1" x14ac:dyDescent="0.25">
      <c r="A7" t="s">
        <v>39</v>
      </c>
      <c r="B7" t="s">
        <v>35</v>
      </c>
      <c r="C7" t="s">
        <v>40</v>
      </c>
      <c r="D7" t="s">
        <v>41</v>
      </c>
      <c r="E7" t="s">
        <v>18</v>
      </c>
      <c r="F7" t="s">
        <v>33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O7" t="b">
        <f t="shared" si="0"/>
        <v>1</v>
      </c>
      <c r="P7" s="22" t="b">
        <f t="shared" si="1"/>
        <v>0</v>
      </c>
    </row>
    <row r="8" spans="1:17" hidden="1" x14ac:dyDescent="0.25">
      <c r="A8" t="s">
        <v>42</v>
      </c>
      <c r="B8" t="s">
        <v>26</v>
      </c>
      <c r="C8" t="s">
        <v>43</v>
      </c>
      <c r="D8" t="s">
        <v>17</v>
      </c>
      <c r="E8" t="s">
        <v>18</v>
      </c>
      <c r="F8" t="s">
        <v>38</v>
      </c>
      <c r="G8" s="3">
        <v>44609</v>
      </c>
      <c r="H8">
        <v>919752490</v>
      </c>
      <c r="I8" s="18"/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O8" t="b">
        <f t="shared" si="0"/>
        <v>1</v>
      </c>
      <c r="P8" s="22" t="b">
        <f t="shared" si="1"/>
        <v>0</v>
      </c>
    </row>
    <row r="9" spans="1:17" hidden="1" x14ac:dyDescent="0.25">
      <c r="A9" t="s">
        <v>44</v>
      </c>
      <c r="B9" t="s">
        <v>30</v>
      </c>
      <c r="C9" t="s">
        <v>45</v>
      </c>
      <c r="D9" t="s">
        <v>46</v>
      </c>
      <c r="E9" t="s">
        <v>18</v>
      </c>
      <c r="F9" t="s">
        <v>38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O9" t="b">
        <f t="shared" si="0"/>
        <v>1</v>
      </c>
      <c r="P9" s="22" t="b">
        <f t="shared" si="1"/>
        <v>0</v>
      </c>
    </row>
    <row r="10" spans="1:17" hidden="1" x14ac:dyDescent="0.25">
      <c r="A10" t="s">
        <v>47</v>
      </c>
      <c r="B10" t="s">
        <v>35</v>
      </c>
      <c r="C10" t="s">
        <v>40</v>
      </c>
      <c r="D10" t="s">
        <v>48</v>
      </c>
      <c r="E10" t="s">
        <v>18</v>
      </c>
      <c r="F10" t="s">
        <v>19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O10" t="b">
        <f t="shared" si="0"/>
        <v>1</v>
      </c>
      <c r="P10" s="22" t="b">
        <f t="shared" si="1"/>
        <v>0</v>
      </c>
    </row>
    <row r="11" spans="1:17" hidden="1" x14ac:dyDescent="0.25">
      <c r="A11" t="s">
        <v>49</v>
      </c>
      <c r="B11" t="s">
        <v>26</v>
      </c>
      <c r="C11" t="s">
        <v>50</v>
      </c>
      <c r="D11" t="s">
        <v>51</v>
      </c>
      <c r="E11" t="s">
        <v>23</v>
      </c>
      <c r="F11" t="s">
        <v>38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O11" t="b">
        <f t="shared" si="0"/>
        <v>1</v>
      </c>
      <c r="P11" s="22" t="b">
        <f t="shared" si="1"/>
        <v>0</v>
      </c>
    </row>
    <row r="12" spans="1:17" hidden="1" x14ac:dyDescent="0.25">
      <c r="A12" t="s">
        <v>52</v>
      </c>
      <c r="B12" t="s">
        <v>53</v>
      </c>
      <c r="C12" t="s">
        <v>54</v>
      </c>
      <c r="D12" t="s">
        <v>46</v>
      </c>
      <c r="E12" t="s">
        <v>23</v>
      </c>
      <c r="F12" t="s">
        <v>24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O12" t="b">
        <f t="shared" si="0"/>
        <v>1</v>
      </c>
      <c r="P12" s="22" t="b">
        <f t="shared" si="1"/>
        <v>0</v>
      </c>
    </row>
    <row r="13" spans="1:17" hidden="1" x14ac:dyDescent="0.25">
      <c r="A13" t="s">
        <v>55</v>
      </c>
      <c r="B13" t="s">
        <v>30</v>
      </c>
      <c r="C13" t="s">
        <v>56</v>
      </c>
      <c r="D13" t="s">
        <v>17</v>
      </c>
      <c r="E13" t="s">
        <v>23</v>
      </c>
      <c r="F13" t="s">
        <v>19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O13" t="b">
        <f t="shared" si="0"/>
        <v>1</v>
      </c>
      <c r="P13" s="22" t="b">
        <f t="shared" si="1"/>
        <v>0</v>
      </c>
    </row>
    <row r="14" spans="1:17" hidden="1" x14ac:dyDescent="0.25">
      <c r="A14" t="s">
        <v>57</v>
      </c>
      <c r="B14" t="s">
        <v>30</v>
      </c>
      <c r="C14" t="s">
        <v>58</v>
      </c>
      <c r="D14" t="s">
        <v>41</v>
      </c>
      <c r="E14" t="s">
        <v>18</v>
      </c>
      <c r="F14" t="s">
        <v>19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O14" t="b">
        <f t="shared" si="0"/>
        <v>1</v>
      </c>
      <c r="P14" s="22" t="b">
        <f t="shared" si="1"/>
        <v>0</v>
      </c>
    </row>
    <row r="15" spans="1:17" hidden="1" x14ac:dyDescent="0.25">
      <c r="A15" t="s">
        <v>59</v>
      </c>
      <c r="B15" t="s">
        <v>30</v>
      </c>
      <c r="C15" t="s">
        <v>60</v>
      </c>
      <c r="D15" t="s">
        <v>61</v>
      </c>
      <c r="E15" t="s">
        <v>18</v>
      </c>
      <c r="F15" t="s">
        <v>24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O15" t="b">
        <f t="shared" si="0"/>
        <v>1</v>
      </c>
      <c r="P15" s="22" t="b">
        <f t="shared" si="1"/>
        <v>0</v>
      </c>
    </row>
    <row r="16" spans="1:17" hidden="1" x14ac:dyDescent="0.25">
      <c r="A16" t="s">
        <v>62</v>
      </c>
      <c r="B16" t="s">
        <v>30</v>
      </c>
      <c r="C16" t="s">
        <v>63</v>
      </c>
      <c r="D16" t="s">
        <v>32</v>
      </c>
      <c r="E16" t="s">
        <v>18</v>
      </c>
      <c r="F16" t="s">
        <v>19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O16" t="b">
        <f t="shared" si="0"/>
        <v>1</v>
      </c>
      <c r="P16" s="22" t="b">
        <f t="shared" si="1"/>
        <v>0</v>
      </c>
    </row>
    <row r="17" spans="1:16" hidden="1" x14ac:dyDescent="0.25">
      <c r="A17" t="s">
        <v>64</v>
      </c>
      <c r="B17" t="s">
        <v>30</v>
      </c>
      <c r="C17" t="s">
        <v>65</v>
      </c>
      <c r="D17" t="s">
        <v>48</v>
      </c>
      <c r="E17" t="s">
        <v>18</v>
      </c>
      <c r="F17" t="s">
        <v>19</v>
      </c>
      <c r="G17" s="3">
        <v>44490</v>
      </c>
      <c r="H17">
        <v>494221532</v>
      </c>
      <c r="I17" s="3">
        <v>44518</v>
      </c>
      <c r="J17">
        <v>9989</v>
      </c>
      <c r="K17" s="7" t="s">
        <v>66</v>
      </c>
      <c r="L17" s="7">
        <v>56.67</v>
      </c>
      <c r="M17" s="7">
        <v>816400.97000000009</v>
      </c>
      <c r="N17" s="7">
        <v>566076.63</v>
      </c>
      <c r="O17" t="b">
        <f t="shared" si="0"/>
        <v>1</v>
      </c>
      <c r="P17" s="22" t="b">
        <f t="shared" si="1"/>
        <v>0</v>
      </c>
    </row>
    <row r="18" spans="1:16" hidden="1" x14ac:dyDescent="0.25">
      <c r="A18" t="s">
        <v>67</v>
      </c>
      <c r="B18" t="s">
        <v>26</v>
      </c>
      <c r="C18" t="s">
        <v>68</v>
      </c>
      <c r="D18" t="s">
        <v>46</v>
      </c>
      <c r="E18" t="s">
        <v>18</v>
      </c>
      <c r="F18" t="s">
        <v>19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O18" t="b">
        <f t="shared" si="0"/>
        <v>1</v>
      </c>
      <c r="P18" s="22" t="b">
        <f t="shared" si="1"/>
        <v>0</v>
      </c>
    </row>
    <row r="19" spans="1:16" hidden="1" x14ac:dyDescent="0.25">
      <c r="A19" t="s">
        <v>69</v>
      </c>
      <c r="B19" t="s">
        <v>35</v>
      </c>
      <c r="C19" t="s">
        <v>70</v>
      </c>
      <c r="D19" t="s">
        <v>17</v>
      </c>
      <c r="E19" t="s">
        <v>18</v>
      </c>
      <c r="F19" t="s">
        <v>19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O19" t="b">
        <f t="shared" si="0"/>
        <v>1</v>
      </c>
      <c r="P19" s="22" t="b">
        <f t="shared" si="1"/>
        <v>0</v>
      </c>
    </row>
    <row r="20" spans="1:16" hidden="1" x14ac:dyDescent="0.25">
      <c r="A20" t="s">
        <v>71</v>
      </c>
      <c r="B20" t="s">
        <v>30</v>
      </c>
      <c r="C20" t="s">
        <v>72</v>
      </c>
      <c r="D20" t="s">
        <v>51</v>
      </c>
      <c r="E20" t="s">
        <v>23</v>
      </c>
      <c r="F20" t="s">
        <v>24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O20" t="b">
        <f t="shared" si="0"/>
        <v>1</v>
      </c>
      <c r="P20" s="22" t="b">
        <f t="shared" si="1"/>
        <v>0</v>
      </c>
    </row>
    <row r="21" spans="1:16" hidden="1" x14ac:dyDescent="0.25">
      <c r="A21" t="s">
        <v>73</v>
      </c>
      <c r="B21" t="s">
        <v>74</v>
      </c>
      <c r="C21" t="s">
        <v>75</v>
      </c>
      <c r="D21" t="s">
        <v>51</v>
      </c>
      <c r="E21" t="s">
        <v>23</v>
      </c>
      <c r="F21" t="s">
        <v>33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O21" t="b">
        <f t="shared" si="0"/>
        <v>1</v>
      </c>
      <c r="P21" s="22" t="b">
        <f t="shared" si="1"/>
        <v>0</v>
      </c>
    </row>
    <row r="22" spans="1:16" hidden="1" x14ac:dyDescent="0.25">
      <c r="A22" t="s">
        <v>76</v>
      </c>
      <c r="B22" t="s">
        <v>74</v>
      </c>
      <c r="C22" t="s">
        <v>77</v>
      </c>
      <c r="D22" t="s">
        <v>48</v>
      </c>
      <c r="E22" t="s">
        <v>18</v>
      </c>
      <c r="F22" t="s">
        <v>38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O22" t="b">
        <f t="shared" si="0"/>
        <v>1</v>
      </c>
      <c r="P22" s="22" t="b">
        <f t="shared" si="1"/>
        <v>0</v>
      </c>
    </row>
    <row r="23" spans="1:16" hidden="1" x14ac:dyDescent="0.25">
      <c r="A23" t="s">
        <v>78</v>
      </c>
      <c r="B23" t="s">
        <v>30</v>
      </c>
      <c r="C23" t="s">
        <v>79</v>
      </c>
      <c r="D23" t="s">
        <v>46</v>
      </c>
      <c r="E23" t="s">
        <v>23</v>
      </c>
      <c r="F23" t="s">
        <v>19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O23" t="b">
        <f t="shared" si="0"/>
        <v>1</v>
      </c>
      <c r="P23" s="22" t="b">
        <f t="shared" si="1"/>
        <v>0</v>
      </c>
    </row>
    <row r="24" spans="1:16" hidden="1" x14ac:dyDescent="0.25">
      <c r="A24" t="s">
        <v>80</v>
      </c>
      <c r="B24" t="s">
        <v>74</v>
      </c>
      <c r="C24" t="s">
        <v>81</v>
      </c>
      <c r="D24" t="s">
        <v>17</v>
      </c>
      <c r="E24" t="s">
        <v>18</v>
      </c>
      <c r="F24" t="s">
        <v>38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O24" t="b">
        <f t="shared" si="0"/>
        <v>1</v>
      </c>
      <c r="P24" s="22" t="b">
        <f t="shared" si="1"/>
        <v>0</v>
      </c>
    </row>
    <row r="25" spans="1:16" hidden="1" x14ac:dyDescent="0.25">
      <c r="A25" t="s">
        <v>82</v>
      </c>
      <c r="B25" t="s">
        <v>74</v>
      </c>
      <c r="C25" t="s">
        <v>83</v>
      </c>
      <c r="D25" t="s">
        <v>84</v>
      </c>
      <c r="E25" t="s">
        <v>23</v>
      </c>
      <c r="F25" t="s">
        <v>19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O25" t="b">
        <f t="shared" si="0"/>
        <v>1</v>
      </c>
      <c r="P25" s="22" t="b">
        <f t="shared" si="1"/>
        <v>0</v>
      </c>
    </row>
    <row r="26" spans="1:16" hidden="1" x14ac:dyDescent="0.25">
      <c r="A26" t="s">
        <v>85</v>
      </c>
      <c r="B26" t="s">
        <v>30</v>
      </c>
      <c r="C26" t="s">
        <v>86</v>
      </c>
      <c r="D26" t="s">
        <v>61</v>
      </c>
      <c r="E26" t="s">
        <v>23</v>
      </c>
      <c r="F26" t="s">
        <v>19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O26" t="b">
        <f t="shared" si="0"/>
        <v>1</v>
      </c>
      <c r="P26" s="22" t="b">
        <f t="shared" si="1"/>
        <v>0</v>
      </c>
    </row>
    <row r="27" spans="1:16" hidden="1" x14ac:dyDescent="0.25">
      <c r="A27" t="s">
        <v>87</v>
      </c>
      <c r="B27" t="s">
        <v>30</v>
      </c>
      <c r="C27" t="s">
        <v>88</v>
      </c>
      <c r="D27" t="s">
        <v>48</v>
      </c>
      <c r="E27" t="s">
        <v>23</v>
      </c>
      <c r="F27" t="s">
        <v>24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O27" t="b">
        <f t="shared" si="0"/>
        <v>1</v>
      </c>
      <c r="P27" s="22" t="b">
        <f t="shared" si="1"/>
        <v>0</v>
      </c>
    </row>
    <row r="28" spans="1:16" hidden="1" x14ac:dyDescent="0.25">
      <c r="A28" t="s">
        <v>89</v>
      </c>
      <c r="B28" t="s">
        <v>30</v>
      </c>
      <c r="C28" t="s">
        <v>72</v>
      </c>
      <c r="D28" t="s">
        <v>84</v>
      </c>
      <c r="E28" t="s">
        <v>18</v>
      </c>
      <c r="F28" t="s">
        <v>24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O28" t="b">
        <f t="shared" si="0"/>
        <v>1</v>
      </c>
      <c r="P28" s="22" t="b">
        <f t="shared" si="1"/>
        <v>0</v>
      </c>
    </row>
    <row r="29" spans="1:16" hidden="1" x14ac:dyDescent="0.25">
      <c r="A29" t="s">
        <v>90</v>
      </c>
      <c r="B29" t="s">
        <v>30</v>
      </c>
      <c r="C29" t="s">
        <v>91</v>
      </c>
      <c r="D29" t="s">
        <v>84</v>
      </c>
      <c r="E29" t="s">
        <v>18</v>
      </c>
      <c r="F29" t="s">
        <v>19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O29" t="b">
        <f t="shared" si="0"/>
        <v>1</v>
      </c>
      <c r="P29" s="22" t="b">
        <f t="shared" si="1"/>
        <v>0</v>
      </c>
    </row>
    <row r="30" spans="1:16" hidden="1" x14ac:dyDescent="0.25">
      <c r="A30" t="s">
        <v>92</v>
      </c>
      <c r="B30" t="s">
        <v>15</v>
      </c>
      <c r="C30" t="s">
        <v>93</v>
      </c>
      <c r="D30" t="s">
        <v>94</v>
      </c>
      <c r="E30" t="s">
        <v>23</v>
      </c>
      <c r="F30" t="s">
        <v>19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O30" t="b">
        <f t="shared" si="0"/>
        <v>1</v>
      </c>
      <c r="P30" s="22" t="b">
        <f t="shared" si="1"/>
        <v>0</v>
      </c>
    </row>
    <row r="31" spans="1:16" hidden="1" x14ac:dyDescent="0.25">
      <c r="A31" t="s">
        <v>95</v>
      </c>
      <c r="B31" t="s">
        <v>30</v>
      </c>
      <c r="C31" t="s">
        <v>60</v>
      </c>
      <c r="D31" t="s">
        <v>46</v>
      </c>
      <c r="E31" t="s">
        <v>18</v>
      </c>
      <c r="F31" t="s">
        <v>38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O31" t="b">
        <f t="shared" si="0"/>
        <v>1</v>
      </c>
      <c r="P31" s="22" t="b">
        <f t="shared" si="1"/>
        <v>0</v>
      </c>
    </row>
    <row r="32" spans="1:16" hidden="1" x14ac:dyDescent="0.25">
      <c r="A32" t="s">
        <v>96</v>
      </c>
      <c r="B32" t="s">
        <v>26</v>
      </c>
      <c r="C32" t="s">
        <v>97</v>
      </c>
      <c r="D32" t="s">
        <v>61</v>
      </c>
      <c r="E32" t="s">
        <v>23</v>
      </c>
      <c r="F32" t="s">
        <v>24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O32" t="b">
        <f t="shared" si="0"/>
        <v>1</v>
      </c>
      <c r="P32" s="22" t="b">
        <f t="shared" si="1"/>
        <v>0</v>
      </c>
    </row>
    <row r="33" spans="1:16" hidden="1" x14ac:dyDescent="0.25">
      <c r="A33" t="s">
        <v>98</v>
      </c>
      <c r="B33" t="s">
        <v>74</v>
      </c>
      <c r="C33" t="s">
        <v>99</v>
      </c>
      <c r="D33" t="s">
        <v>48</v>
      </c>
      <c r="E33" t="s">
        <v>18</v>
      </c>
      <c r="F33" t="s">
        <v>33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O33" t="b">
        <f t="shared" si="0"/>
        <v>1</v>
      </c>
      <c r="P33" s="22" t="b">
        <f t="shared" si="1"/>
        <v>0</v>
      </c>
    </row>
    <row r="34" spans="1:16" hidden="1" x14ac:dyDescent="0.25">
      <c r="A34" t="s">
        <v>100</v>
      </c>
      <c r="B34" t="s">
        <v>15</v>
      </c>
      <c r="C34" t="s">
        <v>101</v>
      </c>
      <c r="D34" t="s">
        <v>84</v>
      </c>
      <c r="E34" t="s">
        <v>18</v>
      </c>
      <c r="F34" t="s">
        <v>38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O34" t="b">
        <f t="shared" si="0"/>
        <v>1</v>
      </c>
      <c r="P34" s="22" t="b">
        <f t="shared" si="1"/>
        <v>0</v>
      </c>
    </row>
    <row r="35" spans="1:16" hidden="1" x14ac:dyDescent="0.25">
      <c r="A35" t="s">
        <v>102</v>
      </c>
      <c r="B35" t="s">
        <v>15</v>
      </c>
      <c r="C35" t="s">
        <v>93</v>
      </c>
      <c r="D35" t="s">
        <v>32</v>
      </c>
      <c r="E35" t="s">
        <v>18</v>
      </c>
      <c r="F35" t="s">
        <v>24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O35" t="b">
        <f t="shared" si="0"/>
        <v>1</v>
      </c>
      <c r="P35" s="22" t="b">
        <f t="shared" si="1"/>
        <v>0</v>
      </c>
    </row>
    <row r="36" spans="1:16" hidden="1" x14ac:dyDescent="0.25">
      <c r="A36" t="s">
        <v>103</v>
      </c>
      <c r="B36" t="s">
        <v>30</v>
      </c>
      <c r="C36" t="s">
        <v>104</v>
      </c>
      <c r="D36" t="s">
        <v>84</v>
      </c>
      <c r="E36" t="s">
        <v>18</v>
      </c>
      <c r="F36" t="s">
        <v>33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O36" t="b">
        <f t="shared" si="0"/>
        <v>1</v>
      </c>
      <c r="P36" s="22" t="b">
        <f t="shared" si="1"/>
        <v>0</v>
      </c>
    </row>
    <row r="37" spans="1:16" hidden="1" x14ac:dyDescent="0.25">
      <c r="A37" t="s">
        <v>105</v>
      </c>
      <c r="B37" t="s">
        <v>74</v>
      </c>
      <c r="C37" t="s">
        <v>106</v>
      </c>
      <c r="D37" t="s">
        <v>22</v>
      </c>
      <c r="E37" t="s">
        <v>23</v>
      </c>
      <c r="F37" t="s">
        <v>24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O37" t="b">
        <f t="shared" si="0"/>
        <v>1</v>
      </c>
      <c r="P37" s="22" t="b">
        <f t="shared" si="1"/>
        <v>0</v>
      </c>
    </row>
    <row r="38" spans="1:16" hidden="1" x14ac:dyDescent="0.25">
      <c r="A38" t="s">
        <v>107</v>
      </c>
      <c r="B38" t="s">
        <v>30</v>
      </c>
      <c r="C38" t="s">
        <v>108</v>
      </c>
      <c r="D38" t="s">
        <v>41</v>
      </c>
      <c r="E38" t="s">
        <v>23</v>
      </c>
      <c r="F38" t="s">
        <v>24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O38" t="b">
        <f t="shared" si="0"/>
        <v>1</v>
      </c>
      <c r="P38" s="22" t="b">
        <f t="shared" si="1"/>
        <v>0</v>
      </c>
    </row>
    <row r="39" spans="1:16" hidden="1" x14ac:dyDescent="0.25">
      <c r="A39" t="s">
        <v>109</v>
      </c>
      <c r="B39" t="s">
        <v>74</v>
      </c>
      <c r="C39" t="s">
        <v>110</v>
      </c>
      <c r="D39" t="s">
        <v>28</v>
      </c>
      <c r="E39" t="s">
        <v>23</v>
      </c>
      <c r="F39" t="s">
        <v>19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O39" t="b">
        <f t="shared" si="0"/>
        <v>1</v>
      </c>
      <c r="P39" s="22" t="b">
        <f t="shared" si="1"/>
        <v>0</v>
      </c>
    </row>
    <row r="40" spans="1:16" hidden="1" x14ac:dyDescent="0.25">
      <c r="A40" t="s">
        <v>111</v>
      </c>
      <c r="B40" t="s">
        <v>74</v>
      </c>
      <c r="C40" t="s">
        <v>112</v>
      </c>
      <c r="D40" t="s">
        <v>61</v>
      </c>
      <c r="E40" t="s">
        <v>23</v>
      </c>
      <c r="F40" t="s">
        <v>38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O40" t="b">
        <f t="shared" si="0"/>
        <v>1</v>
      </c>
      <c r="P40" s="22" t="b">
        <f t="shared" si="1"/>
        <v>0</v>
      </c>
    </row>
    <row r="41" spans="1:16" hidden="1" x14ac:dyDescent="0.25">
      <c r="A41" t="s">
        <v>113</v>
      </c>
      <c r="B41" t="s">
        <v>30</v>
      </c>
      <c r="C41" t="s">
        <v>114</v>
      </c>
      <c r="D41" t="s">
        <v>94</v>
      </c>
      <c r="E41" t="s">
        <v>23</v>
      </c>
      <c r="F41" t="s">
        <v>33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O41" t="b">
        <f t="shared" si="0"/>
        <v>1</v>
      </c>
      <c r="P41" s="22" t="b">
        <f t="shared" si="1"/>
        <v>0</v>
      </c>
    </row>
    <row r="42" spans="1:16" hidden="1" x14ac:dyDescent="0.25">
      <c r="A42" t="s">
        <v>115</v>
      </c>
      <c r="B42" t="s">
        <v>74</v>
      </c>
      <c r="C42" t="s">
        <v>81</v>
      </c>
      <c r="D42" t="s">
        <v>32</v>
      </c>
      <c r="E42" t="s">
        <v>23</v>
      </c>
      <c r="F42" t="s">
        <v>24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O42" t="b">
        <f t="shared" si="0"/>
        <v>1</v>
      </c>
      <c r="P42" s="22" t="b">
        <f t="shared" si="1"/>
        <v>0</v>
      </c>
    </row>
    <row r="43" spans="1:16" hidden="1" x14ac:dyDescent="0.25">
      <c r="A43" t="s">
        <v>116</v>
      </c>
      <c r="B43" t="s">
        <v>74</v>
      </c>
      <c r="C43" t="s">
        <v>117</v>
      </c>
      <c r="D43" t="s">
        <v>84</v>
      </c>
      <c r="E43" t="s">
        <v>23</v>
      </c>
      <c r="F43" t="s">
        <v>24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O43" t="b">
        <f t="shared" si="0"/>
        <v>1</v>
      </c>
      <c r="P43" s="22" t="b">
        <f t="shared" si="1"/>
        <v>0</v>
      </c>
    </row>
    <row r="44" spans="1:16" hidden="1" x14ac:dyDescent="0.25">
      <c r="A44" t="s">
        <v>118</v>
      </c>
      <c r="B44" t="s">
        <v>30</v>
      </c>
      <c r="C44" t="s">
        <v>119</v>
      </c>
      <c r="D44" t="s">
        <v>32</v>
      </c>
      <c r="E44" t="s">
        <v>23</v>
      </c>
      <c r="F44" t="s">
        <v>33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O44" t="b">
        <f t="shared" si="0"/>
        <v>1</v>
      </c>
      <c r="P44" s="22" t="b">
        <f t="shared" si="1"/>
        <v>0</v>
      </c>
    </row>
    <row r="45" spans="1:16" hidden="1" x14ac:dyDescent="0.25">
      <c r="A45" t="s">
        <v>120</v>
      </c>
      <c r="B45" t="s">
        <v>26</v>
      </c>
      <c r="C45" t="s">
        <v>121</v>
      </c>
      <c r="D45" t="s">
        <v>51</v>
      </c>
      <c r="E45" t="s">
        <v>18</v>
      </c>
      <c r="F45" t="s">
        <v>33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O45" t="b">
        <f t="shared" si="0"/>
        <v>1</v>
      </c>
      <c r="P45" s="22" t="b">
        <f t="shared" si="1"/>
        <v>0</v>
      </c>
    </row>
    <row r="46" spans="1:16" hidden="1" x14ac:dyDescent="0.25">
      <c r="A46" t="s">
        <v>122</v>
      </c>
      <c r="B46" t="s">
        <v>35</v>
      </c>
      <c r="C46" t="s">
        <v>123</v>
      </c>
      <c r="D46" t="s">
        <v>28</v>
      </c>
      <c r="E46" t="s">
        <v>18</v>
      </c>
      <c r="F46" t="s">
        <v>19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O46" t="b">
        <f t="shared" si="0"/>
        <v>1</v>
      </c>
      <c r="P46" s="22" t="b">
        <f t="shared" si="1"/>
        <v>0</v>
      </c>
    </row>
    <row r="47" spans="1:16" hidden="1" x14ac:dyDescent="0.25">
      <c r="A47" t="s">
        <v>124</v>
      </c>
      <c r="B47" t="s">
        <v>26</v>
      </c>
      <c r="C47" t="s">
        <v>97</v>
      </c>
      <c r="D47" t="s">
        <v>48</v>
      </c>
      <c r="E47" t="s">
        <v>18</v>
      </c>
      <c r="F47" t="s">
        <v>33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O47" t="b">
        <f t="shared" si="0"/>
        <v>1</v>
      </c>
      <c r="P47" s="22" t="b">
        <f t="shared" si="1"/>
        <v>0</v>
      </c>
    </row>
    <row r="48" spans="1:16" hidden="1" x14ac:dyDescent="0.25">
      <c r="A48" t="s">
        <v>125</v>
      </c>
      <c r="B48" t="s">
        <v>35</v>
      </c>
      <c r="C48" t="s">
        <v>126</v>
      </c>
      <c r="D48" t="s">
        <v>84</v>
      </c>
      <c r="E48" t="s">
        <v>18</v>
      </c>
      <c r="F48" t="s">
        <v>38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O48" t="b">
        <f t="shared" si="0"/>
        <v>1</v>
      </c>
      <c r="P48" s="22" t="b">
        <f t="shared" si="1"/>
        <v>0</v>
      </c>
    </row>
    <row r="49" spans="1:16" hidden="1" x14ac:dyDescent="0.25">
      <c r="A49" t="s">
        <v>127</v>
      </c>
      <c r="B49" t="s">
        <v>30</v>
      </c>
      <c r="C49" t="s">
        <v>128</v>
      </c>
      <c r="D49" t="s">
        <v>41</v>
      </c>
      <c r="E49" t="s">
        <v>18</v>
      </c>
      <c r="F49" t="s">
        <v>33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O49" t="b">
        <f t="shared" si="0"/>
        <v>1</v>
      </c>
      <c r="P49" s="22" t="b">
        <f t="shared" si="1"/>
        <v>0</v>
      </c>
    </row>
    <row r="50" spans="1:16" hidden="1" x14ac:dyDescent="0.25">
      <c r="A50" t="s">
        <v>129</v>
      </c>
      <c r="B50" t="s">
        <v>26</v>
      </c>
      <c r="C50" t="s">
        <v>130</v>
      </c>
      <c r="D50" t="s">
        <v>22</v>
      </c>
      <c r="E50" t="s">
        <v>23</v>
      </c>
      <c r="F50" t="s">
        <v>19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O50" t="b">
        <f t="shared" si="0"/>
        <v>1</v>
      </c>
      <c r="P50" s="22" t="b">
        <f t="shared" si="1"/>
        <v>0</v>
      </c>
    </row>
    <row r="51" spans="1:16" hidden="1" x14ac:dyDescent="0.25">
      <c r="A51" t="s">
        <v>131</v>
      </c>
      <c r="B51" t="s">
        <v>74</v>
      </c>
      <c r="C51" t="s">
        <v>132</v>
      </c>
      <c r="D51" t="s">
        <v>84</v>
      </c>
      <c r="E51" t="s">
        <v>18</v>
      </c>
      <c r="F51" t="s">
        <v>33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O51" t="b">
        <f t="shared" si="0"/>
        <v>1</v>
      </c>
      <c r="P51" s="22" t="b">
        <f t="shared" si="1"/>
        <v>0</v>
      </c>
    </row>
    <row r="52" spans="1:16" hidden="1" x14ac:dyDescent="0.25">
      <c r="A52" t="s">
        <v>133</v>
      </c>
      <c r="B52" t="s">
        <v>30</v>
      </c>
      <c r="C52" t="s">
        <v>88</v>
      </c>
      <c r="D52" t="s">
        <v>28</v>
      </c>
      <c r="E52" t="s">
        <v>18</v>
      </c>
      <c r="F52" t="s">
        <v>33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O52" t="b">
        <f t="shared" si="0"/>
        <v>1</v>
      </c>
      <c r="P52" s="22" t="b">
        <f t="shared" si="1"/>
        <v>0</v>
      </c>
    </row>
    <row r="53" spans="1:16" hidden="1" x14ac:dyDescent="0.25">
      <c r="A53" t="s">
        <v>134</v>
      </c>
      <c r="B53" t="s">
        <v>30</v>
      </c>
      <c r="C53" t="s">
        <v>135</v>
      </c>
      <c r="D53" t="s">
        <v>61</v>
      </c>
      <c r="E53" t="s">
        <v>23</v>
      </c>
      <c r="F53" t="s">
        <v>38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O53" t="b">
        <f t="shared" si="0"/>
        <v>1</v>
      </c>
      <c r="P53" s="22" t="b">
        <f t="shared" si="1"/>
        <v>0</v>
      </c>
    </row>
    <row r="54" spans="1:16" hidden="1" x14ac:dyDescent="0.25">
      <c r="A54" t="s">
        <v>136</v>
      </c>
      <c r="B54" t="s">
        <v>30</v>
      </c>
      <c r="C54" t="s">
        <v>65</v>
      </c>
      <c r="D54" t="s">
        <v>41</v>
      </c>
      <c r="E54" t="s">
        <v>23</v>
      </c>
      <c r="F54" t="s">
        <v>33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O54" t="b">
        <f t="shared" si="0"/>
        <v>1</v>
      </c>
      <c r="P54" s="22" t="b">
        <f t="shared" si="1"/>
        <v>0</v>
      </c>
    </row>
    <row r="55" spans="1:16" hidden="1" x14ac:dyDescent="0.25">
      <c r="A55" t="s">
        <v>137</v>
      </c>
      <c r="B55" t="s">
        <v>35</v>
      </c>
      <c r="C55" t="s">
        <v>138</v>
      </c>
      <c r="D55" t="s">
        <v>22</v>
      </c>
      <c r="E55" t="s">
        <v>23</v>
      </c>
      <c r="F55" t="s">
        <v>19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O55" t="b">
        <f t="shared" si="0"/>
        <v>1</v>
      </c>
      <c r="P55" s="22" t="b">
        <f t="shared" si="1"/>
        <v>0</v>
      </c>
    </row>
    <row r="56" spans="1:16" hidden="1" x14ac:dyDescent="0.25">
      <c r="A56" t="s">
        <v>139</v>
      </c>
      <c r="B56" t="s">
        <v>30</v>
      </c>
      <c r="C56" t="s">
        <v>140</v>
      </c>
      <c r="D56" t="s">
        <v>61</v>
      </c>
      <c r="E56" t="s">
        <v>18</v>
      </c>
      <c r="F56" t="s">
        <v>38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O56" t="b">
        <f t="shared" si="0"/>
        <v>1</v>
      </c>
      <c r="P56" s="22" t="b">
        <f t="shared" si="1"/>
        <v>0</v>
      </c>
    </row>
    <row r="57" spans="1:16" hidden="1" x14ac:dyDescent="0.25">
      <c r="A57" t="s">
        <v>141</v>
      </c>
      <c r="B57" t="s">
        <v>30</v>
      </c>
      <c r="C57" t="s">
        <v>140</v>
      </c>
      <c r="D57" t="s">
        <v>41</v>
      </c>
      <c r="E57" t="s">
        <v>23</v>
      </c>
      <c r="F57" t="s">
        <v>24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O57" t="b">
        <f t="shared" si="0"/>
        <v>1</v>
      </c>
      <c r="P57" s="22" t="b">
        <f t="shared" si="1"/>
        <v>0</v>
      </c>
    </row>
    <row r="58" spans="1:16" hidden="1" x14ac:dyDescent="0.25">
      <c r="A58" t="s">
        <v>142</v>
      </c>
      <c r="B58" t="s">
        <v>15</v>
      </c>
      <c r="C58" t="s">
        <v>143</v>
      </c>
      <c r="D58" t="s">
        <v>61</v>
      </c>
      <c r="E58" t="s">
        <v>18</v>
      </c>
      <c r="F58" t="s">
        <v>33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O58" t="b">
        <f t="shared" si="0"/>
        <v>1</v>
      </c>
      <c r="P58" s="22" t="b">
        <f t="shared" si="1"/>
        <v>0</v>
      </c>
    </row>
    <row r="59" spans="1:16" hidden="1" x14ac:dyDescent="0.25">
      <c r="A59" t="s">
        <v>144</v>
      </c>
      <c r="B59" t="s">
        <v>15</v>
      </c>
      <c r="C59" t="s">
        <v>145</v>
      </c>
      <c r="D59" t="s">
        <v>28</v>
      </c>
      <c r="E59" t="s">
        <v>18</v>
      </c>
      <c r="F59" t="s">
        <v>33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O59" t="b">
        <f t="shared" si="0"/>
        <v>1</v>
      </c>
      <c r="P59" s="22" t="b">
        <f t="shared" si="1"/>
        <v>0</v>
      </c>
    </row>
    <row r="60" spans="1:16" hidden="1" x14ac:dyDescent="0.25">
      <c r="A60" t="s">
        <v>146</v>
      </c>
      <c r="B60" t="s">
        <v>15</v>
      </c>
      <c r="C60" t="s">
        <v>147</v>
      </c>
      <c r="D60" t="s">
        <v>84</v>
      </c>
      <c r="E60" t="s">
        <v>18</v>
      </c>
      <c r="F60" t="s">
        <v>33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O60" t="b">
        <f t="shared" si="0"/>
        <v>1</v>
      </c>
      <c r="P60" s="22" t="b">
        <f t="shared" si="1"/>
        <v>0</v>
      </c>
    </row>
    <row r="61" spans="1:16" hidden="1" x14ac:dyDescent="0.25">
      <c r="A61" t="s">
        <v>148</v>
      </c>
      <c r="B61" t="s">
        <v>74</v>
      </c>
      <c r="C61" t="s">
        <v>149</v>
      </c>
      <c r="D61" t="s">
        <v>37</v>
      </c>
      <c r="E61" t="s">
        <v>23</v>
      </c>
      <c r="F61" t="s">
        <v>19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O61" t="b">
        <f t="shared" si="0"/>
        <v>1</v>
      </c>
      <c r="P61" s="22" t="b">
        <f t="shared" si="1"/>
        <v>0</v>
      </c>
    </row>
    <row r="62" spans="1:16" hidden="1" x14ac:dyDescent="0.25">
      <c r="A62" t="s">
        <v>150</v>
      </c>
      <c r="B62" t="s">
        <v>30</v>
      </c>
      <c r="C62" t="s">
        <v>151</v>
      </c>
      <c r="D62" t="s">
        <v>46</v>
      </c>
      <c r="E62" t="s">
        <v>23</v>
      </c>
      <c r="F62" t="s">
        <v>38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O62" t="b">
        <f t="shared" si="0"/>
        <v>1</v>
      </c>
      <c r="P62" s="22" t="b">
        <f t="shared" si="1"/>
        <v>0</v>
      </c>
    </row>
    <row r="63" spans="1:16" hidden="1" x14ac:dyDescent="0.25">
      <c r="A63" t="s">
        <v>152</v>
      </c>
      <c r="B63" t="s">
        <v>15</v>
      </c>
      <c r="C63" t="s">
        <v>153</v>
      </c>
      <c r="D63" t="s">
        <v>48</v>
      </c>
      <c r="E63" t="s">
        <v>23</v>
      </c>
      <c r="F63" t="s">
        <v>19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O63" t="b">
        <f t="shared" si="0"/>
        <v>1</v>
      </c>
      <c r="P63" s="22" t="b">
        <f t="shared" si="1"/>
        <v>0</v>
      </c>
    </row>
    <row r="64" spans="1:16" hidden="1" x14ac:dyDescent="0.25">
      <c r="A64" t="s">
        <v>154</v>
      </c>
      <c r="B64" t="s">
        <v>74</v>
      </c>
      <c r="C64" t="s">
        <v>155</v>
      </c>
      <c r="D64" t="s">
        <v>94</v>
      </c>
      <c r="E64" t="s">
        <v>23</v>
      </c>
      <c r="F64" t="s">
        <v>38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O64" t="b">
        <f t="shared" si="0"/>
        <v>1</v>
      </c>
      <c r="P64" s="22" t="b">
        <f t="shared" si="1"/>
        <v>0</v>
      </c>
    </row>
    <row r="65" spans="1:16" hidden="1" x14ac:dyDescent="0.25">
      <c r="A65" t="s">
        <v>156</v>
      </c>
      <c r="B65" t="s">
        <v>30</v>
      </c>
      <c r="C65" t="s">
        <v>157</v>
      </c>
      <c r="D65" t="s">
        <v>48</v>
      </c>
      <c r="E65" t="s">
        <v>18</v>
      </c>
      <c r="F65" t="s">
        <v>33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O65" t="b">
        <f t="shared" si="0"/>
        <v>1</v>
      </c>
      <c r="P65" s="22" t="b">
        <f t="shared" si="1"/>
        <v>0</v>
      </c>
    </row>
    <row r="66" spans="1:16" hidden="1" x14ac:dyDescent="0.25">
      <c r="A66" t="s">
        <v>158</v>
      </c>
      <c r="B66" t="s">
        <v>35</v>
      </c>
      <c r="C66" t="s">
        <v>159</v>
      </c>
      <c r="D66" t="s">
        <v>22</v>
      </c>
      <c r="E66" t="s">
        <v>18</v>
      </c>
      <c r="F66" t="s">
        <v>33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O66" t="b">
        <f t="shared" si="0"/>
        <v>1</v>
      </c>
      <c r="P66" s="22" t="b">
        <f t="shared" si="1"/>
        <v>0</v>
      </c>
    </row>
    <row r="67" spans="1:16" hidden="1" x14ac:dyDescent="0.25">
      <c r="A67" t="s">
        <v>160</v>
      </c>
      <c r="B67" t="s">
        <v>30</v>
      </c>
      <c r="C67" t="s">
        <v>161</v>
      </c>
      <c r="D67" t="s">
        <v>61</v>
      </c>
      <c r="E67" t="s">
        <v>18</v>
      </c>
      <c r="F67" t="s">
        <v>38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O67" t="b">
        <f t="shared" ref="O67:O130" si="2">ISNUMBER(L67:L1066)</f>
        <v>1</v>
      </c>
      <c r="P67" s="22" t="b">
        <f t="shared" ref="P67:P130" si="3">ISBLANK(L67:L1066)</f>
        <v>0</v>
      </c>
    </row>
    <row r="68" spans="1:16" hidden="1" x14ac:dyDescent="0.25">
      <c r="A68" t="s">
        <v>162</v>
      </c>
      <c r="B68" t="s">
        <v>30</v>
      </c>
      <c r="C68" t="s">
        <v>163</v>
      </c>
      <c r="D68" t="s">
        <v>32</v>
      </c>
      <c r="E68" t="s">
        <v>18</v>
      </c>
      <c r="F68" t="s">
        <v>19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O68" t="b">
        <f t="shared" si="2"/>
        <v>1</v>
      </c>
      <c r="P68" s="22" t="b">
        <f t="shared" si="3"/>
        <v>0</v>
      </c>
    </row>
    <row r="69" spans="1:16" hidden="1" x14ac:dyDescent="0.25">
      <c r="A69" t="s">
        <v>164</v>
      </c>
      <c r="B69" t="s">
        <v>30</v>
      </c>
      <c r="C69" t="s">
        <v>56</v>
      </c>
      <c r="D69" t="s">
        <v>37</v>
      </c>
      <c r="E69" t="s">
        <v>23</v>
      </c>
      <c r="F69" t="s">
        <v>24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O69" t="b">
        <f t="shared" si="2"/>
        <v>1</v>
      </c>
      <c r="P69" s="22" t="b">
        <f t="shared" si="3"/>
        <v>0</v>
      </c>
    </row>
    <row r="70" spans="1:16" hidden="1" x14ac:dyDescent="0.25">
      <c r="A70" t="s">
        <v>165</v>
      </c>
      <c r="B70" t="s">
        <v>74</v>
      </c>
      <c r="C70" t="s">
        <v>149</v>
      </c>
      <c r="D70" t="s">
        <v>48</v>
      </c>
      <c r="E70" t="s">
        <v>18</v>
      </c>
      <c r="F70" t="s">
        <v>33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O70" t="b">
        <f t="shared" si="2"/>
        <v>1</v>
      </c>
      <c r="P70" s="22" t="b">
        <f t="shared" si="3"/>
        <v>0</v>
      </c>
    </row>
    <row r="71" spans="1:16" hidden="1" x14ac:dyDescent="0.25">
      <c r="A71" t="s">
        <v>166</v>
      </c>
      <c r="B71" t="s">
        <v>15</v>
      </c>
      <c r="C71" t="s">
        <v>167</v>
      </c>
      <c r="D71" t="s">
        <v>48</v>
      </c>
      <c r="E71" t="s">
        <v>18</v>
      </c>
      <c r="F71" t="s">
        <v>33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O71" t="b">
        <f t="shared" si="2"/>
        <v>1</v>
      </c>
      <c r="P71" s="22" t="b">
        <f t="shared" si="3"/>
        <v>0</v>
      </c>
    </row>
    <row r="72" spans="1:16" hidden="1" x14ac:dyDescent="0.25">
      <c r="A72" t="s">
        <v>168</v>
      </c>
      <c r="B72" t="s">
        <v>15</v>
      </c>
      <c r="C72" t="s">
        <v>93</v>
      </c>
      <c r="D72" t="s">
        <v>94</v>
      </c>
      <c r="E72" t="s">
        <v>18</v>
      </c>
      <c r="F72" t="s">
        <v>24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O72" t="b">
        <f t="shared" si="2"/>
        <v>1</v>
      </c>
      <c r="P72" s="22" t="b">
        <f t="shared" si="3"/>
        <v>0</v>
      </c>
    </row>
    <row r="73" spans="1:16" hidden="1" x14ac:dyDescent="0.25">
      <c r="A73" t="s">
        <v>169</v>
      </c>
      <c r="B73" t="s">
        <v>26</v>
      </c>
      <c r="C73" t="s">
        <v>50</v>
      </c>
      <c r="D73" t="s">
        <v>22</v>
      </c>
      <c r="E73" t="s">
        <v>18</v>
      </c>
      <c r="F73" t="s">
        <v>19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O73" t="b">
        <f t="shared" si="2"/>
        <v>1</v>
      </c>
      <c r="P73" s="22" t="b">
        <f t="shared" si="3"/>
        <v>0</v>
      </c>
    </row>
    <row r="74" spans="1:16" hidden="1" x14ac:dyDescent="0.25">
      <c r="A74" t="s">
        <v>170</v>
      </c>
      <c r="B74" t="s">
        <v>30</v>
      </c>
      <c r="C74" t="s">
        <v>91</v>
      </c>
      <c r="D74" t="s">
        <v>94</v>
      </c>
      <c r="E74" t="s">
        <v>18</v>
      </c>
      <c r="F74" t="s">
        <v>38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O74" t="b">
        <f t="shared" si="2"/>
        <v>1</v>
      </c>
      <c r="P74" s="22" t="b">
        <f t="shared" si="3"/>
        <v>0</v>
      </c>
    </row>
    <row r="75" spans="1:16" hidden="1" x14ac:dyDescent="0.25">
      <c r="A75" t="s">
        <v>171</v>
      </c>
      <c r="B75" t="s">
        <v>74</v>
      </c>
      <c r="C75" t="s">
        <v>172</v>
      </c>
      <c r="D75" t="s">
        <v>51</v>
      </c>
      <c r="E75" t="s">
        <v>23</v>
      </c>
      <c r="F75" t="s">
        <v>38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O75" t="b">
        <f t="shared" si="2"/>
        <v>1</v>
      </c>
      <c r="P75" s="22" t="b">
        <f t="shared" si="3"/>
        <v>0</v>
      </c>
    </row>
    <row r="76" spans="1:16" hidden="1" x14ac:dyDescent="0.25">
      <c r="A76" t="s">
        <v>173</v>
      </c>
      <c r="B76" t="s">
        <v>74</v>
      </c>
      <c r="C76" t="s">
        <v>174</v>
      </c>
      <c r="D76" t="s">
        <v>32</v>
      </c>
      <c r="E76" t="s">
        <v>18</v>
      </c>
      <c r="F76" t="s">
        <v>24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O76" t="b">
        <f t="shared" si="2"/>
        <v>1</v>
      </c>
      <c r="P76" s="22" t="b">
        <f t="shared" si="3"/>
        <v>0</v>
      </c>
    </row>
    <row r="77" spans="1:16" hidden="1" x14ac:dyDescent="0.25">
      <c r="A77" t="s">
        <v>175</v>
      </c>
      <c r="B77" t="s">
        <v>74</v>
      </c>
      <c r="C77" t="s">
        <v>176</v>
      </c>
      <c r="D77" t="s">
        <v>61</v>
      </c>
      <c r="E77" t="s">
        <v>23</v>
      </c>
      <c r="F77" t="s">
        <v>33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O77" t="b">
        <f t="shared" si="2"/>
        <v>1</v>
      </c>
      <c r="P77" s="22" t="b">
        <f t="shared" si="3"/>
        <v>0</v>
      </c>
    </row>
    <row r="78" spans="1:16" hidden="1" x14ac:dyDescent="0.25">
      <c r="A78" t="s">
        <v>177</v>
      </c>
      <c r="B78" t="s">
        <v>15</v>
      </c>
      <c r="C78" t="s">
        <v>178</v>
      </c>
      <c r="D78" t="s">
        <v>41</v>
      </c>
      <c r="E78" t="s">
        <v>18</v>
      </c>
      <c r="F78" t="s">
        <v>33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O78" t="b">
        <f t="shared" si="2"/>
        <v>1</v>
      </c>
      <c r="P78" s="22" t="b">
        <f t="shared" si="3"/>
        <v>0</v>
      </c>
    </row>
    <row r="79" spans="1:16" hidden="1" x14ac:dyDescent="0.25">
      <c r="A79" t="s">
        <v>179</v>
      </c>
      <c r="B79" t="s">
        <v>26</v>
      </c>
      <c r="C79" t="s">
        <v>180</v>
      </c>
      <c r="D79" t="s">
        <v>46</v>
      </c>
      <c r="E79" t="s">
        <v>23</v>
      </c>
      <c r="F79" t="s">
        <v>33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O79" t="b">
        <f t="shared" si="2"/>
        <v>1</v>
      </c>
      <c r="P79" s="22" t="b">
        <f t="shared" si="3"/>
        <v>0</v>
      </c>
    </row>
    <row r="80" spans="1:16" hidden="1" x14ac:dyDescent="0.25">
      <c r="A80" t="s">
        <v>181</v>
      </c>
      <c r="B80" t="s">
        <v>15</v>
      </c>
      <c r="C80" t="s">
        <v>182</v>
      </c>
      <c r="D80" t="s">
        <v>28</v>
      </c>
      <c r="E80" t="s">
        <v>23</v>
      </c>
      <c r="F80" t="s">
        <v>33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O80" t="b">
        <f t="shared" si="2"/>
        <v>1</v>
      </c>
      <c r="P80" s="22" t="b">
        <f t="shared" si="3"/>
        <v>0</v>
      </c>
    </row>
    <row r="81" spans="1:16" hidden="1" x14ac:dyDescent="0.25">
      <c r="A81" t="s">
        <v>183</v>
      </c>
      <c r="B81" t="s">
        <v>15</v>
      </c>
      <c r="C81" t="s">
        <v>184</v>
      </c>
      <c r="D81" t="s">
        <v>48</v>
      </c>
      <c r="E81" t="s">
        <v>18</v>
      </c>
      <c r="F81" t="s">
        <v>33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O81" t="b">
        <f t="shared" si="2"/>
        <v>1</v>
      </c>
      <c r="P81" s="22" t="b">
        <f t="shared" si="3"/>
        <v>0</v>
      </c>
    </row>
    <row r="82" spans="1:16" hidden="1" x14ac:dyDescent="0.25">
      <c r="A82" t="s">
        <v>185</v>
      </c>
      <c r="B82" t="s">
        <v>15</v>
      </c>
      <c r="C82" t="s">
        <v>186</v>
      </c>
      <c r="D82" t="s">
        <v>94</v>
      </c>
      <c r="E82" t="s">
        <v>23</v>
      </c>
      <c r="F82" t="s">
        <v>33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O82" t="b">
        <f t="shared" si="2"/>
        <v>1</v>
      </c>
      <c r="P82" s="22" t="b">
        <f t="shared" si="3"/>
        <v>0</v>
      </c>
    </row>
    <row r="83" spans="1:16" hidden="1" x14ac:dyDescent="0.25">
      <c r="A83" t="s">
        <v>187</v>
      </c>
      <c r="B83" t="s">
        <v>30</v>
      </c>
      <c r="C83" t="s">
        <v>108</v>
      </c>
      <c r="D83" t="s">
        <v>37</v>
      </c>
      <c r="E83" t="s">
        <v>23</v>
      </c>
      <c r="F83" t="s">
        <v>33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O83" t="b">
        <f t="shared" si="2"/>
        <v>1</v>
      </c>
      <c r="P83" s="22" t="b">
        <f t="shared" si="3"/>
        <v>0</v>
      </c>
    </row>
    <row r="84" spans="1:16" hidden="1" x14ac:dyDescent="0.25">
      <c r="A84" t="s">
        <v>188</v>
      </c>
      <c r="B84" t="s">
        <v>15</v>
      </c>
      <c r="C84" t="s">
        <v>21</v>
      </c>
      <c r="D84" t="s">
        <v>51</v>
      </c>
      <c r="E84" t="s">
        <v>23</v>
      </c>
      <c r="F84" t="s">
        <v>19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O84" t="b">
        <f t="shared" si="2"/>
        <v>1</v>
      </c>
      <c r="P84" s="22" t="b">
        <f t="shared" si="3"/>
        <v>0</v>
      </c>
    </row>
    <row r="85" spans="1:16" hidden="1" x14ac:dyDescent="0.25">
      <c r="A85" t="s">
        <v>189</v>
      </c>
      <c r="B85" t="s">
        <v>15</v>
      </c>
      <c r="C85" t="s">
        <v>184</v>
      </c>
      <c r="D85" t="s">
        <v>22</v>
      </c>
      <c r="E85" t="s">
        <v>18</v>
      </c>
      <c r="F85" t="s">
        <v>33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O85" t="b">
        <f t="shared" si="2"/>
        <v>1</v>
      </c>
      <c r="P85" s="22" t="b">
        <f t="shared" si="3"/>
        <v>0</v>
      </c>
    </row>
    <row r="86" spans="1:16" hidden="1" x14ac:dyDescent="0.25">
      <c r="A86" t="s">
        <v>190</v>
      </c>
      <c r="B86" t="s">
        <v>30</v>
      </c>
      <c r="C86" t="s">
        <v>191</v>
      </c>
      <c r="D86" t="s">
        <v>37</v>
      </c>
      <c r="E86" t="s">
        <v>23</v>
      </c>
      <c r="F86" t="s">
        <v>33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O86" t="b">
        <f t="shared" si="2"/>
        <v>1</v>
      </c>
      <c r="P86" s="22" t="b">
        <f t="shared" si="3"/>
        <v>0</v>
      </c>
    </row>
    <row r="87" spans="1:16" hidden="1" x14ac:dyDescent="0.25">
      <c r="A87" t="s">
        <v>192</v>
      </c>
      <c r="B87" t="s">
        <v>15</v>
      </c>
      <c r="C87" t="s">
        <v>145</v>
      </c>
      <c r="D87" t="s">
        <v>46</v>
      </c>
      <c r="E87" t="s">
        <v>23</v>
      </c>
      <c r="F87" t="s">
        <v>38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O87" t="b">
        <f t="shared" si="2"/>
        <v>1</v>
      </c>
      <c r="P87" s="22" t="b">
        <f t="shared" si="3"/>
        <v>0</v>
      </c>
    </row>
    <row r="88" spans="1:16" hidden="1" x14ac:dyDescent="0.25">
      <c r="A88" t="s">
        <v>193</v>
      </c>
      <c r="B88" t="s">
        <v>30</v>
      </c>
      <c r="C88" t="s">
        <v>194</v>
      </c>
      <c r="D88" t="s">
        <v>48</v>
      </c>
      <c r="E88" t="s">
        <v>18</v>
      </c>
      <c r="F88" t="s">
        <v>19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O88" t="b">
        <f t="shared" si="2"/>
        <v>1</v>
      </c>
      <c r="P88" s="22" t="b">
        <f t="shared" si="3"/>
        <v>0</v>
      </c>
    </row>
    <row r="89" spans="1:16" hidden="1" x14ac:dyDescent="0.25">
      <c r="A89" t="s">
        <v>195</v>
      </c>
      <c r="B89" t="s">
        <v>15</v>
      </c>
      <c r="C89" t="s">
        <v>196</v>
      </c>
      <c r="D89" t="s">
        <v>51</v>
      </c>
      <c r="E89" t="s">
        <v>23</v>
      </c>
      <c r="F89" t="s">
        <v>19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O89" t="b">
        <f t="shared" si="2"/>
        <v>1</v>
      </c>
      <c r="P89" s="22" t="b">
        <f t="shared" si="3"/>
        <v>0</v>
      </c>
    </row>
    <row r="90" spans="1:16" hidden="1" x14ac:dyDescent="0.25">
      <c r="A90" t="s">
        <v>197</v>
      </c>
      <c r="B90" t="s">
        <v>15</v>
      </c>
      <c r="C90" t="s">
        <v>186</v>
      </c>
      <c r="D90" t="s">
        <v>46</v>
      </c>
      <c r="E90" t="s">
        <v>18</v>
      </c>
      <c r="F90" t="s">
        <v>24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O90" t="b">
        <f t="shared" si="2"/>
        <v>1</v>
      </c>
      <c r="P90" s="22" t="b">
        <f t="shared" si="3"/>
        <v>0</v>
      </c>
    </row>
    <row r="91" spans="1:16" hidden="1" x14ac:dyDescent="0.25">
      <c r="A91" t="s">
        <v>198</v>
      </c>
      <c r="B91" t="s">
        <v>35</v>
      </c>
      <c r="C91" t="s">
        <v>199</v>
      </c>
      <c r="D91" t="s">
        <v>17</v>
      </c>
      <c r="E91" t="s">
        <v>18</v>
      </c>
      <c r="F91" t="s">
        <v>33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O91" t="b">
        <f t="shared" si="2"/>
        <v>1</v>
      </c>
      <c r="P91" s="22" t="b">
        <f t="shared" si="3"/>
        <v>0</v>
      </c>
    </row>
    <row r="92" spans="1:16" hidden="1" x14ac:dyDescent="0.25">
      <c r="A92" t="s">
        <v>200</v>
      </c>
      <c r="B92" t="s">
        <v>74</v>
      </c>
      <c r="C92" t="s">
        <v>112</v>
      </c>
      <c r="D92" t="s">
        <v>94</v>
      </c>
      <c r="E92" t="s">
        <v>18</v>
      </c>
      <c r="F92" t="s">
        <v>19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O92" t="b">
        <f t="shared" si="2"/>
        <v>1</v>
      </c>
      <c r="P92" s="22" t="b">
        <f t="shared" si="3"/>
        <v>0</v>
      </c>
    </row>
    <row r="93" spans="1:16" hidden="1" x14ac:dyDescent="0.25">
      <c r="A93" t="s">
        <v>201</v>
      </c>
      <c r="B93" t="s">
        <v>26</v>
      </c>
      <c r="C93" t="s">
        <v>202</v>
      </c>
      <c r="D93" t="s">
        <v>22</v>
      </c>
      <c r="E93" t="s">
        <v>18</v>
      </c>
      <c r="F93" t="s">
        <v>24</v>
      </c>
      <c r="G93" s="3">
        <v>44524</v>
      </c>
      <c r="H93">
        <v>292874753</v>
      </c>
      <c r="I93" s="3">
        <v>44555</v>
      </c>
      <c r="J93">
        <v>7003</v>
      </c>
      <c r="K93" s="7" t="s">
        <v>203</v>
      </c>
      <c r="L93" s="7">
        <v>364.69</v>
      </c>
      <c r="M93" s="7">
        <v>2954495.67</v>
      </c>
      <c r="N93" s="7">
        <v>2553924.0699999998</v>
      </c>
      <c r="O93" t="b">
        <f t="shared" si="2"/>
        <v>1</v>
      </c>
      <c r="P93" s="22" t="b">
        <f t="shared" si="3"/>
        <v>0</v>
      </c>
    </row>
    <row r="94" spans="1:16" hidden="1" x14ac:dyDescent="0.25">
      <c r="A94" t="s">
        <v>204</v>
      </c>
      <c r="B94" t="s">
        <v>15</v>
      </c>
      <c r="C94" t="s">
        <v>205</v>
      </c>
      <c r="D94" t="s">
        <v>51</v>
      </c>
      <c r="E94" t="s">
        <v>18</v>
      </c>
      <c r="F94" t="s">
        <v>33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O94" t="b">
        <f t="shared" si="2"/>
        <v>1</v>
      </c>
      <c r="P94" s="22" t="b">
        <f t="shared" si="3"/>
        <v>0</v>
      </c>
    </row>
    <row r="95" spans="1:16" hidden="1" x14ac:dyDescent="0.25">
      <c r="A95" t="s">
        <v>206</v>
      </c>
      <c r="B95" t="s">
        <v>30</v>
      </c>
      <c r="C95" t="s">
        <v>207</v>
      </c>
      <c r="D95" t="s">
        <v>32</v>
      </c>
      <c r="E95" t="s">
        <v>23</v>
      </c>
      <c r="F95" t="s">
        <v>38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O95" t="b">
        <f t="shared" si="2"/>
        <v>1</v>
      </c>
      <c r="P95" s="22" t="b">
        <f t="shared" si="3"/>
        <v>0</v>
      </c>
    </row>
    <row r="96" spans="1:16" hidden="1" x14ac:dyDescent="0.25">
      <c r="A96" t="s">
        <v>208</v>
      </c>
      <c r="B96" t="s">
        <v>15</v>
      </c>
      <c r="C96" t="s">
        <v>209</v>
      </c>
      <c r="D96" t="s">
        <v>41</v>
      </c>
      <c r="E96" t="s">
        <v>23</v>
      </c>
      <c r="F96" t="s">
        <v>33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O96" t="b">
        <f t="shared" si="2"/>
        <v>1</v>
      </c>
      <c r="P96" s="22" t="b">
        <f t="shared" si="3"/>
        <v>0</v>
      </c>
    </row>
    <row r="97" spans="1:16" hidden="1" x14ac:dyDescent="0.25">
      <c r="A97" t="s">
        <v>210</v>
      </c>
      <c r="B97" t="s">
        <v>15</v>
      </c>
      <c r="C97" t="s">
        <v>167</v>
      </c>
      <c r="D97" t="s">
        <v>41</v>
      </c>
      <c r="E97" t="s">
        <v>18</v>
      </c>
      <c r="F97" t="s">
        <v>33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O97" t="b">
        <f t="shared" si="2"/>
        <v>1</v>
      </c>
      <c r="P97" s="22" t="b">
        <f t="shared" si="3"/>
        <v>0</v>
      </c>
    </row>
    <row r="98" spans="1:16" hidden="1" x14ac:dyDescent="0.25">
      <c r="A98" t="s">
        <v>211</v>
      </c>
      <c r="B98" t="s">
        <v>74</v>
      </c>
      <c r="C98" t="s">
        <v>212</v>
      </c>
      <c r="D98" t="s">
        <v>37</v>
      </c>
      <c r="E98" t="s">
        <v>18</v>
      </c>
      <c r="F98" t="s">
        <v>19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O98" t="b">
        <f t="shared" si="2"/>
        <v>1</v>
      </c>
      <c r="P98" s="22" t="b">
        <f t="shared" si="3"/>
        <v>0</v>
      </c>
    </row>
    <row r="99" spans="1:16" hidden="1" x14ac:dyDescent="0.25">
      <c r="A99" t="s">
        <v>213</v>
      </c>
      <c r="B99" t="s">
        <v>30</v>
      </c>
      <c r="C99" t="s">
        <v>86</v>
      </c>
      <c r="D99" t="s">
        <v>94</v>
      </c>
      <c r="E99" t="s">
        <v>18</v>
      </c>
      <c r="F99" t="s">
        <v>24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O99" t="b">
        <f t="shared" si="2"/>
        <v>1</v>
      </c>
      <c r="P99" s="22" t="b">
        <f t="shared" si="3"/>
        <v>0</v>
      </c>
    </row>
    <row r="100" spans="1:16" hidden="1" x14ac:dyDescent="0.25">
      <c r="A100" t="s">
        <v>214</v>
      </c>
      <c r="B100" t="s">
        <v>30</v>
      </c>
      <c r="C100" t="s">
        <v>215</v>
      </c>
      <c r="D100" t="s">
        <v>48</v>
      </c>
      <c r="E100" t="s">
        <v>23</v>
      </c>
      <c r="F100" t="s">
        <v>38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O100" t="b">
        <f t="shared" si="2"/>
        <v>1</v>
      </c>
      <c r="P100" s="22" t="b">
        <f t="shared" si="3"/>
        <v>0</v>
      </c>
    </row>
    <row r="101" spans="1:16" hidden="1" x14ac:dyDescent="0.25">
      <c r="A101" t="s">
        <v>216</v>
      </c>
      <c r="B101" t="s">
        <v>74</v>
      </c>
      <c r="C101" t="s">
        <v>99</v>
      </c>
      <c r="D101" t="s">
        <v>17</v>
      </c>
      <c r="E101" t="s">
        <v>18</v>
      </c>
      <c r="F101" t="s">
        <v>33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O101" t="b">
        <f t="shared" si="2"/>
        <v>1</v>
      </c>
      <c r="P101" s="22" t="b">
        <f t="shared" si="3"/>
        <v>0</v>
      </c>
    </row>
    <row r="102" spans="1:16" hidden="1" x14ac:dyDescent="0.25">
      <c r="A102" t="s">
        <v>217</v>
      </c>
      <c r="B102" t="s">
        <v>74</v>
      </c>
      <c r="C102" t="s">
        <v>75</v>
      </c>
      <c r="D102" t="s">
        <v>28</v>
      </c>
      <c r="E102" t="s">
        <v>18</v>
      </c>
      <c r="F102" t="s">
        <v>24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O102" t="b">
        <f t="shared" si="2"/>
        <v>1</v>
      </c>
      <c r="P102" s="22" t="b">
        <f t="shared" si="3"/>
        <v>0</v>
      </c>
    </row>
    <row r="103" spans="1:16" hidden="1" x14ac:dyDescent="0.25">
      <c r="A103" t="s">
        <v>218</v>
      </c>
      <c r="B103" t="s">
        <v>15</v>
      </c>
      <c r="C103" t="s">
        <v>219</v>
      </c>
      <c r="D103" t="s">
        <v>61</v>
      </c>
      <c r="E103" t="s">
        <v>23</v>
      </c>
      <c r="F103" t="s">
        <v>33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O103" t="b">
        <f t="shared" si="2"/>
        <v>1</v>
      </c>
      <c r="P103" s="22" t="b">
        <f t="shared" si="3"/>
        <v>0</v>
      </c>
    </row>
    <row r="104" spans="1:16" hidden="1" x14ac:dyDescent="0.25">
      <c r="A104" t="s">
        <v>220</v>
      </c>
      <c r="B104" t="s">
        <v>74</v>
      </c>
      <c r="C104" t="s">
        <v>110</v>
      </c>
      <c r="D104" t="s">
        <v>17</v>
      </c>
      <c r="E104" t="s">
        <v>18</v>
      </c>
      <c r="F104" t="s">
        <v>19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O104" t="b">
        <f t="shared" si="2"/>
        <v>1</v>
      </c>
      <c r="P104" s="22" t="b">
        <f t="shared" si="3"/>
        <v>0</v>
      </c>
    </row>
    <row r="105" spans="1:16" hidden="1" x14ac:dyDescent="0.25">
      <c r="A105" t="s">
        <v>221</v>
      </c>
      <c r="B105" t="s">
        <v>15</v>
      </c>
      <c r="C105" t="s">
        <v>222</v>
      </c>
      <c r="D105" t="s">
        <v>94</v>
      </c>
      <c r="E105" t="s">
        <v>23</v>
      </c>
      <c r="F105" t="s">
        <v>33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O105" t="b">
        <f t="shared" si="2"/>
        <v>1</v>
      </c>
      <c r="P105" s="22" t="b">
        <f t="shared" si="3"/>
        <v>0</v>
      </c>
    </row>
    <row r="106" spans="1:16" hidden="1" x14ac:dyDescent="0.25">
      <c r="A106" t="s">
        <v>223</v>
      </c>
      <c r="B106" t="s">
        <v>30</v>
      </c>
      <c r="C106" t="s">
        <v>224</v>
      </c>
      <c r="D106" t="s">
        <v>41</v>
      </c>
      <c r="E106" t="s">
        <v>18</v>
      </c>
      <c r="F106" t="s">
        <v>24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O106" t="b">
        <f t="shared" si="2"/>
        <v>1</v>
      </c>
      <c r="P106" s="22" t="b">
        <f t="shared" si="3"/>
        <v>0</v>
      </c>
    </row>
    <row r="107" spans="1:16" hidden="1" x14ac:dyDescent="0.25">
      <c r="A107" t="s">
        <v>225</v>
      </c>
      <c r="B107" t="s">
        <v>30</v>
      </c>
      <c r="C107" t="s">
        <v>135</v>
      </c>
      <c r="D107" t="s">
        <v>61</v>
      </c>
      <c r="E107" t="s">
        <v>18</v>
      </c>
      <c r="F107" t="s">
        <v>19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O107" t="b">
        <f t="shared" si="2"/>
        <v>1</v>
      </c>
      <c r="P107" s="22" t="b">
        <f t="shared" si="3"/>
        <v>0</v>
      </c>
    </row>
    <row r="108" spans="1:16" hidden="1" x14ac:dyDescent="0.25">
      <c r="A108" t="s">
        <v>226</v>
      </c>
      <c r="B108" t="s">
        <v>15</v>
      </c>
      <c r="C108" t="s">
        <v>227</v>
      </c>
      <c r="D108" t="s">
        <v>37</v>
      </c>
      <c r="E108" t="s">
        <v>23</v>
      </c>
      <c r="F108" t="s">
        <v>24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O108" t="b">
        <f t="shared" si="2"/>
        <v>1</v>
      </c>
      <c r="P108" s="22" t="b">
        <f t="shared" si="3"/>
        <v>0</v>
      </c>
    </row>
    <row r="109" spans="1:16" hidden="1" x14ac:dyDescent="0.25">
      <c r="A109" t="s">
        <v>228</v>
      </c>
      <c r="B109" t="s">
        <v>30</v>
      </c>
      <c r="C109" t="s">
        <v>229</v>
      </c>
      <c r="D109" t="s">
        <v>22</v>
      </c>
      <c r="E109" t="s">
        <v>18</v>
      </c>
      <c r="F109" t="s">
        <v>24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O109" t="b">
        <f t="shared" si="2"/>
        <v>1</v>
      </c>
      <c r="P109" s="22" t="b">
        <f t="shared" si="3"/>
        <v>0</v>
      </c>
    </row>
    <row r="110" spans="1:16" hidden="1" x14ac:dyDescent="0.25">
      <c r="A110" t="s">
        <v>230</v>
      </c>
      <c r="B110" t="s">
        <v>35</v>
      </c>
      <c r="C110" t="s">
        <v>138</v>
      </c>
      <c r="D110" t="s">
        <v>94</v>
      </c>
      <c r="E110" t="s">
        <v>23</v>
      </c>
      <c r="F110" t="s">
        <v>24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O110" t="b">
        <f t="shared" si="2"/>
        <v>1</v>
      </c>
      <c r="P110" s="22" t="b">
        <f t="shared" si="3"/>
        <v>0</v>
      </c>
    </row>
    <row r="111" spans="1:16" hidden="1" x14ac:dyDescent="0.25">
      <c r="A111" t="s">
        <v>231</v>
      </c>
      <c r="B111" t="s">
        <v>35</v>
      </c>
      <c r="C111" t="s">
        <v>232</v>
      </c>
      <c r="D111" t="s">
        <v>37</v>
      </c>
      <c r="E111" t="s">
        <v>18</v>
      </c>
      <c r="F111" t="s">
        <v>24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O111" t="b">
        <f t="shared" si="2"/>
        <v>1</v>
      </c>
      <c r="P111" s="22" t="b">
        <f t="shared" si="3"/>
        <v>0</v>
      </c>
    </row>
    <row r="112" spans="1:16" hidden="1" x14ac:dyDescent="0.25">
      <c r="A112" t="s">
        <v>233</v>
      </c>
      <c r="B112" t="s">
        <v>15</v>
      </c>
      <c r="C112" t="s">
        <v>234</v>
      </c>
      <c r="D112" t="s">
        <v>46</v>
      </c>
      <c r="E112" t="s">
        <v>18</v>
      </c>
      <c r="F112" t="s">
        <v>33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O112" t="b">
        <f t="shared" si="2"/>
        <v>1</v>
      </c>
      <c r="P112" s="22" t="b">
        <f t="shared" si="3"/>
        <v>0</v>
      </c>
    </row>
    <row r="113" spans="1:16" hidden="1" x14ac:dyDescent="0.25">
      <c r="A113" t="s">
        <v>235</v>
      </c>
      <c r="B113" t="s">
        <v>30</v>
      </c>
      <c r="C113" t="s">
        <v>86</v>
      </c>
      <c r="D113" t="s">
        <v>22</v>
      </c>
      <c r="E113" t="s">
        <v>18</v>
      </c>
      <c r="F113" t="s">
        <v>19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O113" t="b">
        <f t="shared" si="2"/>
        <v>1</v>
      </c>
      <c r="P113" s="22" t="b">
        <f t="shared" si="3"/>
        <v>0</v>
      </c>
    </row>
    <row r="114" spans="1:16" hidden="1" x14ac:dyDescent="0.25">
      <c r="A114" t="s">
        <v>236</v>
      </c>
      <c r="B114" t="s">
        <v>30</v>
      </c>
      <c r="C114" t="s">
        <v>237</v>
      </c>
      <c r="D114" t="s">
        <v>48</v>
      </c>
      <c r="E114" t="s">
        <v>18</v>
      </c>
      <c r="F114" t="s">
        <v>38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O114" t="b">
        <f t="shared" si="2"/>
        <v>1</v>
      </c>
      <c r="P114" s="22" t="b">
        <f t="shared" si="3"/>
        <v>0</v>
      </c>
    </row>
    <row r="115" spans="1:16" hidden="1" x14ac:dyDescent="0.25">
      <c r="A115" t="s">
        <v>238</v>
      </c>
      <c r="B115" t="s">
        <v>74</v>
      </c>
      <c r="C115" t="s">
        <v>172</v>
      </c>
      <c r="D115" t="s">
        <v>22</v>
      </c>
      <c r="E115" t="s">
        <v>18</v>
      </c>
      <c r="F115" t="s">
        <v>24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O115" t="b">
        <f t="shared" si="2"/>
        <v>1</v>
      </c>
      <c r="P115" s="22" t="b">
        <f t="shared" si="3"/>
        <v>0</v>
      </c>
    </row>
    <row r="116" spans="1:16" hidden="1" x14ac:dyDescent="0.25">
      <c r="A116" t="s">
        <v>239</v>
      </c>
      <c r="B116" t="s">
        <v>15</v>
      </c>
      <c r="C116" t="s">
        <v>143</v>
      </c>
      <c r="D116" t="s">
        <v>94</v>
      </c>
      <c r="E116" t="s">
        <v>23</v>
      </c>
      <c r="F116" t="s">
        <v>24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O116" t="b">
        <f t="shared" si="2"/>
        <v>1</v>
      </c>
      <c r="P116" s="22" t="b">
        <f t="shared" si="3"/>
        <v>0</v>
      </c>
    </row>
    <row r="117" spans="1:16" hidden="1" x14ac:dyDescent="0.25">
      <c r="A117" t="s">
        <v>240</v>
      </c>
      <c r="B117" t="s">
        <v>35</v>
      </c>
      <c r="C117" t="s">
        <v>199</v>
      </c>
      <c r="D117" t="s">
        <v>37</v>
      </c>
      <c r="E117" t="s">
        <v>23</v>
      </c>
      <c r="F117" t="s">
        <v>24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O117" t="b">
        <f t="shared" si="2"/>
        <v>1</v>
      </c>
      <c r="P117" s="22" t="b">
        <f t="shared" si="3"/>
        <v>0</v>
      </c>
    </row>
    <row r="118" spans="1:16" hidden="1" x14ac:dyDescent="0.25">
      <c r="A118" t="s">
        <v>241</v>
      </c>
      <c r="B118" t="s">
        <v>74</v>
      </c>
      <c r="C118" t="s">
        <v>242</v>
      </c>
      <c r="D118" t="s">
        <v>41</v>
      </c>
      <c r="E118" t="s">
        <v>23</v>
      </c>
      <c r="F118" t="s">
        <v>38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O118" t="b">
        <f t="shared" si="2"/>
        <v>1</v>
      </c>
      <c r="P118" s="22" t="b">
        <f t="shared" si="3"/>
        <v>0</v>
      </c>
    </row>
    <row r="119" spans="1:16" hidden="1" x14ac:dyDescent="0.25">
      <c r="A119" t="s">
        <v>243</v>
      </c>
      <c r="B119" t="s">
        <v>30</v>
      </c>
      <c r="C119" t="s">
        <v>244</v>
      </c>
      <c r="D119" t="s">
        <v>28</v>
      </c>
      <c r="E119" t="s">
        <v>18</v>
      </c>
      <c r="F119" t="s">
        <v>19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O119" t="b">
        <f t="shared" si="2"/>
        <v>1</v>
      </c>
      <c r="P119" s="22" t="b">
        <f t="shared" si="3"/>
        <v>0</v>
      </c>
    </row>
    <row r="120" spans="1:16" hidden="1" x14ac:dyDescent="0.25">
      <c r="A120" t="s">
        <v>245</v>
      </c>
      <c r="B120" t="s">
        <v>30</v>
      </c>
      <c r="C120" t="s">
        <v>63</v>
      </c>
      <c r="D120" t="s">
        <v>48</v>
      </c>
      <c r="E120" t="s">
        <v>23</v>
      </c>
      <c r="F120" t="s">
        <v>33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O120" t="b">
        <f t="shared" si="2"/>
        <v>1</v>
      </c>
      <c r="P120" s="22" t="b">
        <f t="shared" si="3"/>
        <v>0</v>
      </c>
    </row>
    <row r="121" spans="1:16" hidden="1" x14ac:dyDescent="0.25">
      <c r="A121" t="s">
        <v>246</v>
      </c>
      <c r="B121" t="s">
        <v>30</v>
      </c>
      <c r="C121" t="s">
        <v>247</v>
      </c>
      <c r="D121" t="s">
        <v>32</v>
      </c>
      <c r="E121" t="s">
        <v>18</v>
      </c>
      <c r="F121" t="s">
        <v>33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O121" t="b">
        <f t="shared" si="2"/>
        <v>1</v>
      </c>
      <c r="P121" s="22" t="b">
        <f t="shared" si="3"/>
        <v>0</v>
      </c>
    </row>
    <row r="122" spans="1:16" hidden="1" x14ac:dyDescent="0.25">
      <c r="A122" t="s">
        <v>248</v>
      </c>
      <c r="B122" t="s">
        <v>15</v>
      </c>
      <c r="C122" t="s">
        <v>249</v>
      </c>
      <c r="D122" t="s">
        <v>17</v>
      </c>
      <c r="E122" t="s">
        <v>18</v>
      </c>
      <c r="F122" t="s">
        <v>38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O122" t="b">
        <f t="shared" si="2"/>
        <v>1</v>
      </c>
      <c r="P122" s="22" t="b">
        <f t="shared" si="3"/>
        <v>0</v>
      </c>
    </row>
    <row r="123" spans="1:16" hidden="1" x14ac:dyDescent="0.25">
      <c r="A123" t="s">
        <v>250</v>
      </c>
      <c r="B123" t="s">
        <v>30</v>
      </c>
      <c r="C123" t="s">
        <v>251</v>
      </c>
      <c r="D123" t="s">
        <v>41</v>
      </c>
      <c r="E123" t="s">
        <v>23</v>
      </c>
      <c r="F123" t="s">
        <v>33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O123" t="b">
        <f t="shared" si="2"/>
        <v>1</v>
      </c>
      <c r="P123" s="22" t="b">
        <f t="shared" si="3"/>
        <v>0</v>
      </c>
    </row>
    <row r="124" spans="1:16" hidden="1" x14ac:dyDescent="0.25">
      <c r="A124" t="s">
        <v>252</v>
      </c>
      <c r="B124" t="s">
        <v>30</v>
      </c>
      <c r="C124" t="s">
        <v>135</v>
      </c>
      <c r="D124" t="s">
        <v>32</v>
      </c>
      <c r="E124" t="s">
        <v>23</v>
      </c>
      <c r="F124" t="s">
        <v>24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O124" t="b">
        <f t="shared" si="2"/>
        <v>1</v>
      </c>
      <c r="P124" s="22" t="b">
        <f t="shared" si="3"/>
        <v>0</v>
      </c>
    </row>
    <row r="125" spans="1:16" hidden="1" x14ac:dyDescent="0.25">
      <c r="A125" t="s">
        <v>253</v>
      </c>
      <c r="B125" t="s">
        <v>30</v>
      </c>
      <c r="C125" t="s">
        <v>254</v>
      </c>
      <c r="D125" t="s">
        <v>32</v>
      </c>
      <c r="E125" t="s">
        <v>23</v>
      </c>
      <c r="F125" t="s">
        <v>33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O125" t="b">
        <f t="shared" si="2"/>
        <v>1</v>
      </c>
      <c r="P125" s="22" t="b">
        <f t="shared" si="3"/>
        <v>0</v>
      </c>
    </row>
    <row r="126" spans="1:16" hidden="1" x14ac:dyDescent="0.25">
      <c r="A126" t="s">
        <v>255</v>
      </c>
      <c r="B126" t="s">
        <v>35</v>
      </c>
      <c r="C126" t="s">
        <v>256</v>
      </c>
      <c r="D126" t="s">
        <v>22</v>
      </c>
      <c r="E126" t="s">
        <v>23</v>
      </c>
      <c r="F126" t="s">
        <v>33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O126" t="b">
        <f t="shared" si="2"/>
        <v>1</v>
      </c>
      <c r="P126" s="22" t="b">
        <f t="shared" si="3"/>
        <v>0</v>
      </c>
    </row>
    <row r="127" spans="1:16" hidden="1" x14ac:dyDescent="0.25">
      <c r="A127" t="s">
        <v>257</v>
      </c>
      <c r="B127" t="s">
        <v>30</v>
      </c>
      <c r="C127" t="s">
        <v>258</v>
      </c>
      <c r="D127" t="s">
        <v>32</v>
      </c>
      <c r="E127" t="s">
        <v>23</v>
      </c>
      <c r="F127" t="s">
        <v>33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O127" t="b">
        <f t="shared" si="2"/>
        <v>1</v>
      </c>
      <c r="P127" s="22" t="b">
        <f t="shared" si="3"/>
        <v>0</v>
      </c>
    </row>
    <row r="128" spans="1:16" hidden="1" x14ac:dyDescent="0.25">
      <c r="A128" t="s">
        <v>259</v>
      </c>
      <c r="B128" t="s">
        <v>26</v>
      </c>
      <c r="C128" t="s">
        <v>260</v>
      </c>
      <c r="D128" t="s">
        <v>41</v>
      </c>
      <c r="E128" t="s">
        <v>18</v>
      </c>
      <c r="F128" t="s">
        <v>33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O128" t="b">
        <f t="shared" si="2"/>
        <v>1</v>
      </c>
      <c r="P128" s="22" t="b">
        <f t="shared" si="3"/>
        <v>0</v>
      </c>
    </row>
    <row r="129" spans="1:16" hidden="1" x14ac:dyDescent="0.25">
      <c r="A129" t="s">
        <v>261</v>
      </c>
      <c r="B129" t="s">
        <v>30</v>
      </c>
      <c r="C129" t="s">
        <v>88</v>
      </c>
      <c r="D129" t="s">
        <v>22</v>
      </c>
      <c r="E129" t="s">
        <v>18</v>
      </c>
      <c r="F129" t="s">
        <v>24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O129" t="b">
        <f t="shared" si="2"/>
        <v>1</v>
      </c>
      <c r="P129" s="22" t="b">
        <f t="shared" si="3"/>
        <v>0</v>
      </c>
    </row>
    <row r="130" spans="1:16" hidden="1" x14ac:dyDescent="0.25">
      <c r="A130" t="s">
        <v>262</v>
      </c>
      <c r="B130" t="s">
        <v>30</v>
      </c>
      <c r="C130" t="s">
        <v>251</v>
      </c>
      <c r="D130" t="s">
        <v>61</v>
      </c>
      <c r="E130" t="s">
        <v>23</v>
      </c>
      <c r="F130" t="s">
        <v>19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O130" t="b">
        <f t="shared" si="2"/>
        <v>1</v>
      </c>
      <c r="P130" s="22" t="b">
        <f t="shared" si="3"/>
        <v>0</v>
      </c>
    </row>
    <row r="131" spans="1:16" hidden="1" x14ac:dyDescent="0.25">
      <c r="A131" t="s">
        <v>263</v>
      </c>
      <c r="B131" t="s">
        <v>74</v>
      </c>
      <c r="C131" t="s">
        <v>264</v>
      </c>
      <c r="D131" t="s">
        <v>61</v>
      </c>
      <c r="E131" t="s">
        <v>18</v>
      </c>
      <c r="F131" t="s">
        <v>38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O131" t="b">
        <f t="shared" ref="O131:O194" si="4">ISNUMBER(L131:L1130)</f>
        <v>1</v>
      </c>
      <c r="P131" s="22" t="b">
        <f t="shared" ref="P131:P194" si="5">ISBLANK(L131:L1130)</f>
        <v>0</v>
      </c>
    </row>
    <row r="132" spans="1:16" hidden="1" x14ac:dyDescent="0.25">
      <c r="A132" t="s">
        <v>265</v>
      </c>
      <c r="B132" t="s">
        <v>30</v>
      </c>
      <c r="C132" t="s">
        <v>266</v>
      </c>
      <c r="D132" t="s">
        <v>94</v>
      </c>
      <c r="E132" t="s">
        <v>23</v>
      </c>
      <c r="F132" t="s">
        <v>38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O132" t="b">
        <f t="shared" si="4"/>
        <v>1</v>
      </c>
      <c r="P132" s="22" t="b">
        <f t="shared" si="5"/>
        <v>0</v>
      </c>
    </row>
    <row r="133" spans="1:16" hidden="1" x14ac:dyDescent="0.25">
      <c r="A133" t="s">
        <v>267</v>
      </c>
      <c r="B133" t="s">
        <v>30</v>
      </c>
      <c r="C133" t="s">
        <v>114</v>
      </c>
      <c r="D133" t="s">
        <v>37</v>
      </c>
      <c r="E133" t="s">
        <v>23</v>
      </c>
      <c r="F133" t="s">
        <v>24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O133" t="b">
        <f t="shared" si="4"/>
        <v>1</v>
      </c>
      <c r="P133" s="22" t="b">
        <f t="shared" si="5"/>
        <v>0</v>
      </c>
    </row>
    <row r="134" spans="1:16" hidden="1" x14ac:dyDescent="0.25">
      <c r="A134" t="s">
        <v>268</v>
      </c>
      <c r="B134" t="s">
        <v>15</v>
      </c>
      <c r="C134" t="s">
        <v>269</v>
      </c>
      <c r="D134" t="s">
        <v>51</v>
      </c>
      <c r="E134" t="s">
        <v>23</v>
      </c>
      <c r="F134" t="s">
        <v>38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O134" t="b">
        <f t="shared" si="4"/>
        <v>1</v>
      </c>
      <c r="P134" s="22" t="b">
        <f t="shared" si="5"/>
        <v>0</v>
      </c>
    </row>
    <row r="135" spans="1:16" hidden="1" x14ac:dyDescent="0.25">
      <c r="A135" t="s">
        <v>270</v>
      </c>
      <c r="B135" t="s">
        <v>30</v>
      </c>
      <c r="C135" t="s">
        <v>271</v>
      </c>
      <c r="D135" t="s">
        <v>61</v>
      </c>
      <c r="E135" t="s">
        <v>23</v>
      </c>
      <c r="F135" t="s">
        <v>24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O135" t="b">
        <f t="shared" si="4"/>
        <v>1</v>
      </c>
      <c r="P135" s="22" t="b">
        <f t="shared" si="5"/>
        <v>0</v>
      </c>
    </row>
    <row r="136" spans="1:16" hidden="1" x14ac:dyDescent="0.25">
      <c r="A136" t="s">
        <v>272</v>
      </c>
      <c r="B136" t="s">
        <v>74</v>
      </c>
      <c r="C136" t="s">
        <v>176</v>
      </c>
      <c r="D136" t="s">
        <v>84</v>
      </c>
      <c r="E136" t="s">
        <v>18</v>
      </c>
      <c r="F136" t="s">
        <v>24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O136" t="b">
        <f t="shared" si="4"/>
        <v>1</v>
      </c>
      <c r="P136" s="22" t="b">
        <f t="shared" si="5"/>
        <v>0</v>
      </c>
    </row>
    <row r="137" spans="1:16" hidden="1" x14ac:dyDescent="0.25">
      <c r="A137" t="s">
        <v>273</v>
      </c>
      <c r="B137" t="s">
        <v>30</v>
      </c>
      <c r="C137" t="s">
        <v>56</v>
      </c>
      <c r="D137" t="s">
        <v>28</v>
      </c>
      <c r="E137" t="s">
        <v>23</v>
      </c>
      <c r="F137" t="s">
        <v>19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O137" t="b">
        <f t="shared" si="4"/>
        <v>1</v>
      </c>
      <c r="P137" s="22" t="b">
        <f t="shared" si="5"/>
        <v>0</v>
      </c>
    </row>
    <row r="138" spans="1:16" hidden="1" x14ac:dyDescent="0.25">
      <c r="A138" t="s">
        <v>274</v>
      </c>
      <c r="B138" t="s">
        <v>74</v>
      </c>
      <c r="C138" t="s">
        <v>75</v>
      </c>
      <c r="D138" t="s">
        <v>41</v>
      </c>
      <c r="E138" t="s">
        <v>18</v>
      </c>
      <c r="F138" t="s">
        <v>19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O138" t="b">
        <f t="shared" si="4"/>
        <v>1</v>
      </c>
      <c r="P138" s="22" t="b">
        <f t="shared" si="5"/>
        <v>0</v>
      </c>
    </row>
    <row r="139" spans="1:16" hidden="1" x14ac:dyDescent="0.25">
      <c r="A139" t="s">
        <v>275</v>
      </c>
      <c r="B139" t="s">
        <v>15</v>
      </c>
      <c r="C139" t="s">
        <v>219</v>
      </c>
      <c r="D139" t="s">
        <v>48</v>
      </c>
      <c r="E139" t="s">
        <v>18</v>
      </c>
      <c r="F139" t="s">
        <v>19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O139" t="b">
        <f t="shared" si="4"/>
        <v>1</v>
      </c>
      <c r="P139" s="22" t="b">
        <f t="shared" si="5"/>
        <v>0</v>
      </c>
    </row>
    <row r="140" spans="1:16" hidden="1" x14ac:dyDescent="0.25">
      <c r="A140" t="s">
        <v>276</v>
      </c>
      <c r="B140" t="s">
        <v>30</v>
      </c>
      <c r="C140" t="s">
        <v>277</v>
      </c>
      <c r="D140" t="s">
        <v>22</v>
      </c>
      <c r="E140" t="s">
        <v>18</v>
      </c>
      <c r="F140" t="s">
        <v>38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O140" t="b">
        <f t="shared" si="4"/>
        <v>1</v>
      </c>
      <c r="P140" s="22" t="b">
        <f t="shared" si="5"/>
        <v>0</v>
      </c>
    </row>
    <row r="141" spans="1:16" hidden="1" x14ac:dyDescent="0.25">
      <c r="A141" t="s">
        <v>278</v>
      </c>
      <c r="B141" t="s">
        <v>15</v>
      </c>
      <c r="C141" t="s">
        <v>279</v>
      </c>
      <c r="D141" t="s">
        <v>41</v>
      </c>
      <c r="E141" t="s">
        <v>23</v>
      </c>
      <c r="F141" t="s">
        <v>19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O141" t="b">
        <f t="shared" si="4"/>
        <v>1</v>
      </c>
      <c r="P141" s="22" t="b">
        <f t="shared" si="5"/>
        <v>0</v>
      </c>
    </row>
    <row r="142" spans="1:16" hidden="1" x14ac:dyDescent="0.25">
      <c r="A142" t="s">
        <v>280</v>
      </c>
      <c r="B142" t="s">
        <v>74</v>
      </c>
      <c r="C142" t="s">
        <v>281</v>
      </c>
      <c r="D142" t="s">
        <v>46</v>
      </c>
      <c r="E142" t="s">
        <v>23</v>
      </c>
      <c r="F142" t="s">
        <v>33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O142" t="b">
        <f t="shared" si="4"/>
        <v>1</v>
      </c>
      <c r="P142" s="22" t="b">
        <f t="shared" si="5"/>
        <v>0</v>
      </c>
    </row>
    <row r="143" spans="1:16" hidden="1" x14ac:dyDescent="0.25">
      <c r="A143" t="s">
        <v>282</v>
      </c>
      <c r="B143" t="s">
        <v>74</v>
      </c>
      <c r="C143" t="s">
        <v>117</v>
      </c>
      <c r="D143" t="s">
        <v>28</v>
      </c>
      <c r="E143" t="s">
        <v>23</v>
      </c>
      <c r="F143" t="s">
        <v>19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O143" t="b">
        <f t="shared" si="4"/>
        <v>1</v>
      </c>
      <c r="P143" s="22" t="b">
        <f t="shared" si="5"/>
        <v>0</v>
      </c>
    </row>
    <row r="144" spans="1:16" hidden="1" x14ac:dyDescent="0.25">
      <c r="A144" t="s">
        <v>283</v>
      </c>
      <c r="B144" t="s">
        <v>15</v>
      </c>
      <c r="C144" t="s">
        <v>16</v>
      </c>
      <c r="D144" t="s">
        <v>28</v>
      </c>
      <c r="E144" t="s">
        <v>23</v>
      </c>
      <c r="F144" t="s">
        <v>33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O144" t="b">
        <f t="shared" si="4"/>
        <v>1</v>
      </c>
      <c r="P144" s="22" t="b">
        <f t="shared" si="5"/>
        <v>0</v>
      </c>
    </row>
    <row r="145" spans="1:16" hidden="1" x14ac:dyDescent="0.25">
      <c r="A145" t="s">
        <v>284</v>
      </c>
      <c r="B145" t="s">
        <v>26</v>
      </c>
      <c r="C145" t="s">
        <v>130</v>
      </c>
      <c r="D145" t="s">
        <v>84</v>
      </c>
      <c r="E145" t="s">
        <v>18</v>
      </c>
      <c r="F145" t="s">
        <v>33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O145" t="b">
        <f t="shared" si="4"/>
        <v>1</v>
      </c>
      <c r="P145" s="22" t="b">
        <f t="shared" si="5"/>
        <v>0</v>
      </c>
    </row>
    <row r="146" spans="1:16" hidden="1" x14ac:dyDescent="0.25">
      <c r="A146" t="s">
        <v>285</v>
      </c>
      <c r="B146" t="s">
        <v>30</v>
      </c>
      <c r="C146" t="s">
        <v>286</v>
      </c>
      <c r="D146" t="s">
        <v>32</v>
      </c>
      <c r="E146" t="s">
        <v>23</v>
      </c>
      <c r="F146" t="s">
        <v>33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O146" t="b">
        <f t="shared" si="4"/>
        <v>1</v>
      </c>
      <c r="P146" s="22" t="b">
        <f t="shared" si="5"/>
        <v>0</v>
      </c>
    </row>
    <row r="147" spans="1:16" hidden="1" x14ac:dyDescent="0.25">
      <c r="A147" t="s">
        <v>287</v>
      </c>
      <c r="B147" t="s">
        <v>30</v>
      </c>
      <c r="C147" t="s">
        <v>288</v>
      </c>
      <c r="D147" t="s">
        <v>32</v>
      </c>
      <c r="E147" t="s">
        <v>23</v>
      </c>
      <c r="F147" t="s">
        <v>19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O147" t="b">
        <f t="shared" si="4"/>
        <v>1</v>
      </c>
      <c r="P147" s="22" t="b">
        <f t="shared" si="5"/>
        <v>0</v>
      </c>
    </row>
    <row r="148" spans="1:16" hidden="1" x14ac:dyDescent="0.25">
      <c r="A148" t="s">
        <v>289</v>
      </c>
      <c r="B148" t="s">
        <v>30</v>
      </c>
      <c r="C148" t="s">
        <v>244</v>
      </c>
      <c r="D148" t="s">
        <v>48</v>
      </c>
      <c r="E148" t="s">
        <v>18</v>
      </c>
      <c r="F148" t="s">
        <v>24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O148" t="b">
        <f t="shared" si="4"/>
        <v>1</v>
      </c>
      <c r="P148" s="22" t="b">
        <f t="shared" si="5"/>
        <v>0</v>
      </c>
    </row>
    <row r="149" spans="1:16" hidden="1" x14ac:dyDescent="0.25">
      <c r="A149" t="s">
        <v>290</v>
      </c>
      <c r="B149" t="s">
        <v>30</v>
      </c>
      <c r="C149" t="s">
        <v>207</v>
      </c>
      <c r="D149" t="s">
        <v>17</v>
      </c>
      <c r="E149" t="s">
        <v>18</v>
      </c>
      <c r="F149" t="s">
        <v>19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O149" t="b">
        <f t="shared" si="4"/>
        <v>1</v>
      </c>
      <c r="P149" s="22" t="b">
        <f t="shared" si="5"/>
        <v>0</v>
      </c>
    </row>
    <row r="150" spans="1:16" hidden="1" x14ac:dyDescent="0.25">
      <c r="A150" t="s">
        <v>291</v>
      </c>
      <c r="B150" t="s">
        <v>53</v>
      </c>
      <c r="C150" t="s">
        <v>292</v>
      </c>
      <c r="D150" t="s">
        <v>48</v>
      </c>
      <c r="E150" t="s">
        <v>18</v>
      </c>
      <c r="F150" t="s">
        <v>19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O150" t="b">
        <f t="shared" si="4"/>
        <v>1</v>
      </c>
      <c r="P150" s="22" t="b">
        <f t="shared" si="5"/>
        <v>0</v>
      </c>
    </row>
    <row r="151" spans="1:16" hidden="1" x14ac:dyDescent="0.25">
      <c r="A151" t="s">
        <v>293</v>
      </c>
      <c r="B151" t="s">
        <v>30</v>
      </c>
      <c r="C151" t="s">
        <v>294</v>
      </c>
      <c r="D151" t="s">
        <v>32</v>
      </c>
      <c r="E151" t="s">
        <v>18</v>
      </c>
      <c r="F151" t="s">
        <v>19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O151" t="b">
        <f t="shared" si="4"/>
        <v>1</v>
      </c>
      <c r="P151" s="22" t="b">
        <f t="shared" si="5"/>
        <v>0</v>
      </c>
    </row>
    <row r="152" spans="1:16" hidden="1" x14ac:dyDescent="0.25">
      <c r="A152" t="s">
        <v>295</v>
      </c>
      <c r="B152" t="s">
        <v>30</v>
      </c>
      <c r="C152" t="s">
        <v>128</v>
      </c>
      <c r="D152" t="s">
        <v>51</v>
      </c>
      <c r="E152" t="s">
        <v>18</v>
      </c>
      <c r="F152" t="s">
        <v>19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O152" t="b">
        <f t="shared" si="4"/>
        <v>1</v>
      </c>
      <c r="P152" s="22" t="b">
        <f t="shared" si="5"/>
        <v>0</v>
      </c>
    </row>
    <row r="153" spans="1:16" hidden="1" x14ac:dyDescent="0.25">
      <c r="A153" t="s">
        <v>296</v>
      </c>
      <c r="B153" t="s">
        <v>26</v>
      </c>
      <c r="C153" t="s">
        <v>68</v>
      </c>
      <c r="D153" t="s">
        <v>32</v>
      </c>
      <c r="E153" t="s">
        <v>23</v>
      </c>
      <c r="F153" t="s">
        <v>19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O153" t="b">
        <f t="shared" si="4"/>
        <v>1</v>
      </c>
      <c r="P153" s="22" t="b">
        <f t="shared" si="5"/>
        <v>0</v>
      </c>
    </row>
    <row r="154" spans="1:16" hidden="1" x14ac:dyDescent="0.25">
      <c r="A154" t="s">
        <v>297</v>
      </c>
      <c r="B154" t="s">
        <v>30</v>
      </c>
      <c r="C154" t="s">
        <v>135</v>
      </c>
      <c r="D154" t="s">
        <v>32</v>
      </c>
      <c r="E154" t="s">
        <v>18</v>
      </c>
      <c r="F154" t="s">
        <v>33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O154" t="b">
        <f t="shared" si="4"/>
        <v>1</v>
      </c>
      <c r="P154" s="22" t="b">
        <f t="shared" si="5"/>
        <v>0</v>
      </c>
    </row>
    <row r="155" spans="1:16" hidden="1" x14ac:dyDescent="0.25">
      <c r="A155" t="s">
        <v>298</v>
      </c>
      <c r="B155" t="s">
        <v>30</v>
      </c>
      <c r="C155" t="s">
        <v>207</v>
      </c>
      <c r="D155" t="s">
        <v>32</v>
      </c>
      <c r="E155" t="s">
        <v>23</v>
      </c>
      <c r="F155" t="s">
        <v>38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O155" t="b">
        <f t="shared" si="4"/>
        <v>1</v>
      </c>
      <c r="P155" s="22" t="b">
        <f t="shared" si="5"/>
        <v>0</v>
      </c>
    </row>
    <row r="156" spans="1:16" hidden="1" x14ac:dyDescent="0.25">
      <c r="A156" t="s">
        <v>299</v>
      </c>
      <c r="B156" t="s">
        <v>26</v>
      </c>
      <c r="C156" t="s">
        <v>121</v>
      </c>
      <c r="D156" t="s">
        <v>94</v>
      </c>
      <c r="E156" t="s">
        <v>18</v>
      </c>
      <c r="F156" t="s">
        <v>24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O156" t="b">
        <f t="shared" si="4"/>
        <v>1</v>
      </c>
      <c r="P156" s="22" t="b">
        <f t="shared" si="5"/>
        <v>0</v>
      </c>
    </row>
    <row r="157" spans="1:16" hidden="1" x14ac:dyDescent="0.25">
      <c r="A157" t="s">
        <v>300</v>
      </c>
      <c r="B157" t="s">
        <v>30</v>
      </c>
      <c r="C157" t="s">
        <v>301</v>
      </c>
      <c r="D157" t="s">
        <v>51</v>
      </c>
      <c r="E157" t="s">
        <v>18</v>
      </c>
      <c r="F157" t="s">
        <v>33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O157" t="b">
        <f t="shared" si="4"/>
        <v>1</v>
      </c>
      <c r="P157" s="22" t="b">
        <f t="shared" si="5"/>
        <v>0</v>
      </c>
    </row>
    <row r="158" spans="1:16" hidden="1" x14ac:dyDescent="0.25">
      <c r="A158" t="s">
        <v>302</v>
      </c>
      <c r="B158" t="s">
        <v>30</v>
      </c>
      <c r="C158" t="s">
        <v>303</v>
      </c>
      <c r="D158" t="s">
        <v>51</v>
      </c>
      <c r="E158" t="s">
        <v>18</v>
      </c>
      <c r="F158" t="s">
        <v>38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O158" t="b">
        <f t="shared" si="4"/>
        <v>1</v>
      </c>
      <c r="P158" s="22" t="b">
        <f t="shared" si="5"/>
        <v>0</v>
      </c>
    </row>
    <row r="159" spans="1:16" hidden="1" x14ac:dyDescent="0.25">
      <c r="A159" t="s">
        <v>304</v>
      </c>
      <c r="B159" t="s">
        <v>30</v>
      </c>
      <c r="C159" t="s">
        <v>305</v>
      </c>
      <c r="D159" t="s">
        <v>48</v>
      </c>
      <c r="E159" t="s">
        <v>23</v>
      </c>
      <c r="F159" t="s">
        <v>19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O159" t="b">
        <f t="shared" si="4"/>
        <v>1</v>
      </c>
      <c r="P159" s="22" t="b">
        <f t="shared" si="5"/>
        <v>0</v>
      </c>
    </row>
    <row r="160" spans="1:16" hidden="1" x14ac:dyDescent="0.25">
      <c r="A160" t="s">
        <v>306</v>
      </c>
      <c r="B160" t="s">
        <v>30</v>
      </c>
      <c r="C160" t="s">
        <v>229</v>
      </c>
      <c r="D160" t="s">
        <v>94</v>
      </c>
      <c r="E160" t="s">
        <v>18</v>
      </c>
      <c r="F160" t="s">
        <v>38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O160" t="b">
        <f t="shared" si="4"/>
        <v>1</v>
      </c>
      <c r="P160" s="22" t="b">
        <f t="shared" si="5"/>
        <v>0</v>
      </c>
    </row>
    <row r="161" spans="1:16" hidden="1" x14ac:dyDescent="0.25">
      <c r="A161" t="s">
        <v>307</v>
      </c>
      <c r="B161" t="s">
        <v>30</v>
      </c>
      <c r="C161" t="s">
        <v>79</v>
      </c>
      <c r="D161" t="s">
        <v>51</v>
      </c>
      <c r="E161" t="s">
        <v>23</v>
      </c>
      <c r="F161" t="s">
        <v>24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O161" t="b">
        <f t="shared" si="4"/>
        <v>1</v>
      </c>
      <c r="P161" s="22" t="b">
        <f t="shared" si="5"/>
        <v>0</v>
      </c>
    </row>
    <row r="162" spans="1:16" hidden="1" x14ac:dyDescent="0.25">
      <c r="A162" t="s">
        <v>308</v>
      </c>
      <c r="B162" t="s">
        <v>30</v>
      </c>
      <c r="C162" t="s">
        <v>309</v>
      </c>
      <c r="D162" t="s">
        <v>51</v>
      </c>
      <c r="E162" t="s">
        <v>23</v>
      </c>
      <c r="F162" t="s">
        <v>33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O162" t="b">
        <f t="shared" si="4"/>
        <v>1</v>
      </c>
      <c r="P162" s="22" t="b">
        <f t="shared" si="5"/>
        <v>0</v>
      </c>
    </row>
    <row r="163" spans="1:16" hidden="1" x14ac:dyDescent="0.25">
      <c r="A163" t="s">
        <v>310</v>
      </c>
      <c r="B163" t="s">
        <v>30</v>
      </c>
      <c r="C163" t="s">
        <v>311</v>
      </c>
      <c r="D163" t="s">
        <v>61</v>
      </c>
      <c r="E163" t="s">
        <v>18</v>
      </c>
      <c r="F163" t="s">
        <v>33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O163" t="b">
        <f t="shared" si="4"/>
        <v>1</v>
      </c>
      <c r="P163" s="22" t="b">
        <f t="shared" si="5"/>
        <v>0</v>
      </c>
    </row>
    <row r="164" spans="1:16" hidden="1" x14ac:dyDescent="0.25">
      <c r="A164" t="s">
        <v>312</v>
      </c>
      <c r="B164" t="s">
        <v>30</v>
      </c>
      <c r="C164" t="s">
        <v>247</v>
      </c>
      <c r="D164" t="s">
        <v>22</v>
      </c>
      <c r="E164" t="s">
        <v>23</v>
      </c>
      <c r="F164" t="s">
        <v>38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O164" t="b">
        <f t="shared" si="4"/>
        <v>1</v>
      </c>
      <c r="P164" s="22" t="b">
        <f t="shared" si="5"/>
        <v>0</v>
      </c>
    </row>
    <row r="165" spans="1:16" hidden="1" x14ac:dyDescent="0.25">
      <c r="A165" t="s">
        <v>313</v>
      </c>
      <c r="B165" t="s">
        <v>74</v>
      </c>
      <c r="C165" t="s">
        <v>172</v>
      </c>
      <c r="D165" t="s">
        <v>51</v>
      </c>
      <c r="E165" t="s">
        <v>23</v>
      </c>
      <c r="F165" t="s">
        <v>24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O165" t="b">
        <f t="shared" si="4"/>
        <v>1</v>
      </c>
      <c r="P165" s="22" t="b">
        <f t="shared" si="5"/>
        <v>0</v>
      </c>
    </row>
    <row r="166" spans="1:16" hidden="1" x14ac:dyDescent="0.25">
      <c r="A166" t="s">
        <v>314</v>
      </c>
      <c r="B166" t="s">
        <v>30</v>
      </c>
      <c r="C166" t="s">
        <v>315</v>
      </c>
      <c r="D166" t="s">
        <v>22</v>
      </c>
      <c r="E166" t="s">
        <v>18</v>
      </c>
      <c r="F166" t="s">
        <v>38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O166" t="b">
        <f t="shared" si="4"/>
        <v>1</v>
      </c>
      <c r="P166" s="22" t="b">
        <f t="shared" si="5"/>
        <v>0</v>
      </c>
    </row>
    <row r="167" spans="1:16" hidden="1" x14ac:dyDescent="0.25">
      <c r="A167" t="s">
        <v>316</v>
      </c>
      <c r="B167" t="s">
        <v>30</v>
      </c>
      <c r="C167" t="s">
        <v>79</v>
      </c>
      <c r="D167" t="s">
        <v>84</v>
      </c>
      <c r="E167" t="s">
        <v>23</v>
      </c>
      <c r="F167" t="s">
        <v>33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O167" t="b">
        <f t="shared" si="4"/>
        <v>1</v>
      </c>
      <c r="P167" s="22" t="b">
        <f t="shared" si="5"/>
        <v>0</v>
      </c>
    </row>
    <row r="168" spans="1:16" hidden="1" x14ac:dyDescent="0.25">
      <c r="A168" t="s">
        <v>317</v>
      </c>
      <c r="B168" t="s">
        <v>30</v>
      </c>
      <c r="C168" t="s">
        <v>318</v>
      </c>
      <c r="D168" t="s">
        <v>22</v>
      </c>
      <c r="E168" t="s">
        <v>18</v>
      </c>
      <c r="F168" t="s">
        <v>33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O168" t="b">
        <f t="shared" si="4"/>
        <v>1</v>
      </c>
      <c r="P168" s="22" t="b">
        <f t="shared" si="5"/>
        <v>0</v>
      </c>
    </row>
    <row r="169" spans="1:16" hidden="1" x14ac:dyDescent="0.25">
      <c r="A169" t="s">
        <v>319</v>
      </c>
      <c r="B169" t="s">
        <v>30</v>
      </c>
      <c r="C169" t="s">
        <v>320</v>
      </c>
      <c r="D169" t="s">
        <v>17</v>
      </c>
      <c r="E169" t="s">
        <v>18</v>
      </c>
      <c r="F169" t="s">
        <v>24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O169" t="b">
        <f t="shared" si="4"/>
        <v>1</v>
      </c>
      <c r="P169" s="22" t="b">
        <f t="shared" si="5"/>
        <v>0</v>
      </c>
    </row>
    <row r="170" spans="1:16" hidden="1" x14ac:dyDescent="0.25">
      <c r="A170" t="s">
        <v>321</v>
      </c>
      <c r="B170" t="s">
        <v>30</v>
      </c>
      <c r="C170" t="s">
        <v>254</v>
      </c>
      <c r="D170" t="s">
        <v>84</v>
      </c>
      <c r="E170" t="s">
        <v>18</v>
      </c>
      <c r="F170" t="s">
        <v>38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O170" t="b">
        <f t="shared" si="4"/>
        <v>1</v>
      </c>
      <c r="P170" s="22" t="b">
        <f t="shared" si="5"/>
        <v>0</v>
      </c>
    </row>
    <row r="171" spans="1:16" hidden="1" x14ac:dyDescent="0.25">
      <c r="A171" t="s">
        <v>71</v>
      </c>
      <c r="B171" t="s">
        <v>30</v>
      </c>
      <c r="C171" t="s">
        <v>320</v>
      </c>
      <c r="D171" t="s">
        <v>28</v>
      </c>
      <c r="E171" t="s">
        <v>23</v>
      </c>
      <c r="F171" t="s">
        <v>24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O171" t="b">
        <f t="shared" si="4"/>
        <v>1</v>
      </c>
      <c r="P171" s="22" t="b">
        <f t="shared" si="5"/>
        <v>0</v>
      </c>
    </row>
    <row r="172" spans="1:16" hidden="1" x14ac:dyDescent="0.25">
      <c r="A172" t="s">
        <v>322</v>
      </c>
      <c r="B172" t="s">
        <v>15</v>
      </c>
      <c r="C172" t="s">
        <v>323</v>
      </c>
      <c r="D172" t="s">
        <v>17</v>
      </c>
      <c r="E172" t="s">
        <v>23</v>
      </c>
      <c r="F172" t="s">
        <v>24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O172" t="b">
        <f t="shared" si="4"/>
        <v>1</v>
      </c>
      <c r="P172" s="22" t="b">
        <f t="shared" si="5"/>
        <v>0</v>
      </c>
    </row>
    <row r="173" spans="1:16" hidden="1" x14ac:dyDescent="0.25">
      <c r="A173" t="s">
        <v>324</v>
      </c>
      <c r="B173" t="s">
        <v>30</v>
      </c>
      <c r="C173" t="s">
        <v>325</v>
      </c>
      <c r="D173" t="s">
        <v>94</v>
      </c>
      <c r="E173" t="s">
        <v>18</v>
      </c>
      <c r="F173" t="s">
        <v>19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O173" t="b">
        <f t="shared" si="4"/>
        <v>1</v>
      </c>
      <c r="P173" s="22" t="b">
        <f t="shared" si="5"/>
        <v>0</v>
      </c>
    </row>
    <row r="174" spans="1:16" hidden="1" x14ac:dyDescent="0.25">
      <c r="A174" t="s">
        <v>326</v>
      </c>
      <c r="B174" t="s">
        <v>30</v>
      </c>
      <c r="C174" t="s">
        <v>251</v>
      </c>
      <c r="D174" t="s">
        <v>51</v>
      </c>
      <c r="E174" t="s">
        <v>18</v>
      </c>
      <c r="F174" t="s">
        <v>19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O174" t="b">
        <f t="shared" si="4"/>
        <v>1</v>
      </c>
      <c r="P174" s="22" t="b">
        <f t="shared" si="5"/>
        <v>0</v>
      </c>
    </row>
    <row r="175" spans="1:16" hidden="1" x14ac:dyDescent="0.25">
      <c r="A175" t="s">
        <v>327</v>
      </c>
      <c r="B175" t="s">
        <v>15</v>
      </c>
      <c r="C175" t="s">
        <v>219</v>
      </c>
      <c r="D175" t="s">
        <v>48</v>
      </c>
      <c r="E175" t="s">
        <v>18</v>
      </c>
      <c r="F175" t="s">
        <v>19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O175" t="b">
        <f t="shared" si="4"/>
        <v>1</v>
      </c>
      <c r="P175" s="22" t="b">
        <f t="shared" si="5"/>
        <v>0</v>
      </c>
    </row>
    <row r="176" spans="1:16" hidden="1" x14ac:dyDescent="0.25">
      <c r="A176" t="s">
        <v>328</v>
      </c>
      <c r="B176" t="s">
        <v>74</v>
      </c>
      <c r="C176" t="s">
        <v>149</v>
      </c>
      <c r="D176" t="s">
        <v>84</v>
      </c>
      <c r="E176" t="s">
        <v>18</v>
      </c>
      <c r="F176" t="s">
        <v>38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O176" t="b">
        <f t="shared" si="4"/>
        <v>1</v>
      </c>
      <c r="P176" s="22" t="b">
        <f t="shared" si="5"/>
        <v>0</v>
      </c>
    </row>
    <row r="177" spans="1:16" hidden="1" x14ac:dyDescent="0.25">
      <c r="A177" t="s">
        <v>329</v>
      </c>
      <c r="B177" t="s">
        <v>26</v>
      </c>
      <c r="C177" t="s">
        <v>330</v>
      </c>
      <c r="D177" t="s">
        <v>61</v>
      </c>
      <c r="E177" t="s">
        <v>23</v>
      </c>
      <c r="F177" t="s">
        <v>33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O177" t="b">
        <f t="shared" si="4"/>
        <v>1</v>
      </c>
      <c r="P177" s="22" t="b">
        <f t="shared" si="5"/>
        <v>0</v>
      </c>
    </row>
    <row r="178" spans="1:16" hidden="1" x14ac:dyDescent="0.25">
      <c r="A178" t="s">
        <v>331</v>
      </c>
      <c r="B178" t="s">
        <v>30</v>
      </c>
      <c r="C178" t="s">
        <v>194</v>
      </c>
      <c r="D178" t="s">
        <v>17</v>
      </c>
      <c r="E178" t="s">
        <v>23</v>
      </c>
      <c r="F178" t="s">
        <v>19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O178" t="b">
        <f t="shared" si="4"/>
        <v>1</v>
      </c>
      <c r="P178" s="22" t="b">
        <f t="shared" si="5"/>
        <v>0</v>
      </c>
    </row>
    <row r="179" spans="1:16" hidden="1" x14ac:dyDescent="0.25">
      <c r="A179" t="s">
        <v>332</v>
      </c>
      <c r="B179" t="s">
        <v>15</v>
      </c>
      <c r="C179" t="s">
        <v>227</v>
      </c>
      <c r="D179" t="s">
        <v>51</v>
      </c>
      <c r="E179" t="s">
        <v>23</v>
      </c>
      <c r="F179" t="s">
        <v>19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O179" t="b">
        <f t="shared" si="4"/>
        <v>1</v>
      </c>
      <c r="P179" s="22" t="b">
        <f t="shared" si="5"/>
        <v>0</v>
      </c>
    </row>
    <row r="180" spans="1:16" hidden="1" x14ac:dyDescent="0.25">
      <c r="A180" t="s">
        <v>333</v>
      </c>
      <c r="B180" t="s">
        <v>30</v>
      </c>
      <c r="C180" t="s">
        <v>334</v>
      </c>
      <c r="D180" t="s">
        <v>51</v>
      </c>
      <c r="E180" t="s">
        <v>18</v>
      </c>
      <c r="F180" t="s">
        <v>19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O180" t="b">
        <f t="shared" si="4"/>
        <v>1</v>
      </c>
      <c r="P180" s="22" t="b">
        <f t="shared" si="5"/>
        <v>0</v>
      </c>
    </row>
    <row r="181" spans="1:16" hidden="1" x14ac:dyDescent="0.25">
      <c r="A181" t="s">
        <v>335</v>
      </c>
      <c r="B181" t="s">
        <v>15</v>
      </c>
      <c r="C181" t="s">
        <v>147</v>
      </c>
      <c r="D181" t="s">
        <v>41</v>
      </c>
      <c r="E181" t="s">
        <v>18</v>
      </c>
      <c r="F181" t="s">
        <v>24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O181" t="b">
        <f t="shared" si="4"/>
        <v>1</v>
      </c>
      <c r="P181" s="22" t="b">
        <f t="shared" si="5"/>
        <v>0</v>
      </c>
    </row>
    <row r="182" spans="1:16" hidden="1" x14ac:dyDescent="0.25">
      <c r="A182" t="s">
        <v>336</v>
      </c>
      <c r="B182" t="s">
        <v>15</v>
      </c>
      <c r="C182" t="s">
        <v>337</v>
      </c>
      <c r="D182" t="s">
        <v>28</v>
      </c>
      <c r="E182" t="s">
        <v>18</v>
      </c>
      <c r="F182" t="s">
        <v>38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O182" t="b">
        <f t="shared" si="4"/>
        <v>1</v>
      </c>
      <c r="P182" s="22" t="b">
        <f t="shared" si="5"/>
        <v>0</v>
      </c>
    </row>
    <row r="183" spans="1:16" hidden="1" x14ac:dyDescent="0.25">
      <c r="A183" t="s">
        <v>338</v>
      </c>
      <c r="B183" t="s">
        <v>30</v>
      </c>
      <c r="C183" t="s">
        <v>157</v>
      </c>
      <c r="D183" t="s">
        <v>84</v>
      </c>
      <c r="E183" t="s">
        <v>23</v>
      </c>
      <c r="F183" t="s">
        <v>38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O183" t="b">
        <f t="shared" si="4"/>
        <v>1</v>
      </c>
      <c r="P183" s="22" t="b">
        <f t="shared" si="5"/>
        <v>0</v>
      </c>
    </row>
    <row r="184" spans="1:16" hidden="1" x14ac:dyDescent="0.25">
      <c r="A184" t="s">
        <v>339</v>
      </c>
      <c r="B184" t="s">
        <v>53</v>
      </c>
      <c r="C184" t="s">
        <v>54</v>
      </c>
      <c r="D184" t="s">
        <v>28</v>
      </c>
      <c r="E184" t="s">
        <v>18</v>
      </c>
      <c r="F184" t="s">
        <v>24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O184" t="b">
        <f t="shared" si="4"/>
        <v>1</v>
      </c>
      <c r="P184" s="22" t="b">
        <f t="shared" si="5"/>
        <v>0</v>
      </c>
    </row>
    <row r="185" spans="1:16" hidden="1" x14ac:dyDescent="0.25">
      <c r="A185" t="s">
        <v>340</v>
      </c>
      <c r="B185" t="s">
        <v>30</v>
      </c>
      <c r="C185" t="s">
        <v>140</v>
      </c>
      <c r="D185" t="s">
        <v>94</v>
      </c>
      <c r="E185" t="s">
        <v>23</v>
      </c>
      <c r="F185" t="s">
        <v>33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O185" t="b">
        <f t="shared" si="4"/>
        <v>1</v>
      </c>
      <c r="P185" s="22" t="b">
        <f t="shared" si="5"/>
        <v>0</v>
      </c>
    </row>
    <row r="186" spans="1:16" hidden="1" x14ac:dyDescent="0.25">
      <c r="A186" t="s">
        <v>341</v>
      </c>
      <c r="B186" t="s">
        <v>35</v>
      </c>
      <c r="C186" t="s">
        <v>342</v>
      </c>
      <c r="D186" t="s">
        <v>51</v>
      </c>
      <c r="E186" t="s">
        <v>18</v>
      </c>
      <c r="F186" t="s">
        <v>33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O186" t="b">
        <f t="shared" si="4"/>
        <v>1</v>
      </c>
      <c r="P186" s="22" t="b">
        <f t="shared" si="5"/>
        <v>0</v>
      </c>
    </row>
    <row r="187" spans="1:16" hidden="1" x14ac:dyDescent="0.25">
      <c r="A187" t="s">
        <v>343</v>
      </c>
      <c r="B187" t="s">
        <v>15</v>
      </c>
      <c r="C187" t="s">
        <v>344</v>
      </c>
      <c r="D187" t="s">
        <v>41</v>
      </c>
      <c r="E187" t="s">
        <v>23</v>
      </c>
      <c r="F187" t="s">
        <v>24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O187" t="b">
        <f t="shared" si="4"/>
        <v>1</v>
      </c>
      <c r="P187" s="22" t="b">
        <f t="shared" si="5"/>
        <v>0</v>
      </c>
    </row>
    <row r="188" spans="1:16" hidden="1" x14ac:dyDescent="0.25">
      <c r="A188" t="s">
        <v>345</v>
      </c>
      <c r="B188" t="s">
        <v>15</v>
      </c>
      <c r="C188" t="s">
        <v>337</v>
      </c>
      <c r="D188" t="s">
        <v>41</v>
      </c>
      <c r="E188" t="s">
        <v>23</v>
      </c>
      <c r="F188" t="s">
        <v>19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O188" t="b">
        <f t="shared" si="4"/>
        <v>1</v>
      </c>
      <c r="P188" s="22" t="b">
        <f t="shared" si="5"/>
        <v>0</v>
      </c>
    </row>
    <row r="189" spans="1:16" hidden="1" x14ac:dyDescent="0.25">
      <c r="A189" t="s">
        <v>346</v>
      </c>
      <c r="B189" t="s">
        <v>15</v>
      </c>
      <c r="C189" t="s">
        <v>347</v>
      </c>
      <c r="D189" t="s">
        <v>17</v>
      </c>
      <c r="E189" t="s">
        <v>23</v>
      </c>
      <c r="F189" t="s">
        <v>19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O189" t="b">
        <f t="shared" si="4"/>
        <v>1</v>
      </c>
      <c r="P189" s="22" t="b">
        <f t="shared" si="5"/>
        <v>0</v>
      </c>
    </row>
    <row r="190" spans="1:16" hidden="1" x14ac:dyDescent="0.25">
      <c r="A190" t="s">
        <v>348</v>
      </c>
      <c r="B190" t="s">
        <v>26</v>
      </c>
      <c r="C190" t="s">
        <v>260</v>
      </c>
      <c r="D190" t="s">
        <v>28</v>
      </c>
      <c r="E190" t="s">
        <v>23</v>
      </c>
      <c r="F190" t="s">
        <v>24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O190" t="b">
        <f t="shared" si="4"/>
        <v>1</v>
      </c>
      <c r="P190" s="22" t="b">
        <f t="shared" si="5"/>
        <v>0</v>
      </c>
    </row>
    <row r="191" spans="1:16" hidden="1" x14ac:dyDescent="0.25">
      <c r="A191" t="s">
        <v>349</v>
      </c>
      <c r="B191" t="s">
        <v>15</v>
      </c>
      <c r="C191" t="s">
        <v>227</v>
      </c>
      <c r="D191" t="s">
        <v>46</v>
      </c>
      <c r="E191" t="s">
        <v>18</v>
      </c>
      <c r="F191" t="s">
        <v>33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O191" t="b">
        <f t="shared" si="4"/>
        <v>1</v>
      </c>
      <c r="P191" s="22" t="b">
        <f t="shared" si="5"/>
        <v>0</v>
      </c>
    </row>
    <row r="192" spans="1:16" hidden="1" x14ac:dyDescent="0.25">
      <c r="A192" t="s">
        <v>350</v>
      </c>
      <c r="B192" t="s">
        <v>74</v>
      </c>
      <c r="C192" t="s">
        <v>132</v>
      </c>
      <c r="D192" t="s">
        <v>32</v>
      </c>
      <c r="E192" t="s">
        <v>18</v>
      </c>
      <c r="F192" t="s">
        <v>24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O192" t="b">
        <f t="shared" si="4"/>
        <v>1</v>
      </c>
      <c r="P192" s="22" t="b">
        <f t="shared" si="5"/>
        <v>0</v>
      </c>
    </row>
    <row r="193" spans="1:16" hidden="1" x14ac:dyDescent="0.25">
      <c r="A193" t="s">
        <v>351</v>
      </c>
      <c r="B193" t="s">
        <v>35</v>
      </c>
      <c r="C193" t="s">
        <v>126</v>
      </c>
      <c r="D193" t="s">
        <v>48</v>
      </c>
      <c r="E193" t="s">
        <v>18</v>
      </c>
      <c r="F193" t="s">
        <v>24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O193" t="b">
        <f t="shared" si="4"/>
        <v>1</v>
      </c>
      <c r="P193" s="22" t="b">
        <f t="shared" si="5"/>
        <v>0</v>
      </c>
    </row>
    <row r="194" spans="1:16" hidden="1" x14ac:dyDescent="0.25">
      <c r="A194" t="s">
        <v>352</v>
      </c>
      <c r="B194" t="s">
        <v>74</v>
      </c>
      <c r="C194" t="s">
        <v>149</v>
      </c>
      <c r="D194" t="s">
        <v>61</v>
      </c>
      <c r="E194" t="s">
        <v>23</v>
      </c>
      <c r="F194" t="s">
        <v>38</v>
      </c>
      <c r="G194" s="3">
        <v>44106</v>
      </c>
      <c r="H194">
        <v>687801063</v>
      </c>
      <c r="I194" s="3">
        <v>44110</v>
      </c>
      <c r="J194">
        <v>4474</v>
      </c>
      <c r="K194" s="7" t="s">
        <v>353</v>
      </c>
      <c r="L194" s="7">
        <v>90.93</v>
      </c>
      <c r="M194" s="7">
        <v>689264.44000000006</v>
      </c>
      <c r="N194" s="7">
        <v>406820.82</v>
      </c>
      <c r="O194" t="b">
        <f t="shared" si="4"/>
        <v>1</v>
      </c>
      <c r="P194" s="22" t="b">
        <f t="shared" si="5"/>
        <v>0</v>
      </c>
    </row>
    <row r="195" spans="1:16" hidden="1" x14ac:dyDescent="0.25">
      <c r="A195" t="s">
        <v>354</v>
      </c>
      <c r="B195" t="s">
        <v>74</v>
      </c>
      <c r="C195" t="s">
        <v>281</v>
      </c>
      <c r="D195" t="s">
        <v>22</v>
      </c>
      <c r="E195" t="s">
        <v>23</v>
      </c>
      <c r="F195" t="s">
        <v>38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O195" t="b">
        <f t="shared" ref="O195:O258" si="6">ISNUMBER(L195:L1194)</f>
        <v>1</v>
      </c>
      <c r="P195" s="22" t="b">
        <f t="shared" ref="P195:P258" si="7">ISBLANK(L195:L1194)</f>
        <v>0</v>
      </c>
    </row>
    <row r="196" spans="1:16" hidden="1" x14ac:dyDescent="0.25">
      <c r="A196" t="s">
        <v>355</v>
      </c>
      <c r="B196" t="s">
        <v>26</v>
      </c>
      <c r="C196" t="s">
        <v>356</v>
      </c>
      <c r="D196" t="s">
        <v>32</v>
      </c>
      <c r="E196" t="s">
        <v>18</v>
      </c>
      <c r="F196" t="s">
        <v>24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O196" t="b">
        <f t="shared" si="6"/>
        <v>1</v>
      </c>
      <c r="P196" s="22" t="b">
        <f t="shared" si="7"/>
        <v>0</v>
      </c>
    </row>
    <row r="197" spans="1:16" hidden="1" x14ac:dyDescent="0.25">
      <c r="A197" t="s">
        <v>357</v>
      </c>
      <c r="B197" t="s">
        <v>30</v>
      </c>
      <c r="C197" t="s">
        <v>247</v>
      </c>
      <c r="D197" t="s">
        <v>46</v>
      </c>
      <c r="E197" t="s">
        <v>18</v>
      </c>
      <c r="F197" t="s">
        <v>33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O197" t="b">
        <f t="shared" si="6"/>
        <v>1</v>
      </c>
      <c r="P197" s="22" t="b">
        <f t="shared" si="7"/>
        <v>0</v>
      </c>
    </row>
    <row r="198" spans="1:16" hidden="1" x14ac:dyDescent="0.25">
      <c r="A198" t="s">
        <v>358</v>
      </c>
      <c r="B198" t="s">
        <v>74</v>
      </c>
      <c r="C198" t="s">
        <v>112</v>
      </c>
      <c r="D198" t="s">
        <v>61</v>
      </c>
      <c r="E198" t="s">
        <v>23</v>
      </c>
      <c r="F198" t="s">
        <v>38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O198" t="b">
        <f t="shared" si="6"/>
        <v>1</v>
      </c>
      <c r="P198" s="22" t="b">
        <f t="shared" si="7"/>
        <v>0</v>
      </c>
    </row>
    <row r="199" spans="1:16" hidden="1" x14ac:dyDescent="0.25">
      <c r="A199" t="s">
        <v>359</v>
      </c>
      <c r="B199" t="s">
        <v>74</v>
      </c>
      <c r="C199" t="s">
        <v>81</v>
      </c>
      <c r="D199" t="s">
        <v>51</v>
      </c>
      <c r="E199" t="s">
        <v>23</v>
      </c>
      <c r="F199" t="s">
        <v>33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O199" t="b">
        <f t="shared" si="6"/>
        <v>1</v>
      </c>
      <c r="P199" s="22" t="b">
        <f t="shared" si="7"/>
        <v>0</v>
      </c>
    </row>
    <row r="200" spans="1:16" hidden="1" x14ac:dyDescent="0.25">
      <c r="A200" t="s">
        <v>360</v>
      </c>
      <c r="B200" t="s">
        <v>30</v>
      </c>
      <c r="C200" t="s">
        <v>305</v>
      </c>
      <c r="D200" t="s">
        <v>28</v>
      </c>
      <c r="E200" t="s">
        <v>18</v>
      </c>
      <c r="F200" t="s">
        <v>33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O200" t="b">
        <f t="shared" si="6"/>
        <v>1</v>
      </c>
      <c r="P200" s="22" t="b">
        <f t="shared" si="7"/>
        <v>0</v>
      </c>
    </row>
    <row r="201" spans="1:16" hidden="1" x14ac:dyDescent="0.25">
      <c r="A201" t="s">
        <v>361</v>
      </c>
      <c r="B201" t="s">
        <v>15</v>
      </c>
      <c r="C201" t="s">
        <v>249</v>
      </c>
      <c r="D201" t="s">
        <v>17</v>
      </c>
      <c r="E201" t="s">
        <v>18</v>
      </c>
      <c r="F201" t="s">
        <v>19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O201" t="b">
        <f t="shared" si="6"/>
        <v>1</v>
      </c>
      <c r="P201" s="22" t="b">
        <f t="shared" si="7"/>
        <v>0</v>
      </c>
    </row>
    <row r="202" spans="1:16" hidden="1" x14ac:dyDescent="0.25">
      <c r="A202" t="s">
        <v>362</v>
      </c>
      <c r="B202" t="s">
        <v>15</v>
      </c>
      <c r="C202" t="s">
        <v>147</v>
      </c>
      <c r="D202" t="s">
        <v>61</v>
      </c>
      <c r="E202" t="s">
        <v>18</v>
      </c>
      <c r="F202" t="s">
        <v>19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O202" t="b">
        <f t="shared" si="6"/>
        <v>1</v>
      </c>
      <c r="P202" s="22" t="b">
        <f t="shared" si="7"/>
        <v>0</v>
      </c>
    </row>
    <row r="203" spans="1:16" hidden="1" x14ac:dyDescent="0.25">
      <c r="A203" t="s">
        <v>363</v>
      </c>
      <c r="B203" t="s">
        <v>30</v>
      </c>
      <c r="C203" t="s">
        <v>364</v>
      </c>
      <c r="D203" t="s">
        <v>41</v>
      </c>
      <c r="E203" t="s">
        <v>18</v>
      </c>
      <c r="F203" t="s">
        <v>33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O203" t="b">
        <f t="shared" si="6"/>
        <v>1</v>
      </c>
      <c r="P203" s="22" t="b">
        <f t="shared" si="7"/>
        <v>0</v>
      </c>
    </row>
    <row r="204" spans="1:16" hidden="1" x14ac:dyDescent="0.25">
      <c r="A204" t="s">
        <v>365</v>
      </c>
      <c r="B204" t="s">
        <v>15</v>
      </c>
      <c r="C204" t="s">
        <v>366</v>
      </c>
      <c r="D204" t="s">
        <v>37</v>
      </c>
      <c r="E204" t="s">
        <v>23</v>
      </c>
      <c r="F204" t="s">
        <v>19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O204" t="b">
        <f t="shared" si="6"/>
        <v>1</v>
      </c>
      <c r="P204" s="22" t="b">
        <f t="shared" si="7"/>
        <v>0</v>
      </c>
    </row>
    <row r="205" spans="1:16" hidden="1" x14ac:dyDescent="0.25">
      <c r="A205" t="s">
        <v>367</v>
      </c>
      <c r="B205" t="s">
        <v>26</v>
      </c>
      <c r="C205" t="s">
        <v>68</v>
      </c>
      <c r="D205" t="s">
        <v>84</v>
      </c>
      <c r="E205" t="s">
        <v>18</v>
      </c>
      <c r="F205" t="s">
        <v>38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O205" t="b">
        <f t="shared" si="6"/>
        <v>1</v>
      </c>
      <c r="P205" s="22" t="b">
        <f t="shared" si="7"/>
        <v>0</v>
      </c>
    </row>
    <row r="206" spans="1:16" hidden="1" x14ac:dyDescent="0.25">
      <c r="A206" t="s">
        <v>368</v>
      </c>
      <c r="B206" t="s">
        <v>30</v>
      </c>
      <c r="C206" t="s">
        <v>79</v>
      </c>
      <c r="D206" t="s">
        <v>22</v>
      </c>
      <c r="E206" t="s">
        <v>18</v>
      </c>
      <c r="F206" t="s">
        <v>24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O206" t="b">
        <f t="shared" si="6"/>
        <v>1</v>
      </c>
      <c r="P206" s="22" t="b">
        <f t="shared" si="7"/>
        <v>0</v>
      </c>
    </row>
    <row r="207" spans="1:16" hidden="1" x14ac:dyDescent="0.25">
      <c r="A207" t="s">
        <v>369</v>
      </c>
      <c r="B207" t="s">
        <v>15</v>
      </c>
      <c r="C207" t="s">
        <v>347</v>
      </c>
      <c r="D207" t="s">
        <v>32</v>
      </c>
      <c r="E207" t="s">
        <v>18</v>
      </c>
      <c r="F207" t="s">
        <v>24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O207" t="b">
        <f t="shared" si="6"/>
        <v>1</v>
      </c>
      <c r="P207" s="22" t="b">
        <f t="shared" si="7"/>
        <v>0</v>
      </c>
    </row>
    <row r="208" spans="1:16" hidden="1" x14ac:dyDescent="0.25">
      <c r="A208" t="s">
        <v>370</v>
      </c>
      <c r="B208" t="s">
        <v>30</v>
      </c>
      <c r="C208" t="s">
        <v>251</v>
      </c>
      <c r="D208" t="s">
        <v>32</v>
      </c>
      <c r="E208" t="s">
        <v>18</v>
      </c>
      <c r="F208" t="s">
        <v>19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O208" t="b">
        <f t="shared" si="6"/>
        <v>1</v>
      </c>
      <c r="P208" s="22" t="b">
        <f t="shared" si="7"/>
        <v>0</v>
      </c>
    </row>
    <row r="209" spans="1:16" hidden="1" x14ac:dyDescent="0.25">
      <c r="A209" t="s">
        <v>371</v>
      </c>
      <c r="B209" t="s">
        <v>30</v>
      </c>
      <c r="C209" t="s">
        <v>88</v>
      </c>
      <c r="D209" t="s">
        <v>46</v>
      </c>
      <c r="E209" t="s">
        <v>18</v>
      </c>
      <c r="F209" t="s">
        <v>19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O209" t="b">
        <f t="shared" si="6"/>
        <v>1</v>
      </c>
      <c r="P209" s="22" t="b">
        <f t="shared" si="7"/>
        <v>0</v>
      </c>
    </row>
    <row r="210" spans="1:16" hidden="1" x14ac:dyDescent="0.25">
      <c r="A210" t="s">
        <v>372</v>
      </c>
      <c r="B210" t="s">
        <v>30</v>
      </c>
      <c r="C210" t="s">
        <v>161</v>
      </c>
      <c r="D210" t="s">
        <v>28</v>
      </c>
      <c r="E210" t="s">
        <v>18</v>
      </c>
      <c r="F210" t="s">
        <v>24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O210" t="b">
        <f t="shared" si="6"/>
        <v>1</v>
      </c>
      <c r="P210" s="22" t="b">
        <f t="shared" si="7"/>
        <v>0</v>
      </c>
    </row>
    <row r="211" spans="1:16" hidden="1" x14ac:dyDescent="0.25">
      <c r="A211" t="s">
        <v>373</v>
      </c>
      <c r="B211" t="s">
        <v>53</v>
      </c>
      <c r="C211" t="s">
        <v>292</v>
      </c>
      <c r="D211" t="s">
        <v>84</v>
      </c>
      <c r="E211" t="s">
        <v>18</v>
      </c>
      <c r="F211" t="s">
        <v>24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O211" t="b">
        <f t="shared" si="6"/>
        <v>1</v>
      </c>
      <c r="P211" s="22" t="b">
        <f t="shared" si="7"/>
        <v>0</v>
      </c>
    </row>
    <row r="212" spans="1:16" hidden="1" x14ac:dyDescent="0.25">
      <c r="A212" t="s">
        <v>374</v>
      </c>
      <c r="B212" t="s">
        <v>74</v>
      </c>
      <c r="C212" t="s">
        <v>242</v>
      </c>
      <c r="D212" t="s">
        <v>37</v>
      </c>
      <c r="E212" t="s">
        <v>18</v>
      </c>
      <c r="F212" t="s">
        <v>33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O212" t="b">
        <f t="shared" si="6"/>
        <v>1</v>
      </c>
      <c r="P212" s="22" t="b">
        <f t="shared" si="7"/>
        <v>0</v>
      </c>
    </row>
    <row r="213" spans="1:16" hidden="1" x14ac:dyDescent="0.25">
      <c r="A213" t="s">
        <v>375</v>
      </c>
      <c r="B213" t="s">
        <v>74</v>
      </c>
      <c r="C213" t="s">
        <v>376</v>
      </c>
      <c r="D213" t="s">
        <v>32</v>
      </c>
      <c r="E213" t="s">
        <v>18</v>
      </c>
      <c r="F213" t="s">
        <v>33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O213" t="b">
        <f t="shared" si="6"/>
        <v>1</v>
      </c>
      <c r="P213" s="22" t="b">
        <f t="shared" si="7"/>
        <v>0</v>
      </c>
    </row>
    <row r="214" spans="1:16" hidden="1" x14ac:dyDescent="0.25">
      <c r="A214" t="s">
        <v>377</v>
      </c>
      <c r="B214" t="s">
        <v>15</v>
      </c>
      <c r="C214" t="s">
        <v>344</v>
      </c>
      <c r="D214" t="s">
        <v>61</v>
      </c>
      <c r="E214" t="s">
        <v>23</v>
      </c>
      <c r="F214" t="s">
        <v>19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O214" t="b">
        <f t="shared" si="6"/>
        <v>1</v>
      </c>
      <c r="P214" s="22" t="b">
        <f t="shared" si="7"/>
        <v>0</v>
      </c>
    </row>
    <row r="215" spans="1:16" hidden="1" x14ac:dyDescent="0.25">
      <c r="A215" t="s">
        <v>378</v>
      </c>
      <c r="B215" t="s">
        <v>53</v>
      </c>
      <c r="C215" t="s">
        <v>54</v>
      </c>
      <c r="D215" t="s">
        <v>48</v>
      </c>
      <c r="E215" t="s">
        <v>23</v>
      </c>
      <c r="F215" t="s">
        <v>19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O215" t="b">
        <f t="shared" si="6"/>
        <v>1</v>
      </c>
      <c r="P215" s="22" t="b">
        <f t="shared" si="7"/>
        <v>0</v>
      </c>
    </row>
    <row r="216" spans="1:16" hidden="1" x14ac:dyDescent="0.25">
      <c r="A216" t="s">
        <v>379</v>
      </c>
      <c r="B216" t="s">
        <v>35</v>
      </c>
      <c r="C216" t="s">
        <v>159</v>
      </c>
      <c r="D216" t="s">
        <v>22</v>
      </c>
      <c r="E216" t="s">
        <v>18</v>
      </c>
      <c r="F216" t="s">
        <v>24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O216" t="b">
        <f t="shared" si="6"/>
        <v>1</v>
      </c>
      <c r="P216" s="22" t="b">
        <f t="shared" si="7"/>
        <v>0</v>
      </c>
    </row>
    <row r="217" spans="1:16" hidden="1" x14ac:dyDescent="0.25">
      <c r="A217" t="s">
        <v>380</v>
      </c>
      <c r="B217" t="s">
        <v>15</v>
      </c>
      <c r="C217" t="s">
        <v>269</v>
      </c>
      <c r="D217" t="s">
        <v>61</v>
      </c>
      <c r="E217" t="s">
        <v>23</v>
      </c>
      <c r="F217" t="s">
        <v>38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O217" t="b">
        <f t="shared" si="6"/>
        <v>1</v>
      </c>
      <c r="P217" s="22" t="b">
        <f t="shared" si="7"/>
        <v>0</v>
      </c>
    </row>
    <row r="218" spans="1:16" hidden="1" x14ac:dyDescent="0.25">
      <c r="A218" t="s">
        <v>381</v>
      </c>
      <c r="B218" t="s">
        <v>15</v>
      </c>
      <c r="C218" t="s">
        <v>382</v>
      </c>
      <c r="D218" t="s">
        <v>51</v>
      </c>
      <c r="E218" t="s">
        <v>23</v>
      </c>
      <c r="F218" t="s">
        <v>38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O218" t="b">
        <f t="shared" si="6"/>
        <v>1</v>
      </c>
      <c r="P218" s="22" t="b">
        <f t="shared" si="7"/>
        <v>0</v>
      </c>
    </row>
    <row r="219" spans="1:16" hidden="1" x14ac:dyDescent="0.25">
      <c r="A219" t="s">
        <v>383</v>
      </c>
      <c r="B219" t="s">
        <v>30</v>
      </c>
      <c r="C219" t="s">
        <v>251</v>
      </c>
      <c r="D219" t="s">
        <v>41</v>
      </c>
      <c r="E219" t="s">
        <v>23</v>
      </c>
      <c r="F219" t="s">
        <v>38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O219" t="b">
        <f t="shared" si="6"/>
        <v>1</v>
      </c>
      <c r="P219" s="22" t="b">
        <f t="shared" si="7"/>
        <v>0</v>
      </c>
    </row>
    <row r="220" spans="1:16" hidden="1" x14ac:dyDescent="0.25">
      <c r="A220" t="s">
        <v>384</v>
      </c>
      <c r="B220" t="s">
        <v>26</v>
      </c>
      <c r="C220" t="s">
        <v>385</v>
      </c>
      <c r="D220" t="s">
        <v>37</v>
      </c>
      <c r="E220" t="s">
        <v>18</v>
      </c>
      <c r="F220" t="s">
        <v>38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O220" t="b">
        <f t="shared" si="6"/>
        <v>1</v>
      </c>
      <c r="P220" s="22" t="b">
        <f t="shared" si="7"/>
        <v>0</v>
      </c>
    </row>
    <row r="221" spans="1:16" hidden="1" x14ac:dyDescent="0.25">
      <c r="A221" t="s">
        <v>386</v>
      </c>
      <c r="B221" t="s">
        <v>15</v>
      </c>
      <c r="C221" t="s">
        <v>21</v>
      </c>
      <c r="D221" t="s">
        <v>22</v>
      </c>
      <c r="E221" t="s">
        <v>23</v>
      </c>
      <c r="F221" t="s">
        <v>38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O221" t="b">
        <f t="shared" si="6"/>
        <v>1</v>
      </c>
      <c r="P221" s="22" t="b">
        <f t="shared" si="7"/>
        <v>0</v>
      </c>
    </row>
    <row r="222" spans="1:16" hidden="1" x14ac:dyDescent="0.25">
      <c r="A222" t="s">
        <v>387</v>
      </c>
      <c r="B222" t="s">
        <v>74</v>
      </c>
      <c r="C222" t="s">
        <v>388</v>
      </c>
      <c r="D222" t="s">
        <v>48</v>
      </c>
      <c r="E222" t="s">
        <v>23</v>
      </c>
      <c r="F222" t="s">
        <v>33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O222" t="b">
        <f t="shared" si="6"/>
        <v>1</v>
      </c>
      <c r="P222" s="22" t="b">
        <f t="shared" si="7"/>
        <v>0</v>
      </c>
    </row>
    <row r="223" spans="1:16" hidden="1" x14ac:dyDescent="0.25">
      <c r="A223" t="s">
        <v>389</v>
      </c>
      <c r="B223" t="s">
        <v>30</v>
      </c>
      <c r="C223" t="s">
        <v>390</v>
      </c>
      <c r="D223" t="s">
        <v>37</v>
      </c>
      <c r="E223" t="s">
        <v>18</v>
      </c>
      <c r="F223" t="s">
        <v>33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O223" t="b">
        <f t="shared" si="6"/>
        <v>1</v>
      </c>
      <c r="P223" s="22" t="b">
        <f t="shared" si="7"/>
        <v>0</v>
      </c>
    </row>
    <row r="224" spans="1:16" hidden="1" x14ac:dyDescent="0.25">
      <c r="A224" t="s">
        <v>391</v>
      </c>
      <c r="B224" t="s">
        <v>15</v>
      </c>
      <c r="C224" t="s">
        <v>392</v>
      </c>
      <c r="D224" t="s">
        <v>94</v>
      </c>
      <c r="E224" t="s">
        <v>18</v>
      </c>
      <c r="F224" t="s">
        <v>33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O224" t="b">
        <f t="shared" si="6"/>
        <v>1</v>
      </c>
      <c r="P224" s="22" t="b">
        <f t="shared" si="7"/>
        <v>0</v>
      </c>
    </row>
    <row r="225" spans="1:16" hidden="1" x14ac:dyDescent="0.25">
      <c r="A225" t="s">
        <v>393</v>
      </c>
      <c r="B225" t="s">
        <v>30</v>
      </c>
      <c r="C225" t="s">
        <v>114</v>
      </c>
      <c r="D225" t="s">
        <v>28</v>
      </c>
      <c r="E225" t="s">
        <v>23</v>
      </c>
      <c r="F225" t="s">
        <v>33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O225" t="b">
        <f t="shared" si="6"/>
        <v>1</v>
      </c>
      <c r="P225" s="22" t="b">
        <f t="shared" si="7"/>
        <v>0</v>
      </c>
    </row>
    <row r="226" spans="1:16" hidden="1" x14ac:dyDescent="0.25">
      <c r="A226" t="s">
        <v>394</v>
      </c>
      <c r="B226" t="s">
        <v>53</v>
      </c>
      <c r="C226" t="s">
        <v>54</v>
      </c>
      <c r="D226" t="s">
        <v>28</v>
      </c>
      <c r="E226" t="s">
        <v>18</v>
      </c>
      <c r="F226" t="s">
        <v>19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O226" t="b">
        <f t="shared" si="6"/>
        <v>1</v>
      </c>
      <c r="P226" s="22" t="b">
        <f t="shared" si="7"/>
        <v>0</v>
      </c>
    </row>
    <row r="227" spans="1:16" hidden="1" x14ac:dyDescent="0.25">
      <c r="A227" t="s">
        <v>395</v>
      </c>
      <c r="B227" t="s">
        <v>30</v>
      </c>
      <c r="C227" t="s">
        <v>396</v>
      </c>
      <c r="D227" t="s">
        <v>28</v>
      </c>
      <c r="E227" t="s">
        <v>23</v>
      </c>
      <c r="F227" t="s">
        <v>38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O227" t="b">
        <f t="shared" si="6"/>
        <v>1</v>
      </c>
      <c r="P227" s="22" t="b">
        <f t="shared" si="7"/>
        <v>0</v>
      </c>
    </row>
    <row r="228" spans="1:16" hidden="1" x14ac:dyDescent="0.25">
      <c r="A228" t="s">
        <v>397</v>
      </c>
      <c r="B228" t="s">
        <v>15</v>
      </c>
      <c r="C228" t="s">
        <v>398</v>
      </c>
      <c r="D228" t="s">
        <v>94</v>
      </c>
      <c r="E228" t="s">
        <v>18</v>
      </c>
      <c r="F228" t="s">
        <v>33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O228" t="b">
        <f t="shared" si="6"/>
        <v>1</v>
      </c>
      <c r="P228" s="22" t="b">
        <f t="shared" si="7"/>
        <v>0</v>
      </c>
    </row>
    <row r="229" spans="1:16" hidden="1" x14ac:dyDescent="0.25">
      <c r="A229" t="s">
        <v>357</v>
      </c>
      <c r="B229" t="s">
        <v>30</v>
      </c>
      <c r="C229" t="s">
        <v>399</v>
      </c>
      <c r="D229" t="s">
        <v>46</v>
      </c>
      <c r="E229" t="s">
        <v>18</v>
      </c>
      <c r="F229" t="s">
        <v>24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O229" t="b">
        <f t="shared" si="6"/>
        <v>1</v>
      </c>
      <c r="P229" s="22" t="b">
        <f t="shared" si="7"/>
        <v>0</v>
      </c>
    </row>
    <row r="230" spans="1:16" hidden="1" x14ac:dyDescent="0.25">
      <c r="A230" t="s">
        <v>400</v>
      </c>
      <c r="B230" t="s">
        <v>30</v>
      </c>
      <c r="C230" t="s">
        <v>151</v>
      </c>
      <c r="D230" t="s">
        <v>28</v>
      </c>
      <c r="E230" t="s">
        <v>18</v>
      </c>
      <c r="F230" t="s">
        <v>24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O230" t="b">
        <f t="shared" si="6"/>
        <v>1</v>
      </c>
      <c r="P230" s="22" t="b">
        <f t="shared" si="7"/>
        <v>0</v>
      </c>
    </row>
    <row r="231" spans="1:16" hidden="1" x14ac:dyDescent="0.25">
      <c r="A231" t="s">
        <v>401</v>
      </c>
      <c r="B231" t="s">
        <v>30</v>
      </c>
      <c r="C231" t="s">
        <v>108</v>
      </c>
      <c r="D231" t="s">
        <v>61</v>
      </c>
      <c r="E231" t="s">
        <v>23</v>
      </c>
      <c r="F231" t="s">
        <v>24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O231" t="b">
        <f t="shared" si="6"/>
        <v>1</v>
      </c>
      <c r="P231" s="22" t="b">
        <f t="shared" si="7"/>
        <v>0</v>
      </c>
    </row>
    <row r="232" spans="1:16" hidden="1" x14ac:dyDescent="0.25">
      <c r="A232" t="s">
        <v>402</v>
      </c>
      <c r="B232" t="s">
        <v>15</v>
      </c>
      <c r="C232" t="s">
        <v>403</v>
      </c>
      <c r="D232" t="s">
        <v>51</v>
      </c>
      <c r="E232" t="s">
        <v>23</v>
      </c>
      <c r="F232" t="s">
        <v>33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O232" t="b">
        <f t="shared" si="6"/>
        <v>1</v>
      </c>
      <c r="P232" s="22" t="b">
        <f t="shared" si="7"/>
        <v>0</v>
      </c>
    </row>
    <row r="233" spans="1:16" hidden="1" x14ac:dyDescent="0.25">
      <c r="A233" t="s">
        <v>404</v>
      </c>
      <c r="B233" t="s">
        <v>74</v>
      </c>
      <c r="C233" t="s">
        <v>83</v>
      </c>
      <c r="D233" t="s">
        <v>46</v>
      </c>
      <c r="E233" t="s">
        <v>18</v>
      </c>
      <c r="F233" t="s">
        <v>19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O233" t="b">
        <f t="shared" si="6"/>
        <v>1</v>
      </c>
      <c r="P233" s="22" t="b">
        <f t="shared" si="7"/>
        <v>0</v>
      </c>
    </row>
    <row r="234" spans="1:16" hidden="1" x14ac:dyDescent="0.25">
      <c r="A234" t="s">
        <v>405</v>
      </c>
      <c r="B234" t="s">
        <v>35</v>
      </c>
      <c r="C234" t="s">
        <v>256</v>
      </c>
      <c r="D234" t="s">
        <v>84</v>
      </c>
      <c r="E234" t="s">
        <v>18</v>
      </c>
      <c r="F234" t="s">
        <v>24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O234" t="b">
        <f t="shared" si="6"/>
        <v>1</v>
      </c>
      <c r="P234" s="22" t="b">
        <f t="shared" si="7"/>
        <v>0</v>
      </c>
    </row>
    <row r="235" spans="1:16" hidden="1" x14ac:dyDescent="0.25">
      <c r="A235" t="s">
        <v>406</v>
      </c>
      <c r="B235" t="s">
        <v>53</v>
      </c>
      <c r="C235" t="s">
        <v>407</v>
      </c>
      <c r="D235" t="s">
        <v>37</v>
      </c>
      <c r="E235" t="s">
        <v>23</v>
      </c>
      <c r="F235" t="s">
        <v>38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O235" t="b">
        <f t="shared" si="6"/>
        <v>1</v>
      </c>
      <c r="P235" s="22" t="b">
        <f t="shared" si="7"/>
        <v>0</v>
      </c>
    </row>
    <row r="236" spans="1:16" hidden="1" x14ac:dyDescent="0.25">
      <c r="A236" t="s">
        <v>408</v>
      </c>
      <c r="B236" t="s">
        <v>30</v>
      </c>
      <c r="C236" t="s">
        <v>364</v>
      </c>
      <c r="D236" t="s">
        <v>41</v>
      </c>
      <c r="E236" t="s">
        <v>23</v>
      </c>
      <c r="F236" t="s">
        <v>38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O236" t="b">
        <f t="shared" si="6"/>
        <v>1</v>
      </c>
      <c r="P236" s="22" t="b">
        <f t="shared" si="7"/>
        <v>0</v>
      </c>
    </row>
    <row r="237" spans="1:16" hidden="1" x14ac:dyDescent="0.25">
      <c r="A237" t="s">
        <v>409</v>
      </c>
      <c r="B237" t="s">
        <v>30</v>
      </c>
      <c r="C237" t="s">
        <v>91</v>
      </c>
      <c r="D237" t="s">
        <v>28</v>
      </c>
      <c r="E237" t="s">
        <v>18</v>
      </c>
      <c r="F237" t="s">
        <v>24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O237" t="b">
        <f t="shared" si="6"/>
        <v>1</v>
      </c>
      <c r="P237" s="22" t="b">
        <f t="shared" si="7"/>
        <v>0</v>
      </c>
    </row>
    <row r="238" spans="1:16" hidden="1" x14ac:dyDescent="0.25">
      <c r="A238" t="s">
        <v>410</v>
      </c>
      <c r="B238" t="s">
        <v>26</v>
      </c>
      <c r="C238" t="s">
        <v>130</v>
      </c>
      <c r="D238" t="s">
        <v>51</v>
      </c>
      <c r="E238" t="s">
        <v>18</v>
      </c>
      <c r="F238" t="s">
        <v>24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O238" t="b">
        <f t="shared" si="6"/>
        <v>1</v>
      </c>
      <c r="P238" s="22" t="b">
        <f t="shared" si="7"/>
        <v>0</v>
      </c>
    </row>
    <row r="239" spans="1:16" hidden="1" x14ac:dyDescent="0.25">
      <c r="A239" t="s">
        <v>411</v>
      </c>
      <c r="B239" t="s">
        <v>30</v>
      </c>
      <c r="C239" t="s">
        <v>271</v>
      </c>
      <c r="D239" t="s">
        <v>61</v>
      </c>
      <c r="E239" t="s">
        <v>18</v>
      </c>
      <c r="F239" t="s">
        <v>33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O239" t="b">
        <f t="shared" si="6"/>
        <v>1</v>
      </c>
      <c r="P239" s="22" t="b">
        <f t="shared" si="7"/>
        <v>0</v>
      </c>
    </row>
    <row r="240" spans="1:16" hidden="1" x14ac:dyDescent="0.25">
      <c r="A240" t="s">
        <v>412</v>
      </c>
      <c r="B240" t="s">
        <v>30</v>
      </c>
      <c r="C240" t="s">
        <v>157</v>
      </c>
      <c r="D240" t="s">
        <v>22</v>
      </c>
      <c r="E240" t="s">
        <v>18</v>
      </c>
      <c r="F240" t="s">
        <v>38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O240" t="b">
        <f t="shared" si="6"/>
        <v>1</v>
      </c>
      <c r="P240" s="22" t="b">
        <f t="shared" si="7"/>
        <v>0</v>
      </c>
    </row>
    <row r="241" spans="1:16" hidden="1" x14ac:dyDescent="0.25">
      <c r="A241" t="s">
        <v>413</v>
      </c>
      <c r="B241" t="s">
        <v>30</v>
      </c>
      <c r="C241" t="s">
        <v>414</v>
      </c>
      <c r="D241" t="s">
        <v>61</v>
      </c>
      <c r="E241" t="s">
        <v>23</v>
      </c>
      <c r="F241" t="s">
        <v>33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O241" t="b">
        <f t="shared" si="6"/>
        <v>1</v>
      </c>
      <c r="P241" s="22" t="b">
        <f t="shared" si="7"/>
        <v>0</v>
      </c>
    </row>
    <row r="242" spans="1:16" hidden="1" x14ac:dyDescent="0.25">
      <c r="A242" t="s">
        <v>415</v>
      </c>
      <c r="B242" t="s">
        <v>30</v>
      </c>
      <c r="C242" t="s">
        <v>416</v>
      </c>
      <c r="D242" t="s">
        <v>32</v>
      </c>
      <c r="E242" t="s">
        <v>18</v>
      </c>
      <c r="F242" t="s">
        <v>19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O242" t="b">
        <f t="shared" si="6"/>
        <v>1</v>
      </c>
      <c r="P242" s="22" t="b">
        <f t="shared" si="7"/>
        <v>0</v>
      </c>
    </row>
    <row r="243" spans="1:16" hidden="1" x14ac:dyDescent="0.25">
      <c r="A243" t="s">
        <v>417</v>
      </c>
      <c r="B243" t="s">
        <v>35</v>
      </c>
      <c r="C243" t="s">
        <v>123</v>
      </c>
      <c r="D243" t="s">
        <v>22</v>
      </c>
      <c r="E243" t="s">
        <v>18</v>
      </c>
      <c r="F243" t="s">
        <v>19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O243" t="b">
        <f t="shared" si="6"/>
        <v>1</v>
      </c>
      <c r="P243" s="22" t="b">
        <f t="shared" si="7"/>
        <v>0</v>
      </c>
    </row>
    <row r="244" spans="1:16" hidden="1" x14ac:dyDescent="0.25">
      <c r="A244" t="s">
        <v>418</v>
      </c>
      <c r="B244" t="s">
        <v>74</v>
      </c>
      <c r="C244" t="s">
        <v>77</v>
      </c>
      <c r="D244" t="s">
        <v>61</v>
      </c>
      <c r="E244" t="s">
        <v>18</v>
      </c>
      <c r="F244" t="s">
        <v>24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O244" t="b">
        <f t="shared" si="6"/>
        <v>1</v>
      </c>
      <c r="P244" s="22" t="b">
        <f t="shared" si="7"/>
        <v>0</v>
      </c>
    </row>
    <row r="245" spans="1:16" hidden="1" x14ac:dyDescent="0.25">
      <c r="A245" t="s">
        <v>335</v>
      </c>
      <c r="B245" t="s">
        <v>15</v>
      </c>
      <c r="C245" t="s">
        <v>392</v>
      </c>
      <c r="D245" t="s">
        <v>41</v>
      </c>
      <c r="E245" t="s">
        <v>18</v>
      </c>
      <c r="F245" t="s">
        <v>38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O245" t="b">
        <f t="shared" si="6"/>
        <v>1</v>
      </c>
      <c r="P245" s="22" t="b">
        <f t="shared" si="7"/>
        <v>0</v>
      </c>
    </row>
    <row r="246" spans="1:16" hidden="1" x14ac:dyDescent="0.25">
      <c r="A246" t="s">
        <v>419</v>
      </c>
      <c r="B246" t="s">
        <v>30</v>
      </c>
      <c r="C246" t="s">
        <v>56</v>
      </c>
      <c r="D246" t="s">
        <v>51</v>
      </c>
      <c r="E246" t="s">
        <v>23</v>
      </c>
      <c r="F246" t="s">
        <v>19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O246" t="b">
        <f t="shared" si="6"/>
        <v>1</v>
      </c>
      <c r="P246" s="22" t="b">
        <f t="shared" si="7"/>
        <v>0</v>
      </c>
    </row>
    <row r="247" spans="1:16" hidden="1" x14ac:dyDescent="0.25">
      <c r="A247" t="s">
        <v>420</v>
      </c>
      <c r="B247" t="s">
        <v>74</v>
      </c>
      <c r="C247" t="s">
        <v>421</v>
      </c>
      <c r="D247" t="s">
        <v>94</v>
      </c>
      <c r="E247" t="s">
        <v>18</v>
      </c>
      <c r="F247" t="s">
        <v>19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O247" t="b">
        <f t="shared" si="6"/>
        <v>1</v>
      </c>
      <c r="P247" s="22" t="b">
        <f t="shared" si="7"/>
        <v>0</v>
      </c>
    </row>
    <row r="248" spans="1:16" hidden="1" x14ac:dyDescent="0.25">
      <c r="A248" t="s">
        <v>422</v>
      </c>
      <c r="B248" t="s">
        <v>26</v>
      </c>
      <c r="C248" t="s">
        <v>202</v>
      </c>
      <c r="D248" t="s">
        <v>84</v>
      </c>
      <c r="E248" t="s">
        <v>18</v>
      </c>
      <c r="F248" t="s">
        <v>19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O248" t="b">
        <f t="shared" si="6"/>
        <v>1</v>
      </c>
      <c r="P248" s="22" t="b">
        <f t="shared" si="7"/>
        <v>0</v>
      </c>
    </row>
    <row r="249" spans="1:16" hidden="1" x14ac:dyDescent="0.25">
      <c r="A249" t="s">
        <v>423</v>
      </c>
      <c r="B249" t="s">
        <v>26</v>
      </c>
      <c r="C249" t="s">
        <v>27</v>
      </c>
      <c r="D249" t="s">
        <v>32</v>
      </c>
      <c r="E249" t="s">
        <v>23</v>
      </c>
      <c r="F249" t="s">
        <v>33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O249" t="b">
        <f t="shared" si="6"/>
        <v>1</v>
      </c>
      <c r="P249" s="22" t="b">
        <f t="shared" si="7"/>
        <v>0</v>
      </c>
    </row>
    <row r="250" spans="1:16" hidden="1" x14ac:dyDescent="0.25">
      <c r="A250" t="s">
        <v>424</v>
      </c>
      <c r="B250" t="s">
        <v>30</v>
      </c>
      <c r="C250" t="s">
        <v>425</v>
      </c>
      <c r="D250" t="s">
        <v>32</v>
      </c>
      <c r="E250" t="s">
        <v>23</v>
      </c>
      <c r="F250" t="s">
        <v>19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O250" t="b">
        <f t="shared" si="6"/>
        <v>1</v>
      </c>
      <c r="P250" s="22" t="b">
        <f t="shared" si="7"/>
        <v>0</v>
      </c>
    </row>
    <row r="251" spans="1:16" hidden="1" x14ac:dyDescent="0.25">
      <c r="A251" t="s">
        <v>426</v>
      </c>
      <c r="B251" t="s">
        <v>26</v>
      </c>
      <c r="C251" t="s">
        <v>427</v>
      </c>
      <c r="D251" t="s">
        <v>46</v>
      </c>
      <c r="E251" t="s">
        <v>23</v>
      </c>
      <c r="F251" t="s">
        <v>19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O251" t="b">
        <f t="shared" si="6"/>
        <v>1</v>
      </c>
      <c r="P251" s="22" t="b">
        <f t="shared" si="7"/>
        <v>0</v>
      </c>
    </row>
    <row r="252" spans="1:16" hidden="1" x14ac:dyDescent="0.25">
      <c r="A252" t="s">
        <v>428</v>
      </c>
      <c r="B252" t="s">
        <v>30</v>
      </c>
      <c r="C252" t="s">
        <v>65</v>
      </c>
      <c r="D252" t="s">
        <v>17</v>
      </c>
      <c r="E252" t="s">
        <v>18</v>
      </c>
      <c r="F252" t="s">
        <v>19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O252" t="b">
        <f t="shared" si="6"/>
        <v>1</v>
      </c>
      <c r="P252" s="22" t="b">
        <f t="shared" si="7"/>
        <v>0</v>
      </c>
    </row>
    <row r="253" spans="1:16" hidden="1" x14ac:dyDescent="0.25">
      <c r="A253" t="s">
        <v>429</v>
      </c>
      <c r="B253" t="s">
        <v>30</v>
      </c>
      <c r="C253" t="s">
        <v>271</v>
      </c>
      <c r="D253" t="s">
        <v>22</v>
      </c>
      <c r="E253" t="s">
        <v>23</v>
      </c>
      <c r="F253" t="s">
        <v>38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O253" t="b">
        <f t="shared" si="6"/>
        <v>1</v>
      </c>
      <c r="P253" s="22" t="b">
        <f t="shared" si="7"/>
        <v>0</v>
      </c>
    </row>
    <row r="254" spans="1:16" hidden="1" x14ac:dyDescent="0.25">
      <c r="A254" t="s">
        <v>430</v>
      </c>
      <c r="B254" t="s">
        <v>15</v>
      </c>
      <c r="C254" t="s">
        <v>178</v>
      </c>
      <c r="D254" t="s">
        <v>41</v>
      </c>
      <c r="E254" t="s">
        <v>18</v>
      </c>
      <c r="F254" t="s">
        <v>24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O254" t="b">
        <f t="shared" si="6"/>
        <v>1</v>
      </c>
      <c r="P254" s="22" t="b">
        <f t="shared" si="7"/>
        <v>0</v>
      </c>
    </row>
    <row r="255" spans="1:16" hidden="1" x14ac:dyDescent="0.25">
      <c r="A255" t="s">
        <v>431</v>
      </c>
      <c r="B255" t="s">
        <v>30</v>
      </c>
      <c r="C255" t="s">
        <v>135</v>
      </c>
      <c r="D255" t="s">
        <v>46</v>
      </c>
      <c r="E255" t="s">
        <v>23</v>
      </c>
      <c r="F255" t="s">
        <v>19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O255" t="b">
        <f t="shared" si="6"/>
        <v>1</v>
      </c>
      <c r="P255" s="22" t="b">
        <f t="shared" si="7"/>
        <v>0</v>
      </c>
    </row>
    <row r="256" spans="1:16" hidden="1" x14ac:dyDescent="0.25">
      <c r="A256" t="s">
        <v>432</v>
      </c>
      <c r="B256" t="s">
        <v>74</v>
      </c>
      <c r="C256" t="s">
        <v>433</v>
      </c>
      <c r="D256" t="s">
        <v>17</v>
      </c>
      <c r="E256" t="s">
        <v>18</v>
      </c>
      <c r="F256" t="s">
        <v>19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O256" t="b">
        <f t="shared" si="6"/>
        <v>1</v>
      </c>
      <c r="P256" s="22" t="b">
        <f t="shared" si="7"/>
        <v>0</v>
      </c>
    </row>
    <row r="257" spans="1:16" hidden="1" x14ac:dyDescent="0.25">
      <c r="A257" t="s">
        <v>434</v>
      </c>
      <c r="B257" t="s">
        <v>35</v>
      </c>
      <c r="C257" t="s">
        <v>435</v>
      </c>
      <c r="D257" t="s">
        <v>17</v>
      </c>
      <c r="E257" t="s">
        <v>18</v>
      </c>
      <c r="F257" t="s">
        <v>38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O257" t="b">
        <f t="shared" si="6"/>
        <v>1</v>
      </c>
      <c r="P257" s="22" t="b">
        <f t="shared" si="7"/>
        <v>0</v>
      </c>
    </row>
    <row r="258" spans="1:16" hidden="1" x14ac:dyDescent="0.25">
      <c r="A258" t="s">
        <v>436</v>
      </c>
      <c r="B258" t="s">
        <v>15</v>
      </c>
      <c r="C258" t="s">
        <v>186</v>
      </c>
      <c r="D258" t="s">
        <v>48</v>
      </c>
      <c r="E258" t="s">
        <v>23</v>
      </c>
      <c r="F258" t="s">
        <v>24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O258" t="b">
        <f t="shared" si="6"/>
        <v>1</v>
      </c>
      <c r="P258" s="22" t="b">
        <f t="shared" si="7"/>
        <v>0</v>
      </c>
    </row>
    <row r="259" spans="1:16" hidden="1" x14ac:dyDescent="0.25">
      <c r="A259" t="s">
        <v>437</v>
      </c>
      <c r="B259" t="s">
        <v>74</v>
      </c>
      <c r="C259" t="s">
        <v>438</v>
      </c>
      <c r="D259" t="s">
        <v>41</v>
      </c>
      <c r="E259" t="s">
        <v>18</v>
      </c>
      <c r="F259" t="s">
        <v>33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O259" t="b">
        <f t="shared" ref="O259:O322" si="8">ISNUMBER(L259:L1258)</f>
        <v>1</v>
      </c>
      <c r="P259" s="22" t="b">
        <f t="shared" ref="P259:P322" si="9">ISBLANK(L259:L1258)</f>
        <v>0</v>
      </c>
    </row>
    <row r="260" spans="1:16" hidden="1" x14ac:dyDescent="0.25">
      <c r="A260" t="s">
        <v>439</v>
      </c>
      <c r="B260" t="s">
        <v>74</v>
      </c>
      <c r="C260" t="s">
        <v>440</v>
      </c>
      <c r="D260" t="s">
        <v>37</v>
      </c>
      <c r="E260" t="s">
        <v>23</v>
      </c>
      <c r="F260" t="s">
        <v>24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O260" t="b">
        <f t="shared" si="8"/>
        <v>1</v>
      </c>
      <c r="P260" s="22" t="b">
        <f t="shared" si="9"/>
        <v>0</v>
      </c>
    </row>
    <row r="261" spans="1:16" hidden="1" x14ac:dyDescent="0.25">
      <c r="A261" t="s">
        <v>313</v>
      </c>
      <c r="B261" t="s">
        <v>15</v>
      </c>
      <c r="C261" t="s">
        <v>323</v>
      </c>
      <c r="D261" t="s">
        <v>22</v>
      </c>
      <c r="E261" t="s">
        <v>18</v>
      </c>
      <c r="F261" t="s">
        <v>24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O261" t="b">
        <f t="shared" si="8"/>
        <v>1</v>
      </c>
      <c r="P261" s="22" t="b">
        <f t="shared" si="9"/>
        <v>0</v>
      </c>
    </row>
    <row r="262" spans="1:16" hidden="1" x14ac:dyDescent="0.25">
      <c r="A262" t="s">
        <v>441</v>
      </c>
      <c r="B262" t="s">
        <v>30</v>
      </c>
      <c r="C262" t="s">
        <v>56</v>
      </c>
      <c r="D262" t="s">
        <v>22</v>
      </c>
      <c r="E262" t="s">
        <v>18</v>
      </c>
      <c r="F262" t="s">
        <v>33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O262" t="b">
        <f t="shared" si="8"/>
        <v>1</v>
      </c>
      <c r="P262" s="22" t="b">
        <f t="shared" si="9"/>
        <v>0</v>
      </c>
    </row>
    <row r="263" spans="1:16" hidden="1" x14ac:dyDescent="0.25">
      <c r="A263" t="s">
        <v>442</v>
      </c>
      <c r="B263" t="s">
        <v>74</v>
      </c>
      <c r="C263" t="s">
        <v>242</v>
      </c>
      <c r="D263" t="s">
        <v>48</v>
      </c>
      <c r="E263" t="s">
        <v>23</v>
      </c>
      <c r="F263" t="s">
        <v>33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O263" t="b">
        <f t="shared" si="8"/>
        <v>1</v>
      </c>
      <c r="P263" s="22" t="b">
        <f t="shared" si="9"/>
        <v>0</v>
      </c>
    </row>
    <row r="264" spans="1:16" hidden="1" x14ac:dyDescent="0.25">
      <c r="A264" t="s">
        <v>443</v>
      </c>
      <c r="B264" t="s">
        <v>15</v>
      </c>
      <c r="C264" t="s">
        <v>444</v>
      </c>
      <c r="D264" t="s">
        <v>22</v>
      </c>
      <c r="E264" t="s">
        <v>23</v>
      </c>
      <c r="F264" t="s">
        <v>38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O264" t="b">
        <f t="shared" si="8"/>
        <v>1</v>
      </c>
      <c r="P264" s="22" t="b">
        <f t="shared" si="9"/>
        <v>0</v>
      </c>
    </row>
    <row r="265" spans="1:16" hidden="1" x14ac:dyDescent="0.25">
      <c r="A265" t="s">
        <v>445</v>
      </c>
      <c r="B265" t="s">
        <v>15</v>
      </c>
      <c r="C265" t="s">
        <v>337</v>
      </c>
      <c r="D265" t="s">
        <v>84</v>
      </c>
      <c r="E265" t="s">
        <v>18</v>
      </c>
      <c r="F265" t="s">
        <v>38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O265" t="b">
        <f t="shared" si="8"/>
        <v>1</v>
      </c>
      <c r="P265" s="22" t="b">
        <f t="shared" si="9"/>
        <v>0</v>
      </c>
    </row>
    <row r="266" spans="1:16" hidden="1" x14ac:dyDescent="0.25">
      <c r="A266" t="s">
        <v>446</v>
      </c>
      <c r="B266" t="s">
        <v>26</v>
      </c>
      <c r="C266" t="s">
        <v>180</v>
      </c>
      <c r="D266" t="s">
        <v>41</v>
      </c>
      <c r="E266" t="s">
        <v>18</v>
      </c>
      <c r="F266" t="s">
        <v>24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O266" t="b">
        <f t="shared" si="8"/>
        <v>1</v>
      </c>
      <c r="P266" s="22" t="b">
        <f t="shared" si="9"/>
        <v>0</v>
      </c>
    </row>
    <row r="267" spans="1:16" hidden="1" x14ac:dyDescent="0.25">
      <c r="A267" t="s">
        <v>447</v>
      </c>
      <c r="B267" t="s">
        <v>74</v>
      </c>
      <c r="C267" t="s">
        <v>440</v>
      </c>
      <c r="D267" t="s">
        <v>51</v>
      </c>
      <c r="E267" t="s">
        <v>23</v>
      </c>
      <c r="F267" t="s">
        <v>33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O267" t="b">
        <f t="shared" si="8"/>
        <v>1</v>
      </c>
      <c r="P267" s="22" t="b">
        <f t="shared" si="9"/>
        <v>0</v>
      </c>
    </row>
    <row r="268" spans="1:16" hidden="1" x14ac:dyDescent="0.25">
      <c r="A268" t="s">
        <v>448</v>
      </c>
      <c r="B268" t="s">
        <v>30</v>
      </c>
      <c r="C268" t="s">
        <v>334</v>
      </c>
      <c r="D268" t="s">
        <v>94</v>
      </c>
      <c r="E268" t="s">
        <v>23</v>
      </c>
      <c r="F268" t="s">
        <v>19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O268" t="b">
        <f t="shared" si="8"/>
        <v>1</v>
      </c>
      <c r="P268" s="22" t="b">
        <f t="shared" si="9"/>
        <v>0</v>
      </c>
    </row>
    <row r="269" spans="1:16" hidden="1" x14ac:dyDescent="0.25">
      <c r="A269" t="s">
        <v>449</v>
      </c>
      <c r="B269" t="s">
        <v>15</v>
      </c>
      <c r="C269" t="s">
        <v>147</v>
      </c>
      <c r="D269" t="s">
        <v>84</v>
      </c>
      <c r="E269" t="s">
        <v>18</v>
      </c>
      <c r="F269" t="s">
        <v>24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O269" t="b">
        <f t="shared" si="8"/>
        <v>1</v>
      </c>
      <c r="P269" s="22" t="b">
        <f t="shared" si="9"/>
        <v>0</v>
      </c>
    </row>
    <row r="270" spans="1:16" hidden="1" x14ac:dyDescent="0.25">
      <c r="A270" t="s">
        <v>450</v>
      </c>
      <c r="B270" t="s">
        <v>15</v>
      </c>
      <c r="C270" t="s">
        <v>382</v>
      </c>
      <c r="D270" t="s">
        <v>28</v>
      </c>
      <c r="E270" t="s">
        <v>23</v>
      </c>
      <c r="F270" t="s">
        <v>19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O270" t="b">
        <f t="shared" si="8"/>
        <v>1</v>
      </c>
      <c r="P270" s="22" t="b">
        <f t="shared" si="9"/>
        <v>0</v>
      </c>
    </row>
    <row r="271" spans="1:16" hidden="1" x14ac:dyDescent="0.25">
      <c r="A271" t="s">
        <v>451</v>
      </c>
      <c r="B271" t="s">
        <v>30</v>
      </c>
      <c r="C271" t="s">
        <v>286</v>
      </c>
      <c r="D271" t="s">
        <v>94</v>
      </c>
      <c r="E271" t="s">
        <v>18</v>
      </c>
      <c r="F271" t="s">
        <v>33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O271" t="b">
        <f t="shared" si="8"/>
        <v>1</v>
      </c>
      <c r="P271" s="22" t="b">
        <f t="shared" si="9"/>
        <v>0</v>
      </c>
    </row>
    <row r="272" spans="1:16" hidden="1" x14ac:dyDescent="0.25">
      <c r="A272" t="s">
        <v>452</v>
      </c>
      <c r="B272" t="s">
        <v>74</v>
      </c>
      <c r="C272" t="s">
        <v>264</v>
      </c>
      <c r="D272" t="s">
        <v>48</v>
      </c>
      <c r="E272" t="s">
        <v>18</v>
      </c>
      <c r="F272" t="s">
        <v>33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O272" t="b">
        <f t="shared" si="8"/>
        <v>1</v>
      </c>
      <c r="P272" s="22" t="b">
        <f t="shared" si="9"/>
        <v>0</v>
      </c>
    </row>
    <row r="273" spans="1:16" hidden="1" x14ac:dyDescent="0.25">
      <c r="A273" t="s">
        <v>453</v>
      </c>
      <c r="B273" t="s">
        <v>15</v>
      </c>
      <c r="C273" t="s">
        <v>21</v>
      </c>
      <c r="D273" t="s">
        <v>84</v>
      </c>
      <c r="E273" t="s">
        <v>23</v>
      </c>
      <c r="F273" t="s">
        <v>33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O273" t="b">
        <f t="shared" si="8"/>
        <v>1</v>
      </c>
      <c r="P273" s="22" t="b">
        <f t="shared" si="9"/>
        <v>0</v>
      </c>
    </row>
    <row r="274" spans="1:16" hidden="1" x14ac:dyDescent="0.25">
      <c r="A274" t="s">
        <v>454</v>
      </c>
      <c r="B274" t="s">
        <v>30</v>
      </c>
      <c r="C274" t="s">
        <v>258</v>
      </c>
      <c r="D274" t="s">
        <v>46</v>
      </c>
      <c r="E274" t="s">
        <v>18</v>
      </c>
      <c r="F274" t="s">
        <v>33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O274" t="b">
        <f t="shared" si="8"/>
        <v>1</v>
      </c>
      <c r="P274" s="22" t="b">
        <f t="shared" si="9"/>
        <v>0</v>
      </c>
    </row>
    <row r="275" spans="1:16" hidden="1" x14ac:dyDescent="0.25">
      <c r="A275" t="s">
        <v>455</v>
      </c>
      <c r="B275" t="s">
        <v>15</v>
      </c>
      <c r="C275" t="s">
        <v>456</v>
      </c>
      <c r="D275" t="s">
        <v>51</v>
      </c>
      <c r="E275" t="s">
        <v>18</v>
      </c>
      <c r="F275" t="s">
        <v>19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O275" t="b">
        <f t="shared" si="8"/>
        <v>1</v>
      </c>
      <c r="P275" s="22" t="b">
        <f t="shared" si="9"/>
        <v>0</v>
      </c>
    </row>
    <row r="276" spans="1:16" hidden="1" x14ac:dyDescent="0.25">
      <c r="A276" t="s">
        <v>457</v>
      </c>
      <c r="B276" t="s">
        <v>15</v>
      </c>
      <c r="C276" t="s">
        <v>196</v>
      </c>
      <c r="D276" t="s">
        <v>22</v>
      </c>
      <c r="E276" t="s">
        <v>18</v>
      </c>
      <c r="F276" t="s">
        <v>38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O276" t="b">
        <f t="shared" si="8"/>
        <v>1</v>
      </c>
      <c r="P276" s="22" t="b">
        <f t="shared" si="9"/>
        <v>0</v>
      </c>
    </row>
    <row r="277" spans="1:16" hidden="1" x14ac:dyDescent="0.25">
      <c r="A277" t="s">
        <v>290</v>
      </c>
      <c r="B277" t="s">
        <v>15</v>
      </c>
      <c r="C277" t="s">
        <v>382</v>
      </c>
      <c r="D277" t="s">
        <v>41</v>
      </c>
      <c r="E277" t="s">
        <v>18</v>
      </c>
      <c r="F277" t="s">
        <v>33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O277" t="b">
        <f t="shared" si="8"/>
        <v>1</v>
      </c>
      <c r="P277" s="22" t="b">
        <f t="shared" si="9"/>
        <v>0</v>
      </c>
    </row>
    <row r="278" spans="1:16" hidden="1" x14ac:dyDescent="0.25">
      <c r="A278" t="s">
        <v>458</v>
      </c>
      <c r="B278" t="s">
        <v>30</v>
      </c>
      <c r="C278" t="s">
        <v>459</v>
      </c>
      <c r="D278" t="s">
        <v>61</v>
      </c>
      <c r="E278" t="s">
        <v>23</v>
      </c>
      <c r="F278" t="s">
        <v>19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O278" t="b">
        <f t="shared" si="8"/>
        <v>1</v>
      </c>
      <c r="P278" s="22" t="b">
        <f t="shared" si="9"/>
        <v>0</v>
      </c>
    </row>
    <row r="279" spans="1:16" hidden="1" x14ac:dyDescent="0.25">
      <c r="A279" t="s">
        <v>460</v>
      </c>
      <c r="B279" t="s">
        <v>30</v>
      </c>
      <c r="C279" t="s">
        <v>461</v>
      </c>
      <c r="D279" t="s">
        <v>28</v>
      </c>
      <c r="E279" t="s">
        <v>23</v>
      </c>
      <c r="F279" t="s">
        <v>38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O279" t="b">
        <f t="shared" si="8"/>
        <v>1</v>
      </c>
      <c r="P279" s="22" t="b">
        <f t="shared" si="9"/>
        <v>0</v>
      </c>
    </row>
    <row r="280" spans="1:16" hidden="1" x14ac:dyDescent="0.25">
      <c r="A280" t="s">
        <v>462</v>
      </c>
      <c r="B280" t="s">
        <v>35</v>
      </c>
      <c r="C280" t="s">
        <v>70</v>
      </c>
      <c r="D280" t="s">
        <v>84</v>
      </c>
      <c r="E280" t="s">
        <v>18</v>
      </c>
      <c r="F280" t="s">
        <v>33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O280" t="b">
        <f t="shared" si="8"/>
        <v>1</v>
      </c>
      <c r="P280" s="22" t="b">
        <f t="shared" si="9"/>
        <v>0</v>
      </c>
    </row>
    <row r="281" spans="1:16" hidden="1" x14ac:dyDescent="0.25">
      <c r="A281" t="s">
        <v>463</v>
      </c>
      <c r="B281" t="s">
        <v>74</v>
      </c>
      <c r="C281" t="s">
        <v>75</v>
      </c>
      <c r="D281" t="s">
        <v>48</v>
      </c>
      <c r="E281" t="s">
        <v>18</v>
      </c>
      <c r="F281" t="s">
        <v>24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O281" t="b">
        <f t="shared" si="8"/>
        <v>1</v>
      </c>
      <c r="P281" s="22" t="b">
        <f t="shared" si="9"/>
        <v>0</v>
      </c>
    </row>
    <row r="282" spans="1:16" hidden="1" x14ac:dyDescent="0.25">
      <c r="A282" t="s">
        <v>464</v>
      </c>
      <c r="B282" t="s">
        <v>30</v>
      </c>
      <c r="C282" t="s">
        <v>271</v>
      </c>
      <c r="D282" t="s">
        <v>17</v>
      </c>
      <c r="E282" t="s">
        <v>18</v>
      </c>
      <c r="F282" t="s">
        <v>38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O282" t="b">
        <f t="shared" si="8"/>
        <v>1</v>
      </c>
      <c r="P282" s="22" t="b">
        <f t="shared" si="9"/>
        <v>0</v>
      </c>
    </row>
    <row r="283" spans="1:16" hidden="1" x14ac:dyDescent="0.25">
      <c r="A283" t="s">
        <v>465</v>
      </c>
      <c r="B283" t="s">
        <v>26</v>
      </c>
      <c r="C283" t="s">
        <v>68</v>
      </c>
      <c r="D283" t="s">
        <v>84</v>
      </c>
      <c r="E283" t="s">
        <v>18</v>
      </c>
      <c r="F283" t="s">
        <v>19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O283" t="b">
        <f t="shared" si="8"/>
        <v>1</v>
      </c>
      <c r="P283" s="22" t="b">
        <f t="shared" si="9"/>
        <v>0</v>
      </c>
    </row>
    <row r="284" spans="1:16" hidden="1" x14ac:dyDescent="0.25">
      <c r="A284" t="s">
        <v>466</v>
      </c>
      <c r="B284" t="s">
        <v>26</v>
      </c>
      <c r="C284" t="s">
        <v>202</v>
      </c>
      <c r="D284" t="s">
        <v>51</v>
      </c>
      <c r="E284" t="s">
        <v>23</v>
      </c>
      <c r="F284" t="s">
        <v>24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O284" t="b">
        <f t="shared" si="8"/>
        <v>1</v>
      </c>
      <c r="P284" s="22" t="b">
        <f t="shared" si="9"/>
        <v>0</v>
      </c>
    </row>
    <row r="285" spans="1:16" hidden="1" x14ac:dyDescent="0.25">
      <c r="A285" t="s">
        <v>467</v>
      </c>
      <c r="B285" t="s">
        <v>30</v>
      </c>
      <c r="C285" t="s">
        <v>468</v>
      </c>
      <c r="D285" t="s">
        <v>17</v>
      </c>
      <c r="E285" t="s">
        <v>23</v>
      </c>
      <c r="F285" t="s">
        <v>33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O285" t="b">
        <f t="shared" si="8"/>
        <v>1</v>
      </c>
      <c r="P285" s="22" t="b">
        <f t="shared" si="9"/>
        <v>0</v>
      </c>
    </row>
    <row r="286" spans="1:16" hidden="1" x14ac:dyDescent="0.25">
      <c r="A286" t="s">
        <v>469</v>
      </c>
      <c r="B286" t="s">
        <v>74</v>
      </c>
      <c r="C286" t="s">
        <v>110</v>
      </c>
      <c r="D286" t="s">
        <v>37</v>
      </c>
      <c r="E286" t="s">
        <v>23</v>
      </c>
      <c r="F286" t="s">
        <v>24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O286" t="b">
        <f t="shared" si="8"/>
        <v>1</v>
      </c>
      <c r="P286" s="22" t="b">
        <f t="shared" si="9"/>
        <v>0</v>
      </c>
    </row>
    <row r="287" spans="1:16" hidden="1" x14ac:dyDescent="0.25">
      <c r="A287" t="s">
        <v>470</v>
      </c>
      <c r="B287" t="s">
        <v>30</v>
      </c>
      <c r="C287" t="s">
        <v>247</v>
      </c>
      <c r="D287" t="s">
        <v>94</v>
      </c>
      <c r="E287" t="s">
        <v>18</v>
      </c>
      <c r="F287" t="s">
        <v>38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O287" t="b">
        <f t="shared" si="8"/>
        <v>1</v>
      </c>
      <c r="P287" s="22" t="b">
        <f t="shared" si="9"/>
        <v>0</v>
      </c>
    </row>
    <row r="288" spans="1:16" hidden="1" x14ac:dyDescent="0.25">
      <c r="A288" t="s">
        <v>471</v>
      </c>
      <c r="B288" t="s">
        <v>74</v>
      </c>
      <c r="C288" t="s">
        <v>83</v>
      </c>
      <c r="D288" t="s">
        <v>84</v>
      </c>
      <c r="E288" t="s">
        <v>23</v>
      </c>
      <c r="F288" t="s">
        <v>24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O288" t="b">
        <f t="shared" si="8"/>
        <v>1</v>
      </c>
      <c r="P288" s="22" t="b">
        <f t="shared" si="9"/>
        <v>0</v>
      </c>
    </row>
    <row r="289" spans="1:16" hidden="1" x14ac:dyDescent="0.25">
      <c r="A289" t="s">
        <v>472</v>
      </c>
      <c r="B289" t="s">
        <v>30</v>
      </c>
      <c r="C289" t="s">
        <v>128</v>
      </c>
      <c r="D289" t="s">
        <v>41</v>
      </c>
      <c r="E289" t="s">
        <v>23</v>
      </c>
      <c r="F289" t="s">
        <v>33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O289" t="b">
        <f t="shared" si="8"/>
        <v>1</v>
      </c>
      <c r="P289" s="22" t="b">
        <f t="shared" si="9"/>
        <v>0</v>
      </c>
    </row>
    <row r="290" spans="1:16" hidden="1" x14ac:dyDescent="0.25">
      <c r="A290" t="s">
        <v>473</v>
      </c>
      <c r="B290" t="s">
        <v>15</v>
      </c>
      <c r="C290" t="s">
        <v>344</v>
      </c>
      <c r="D290" t="s">
        <v>41</v>
      </c>
      <c r="E290" t="s">
        <v>23</v>
      </c>
      <c r="F290" t="s">
        <v>38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O290" t="b">
        <f t="shared" si="8"/>
        <v>1</v>
      </c>
      <c r="P290" s="22" t="b">
        <f t="shared" si="9"/>
        <v>0</v>
      </c>
    </row>
    <row r="291" spans="1:16" hidden="1" x14ac:dyDescent="0.25">
      <c r="A291" t="s">
        <v>474</v>
      </c>
      <c r="B291" t="s">
        <v>30</v>
      </c>
      <c r="C291" t="s">
        <v>45</v>
      </c>
      <c r="D291" t="s">
        <v>28</v>
      </c>
      <c r="E291" t="s">
        <v>18</v>
      </c>
      <c r="F291" t="s">
        <v>38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O291" t="b">
        <f t="shared" si="8"/>
        <v>1</v>
      </c>
      <c r="P291" s="22" t="b">
        <f t="shared" si="9"/>
        <v>0</v>
      </c>
    </row>
    <row r="292" spans="1:16" hidden="1" x14ac:dyDescent="0.25">
      <c r="A292" t="s">
        <v>475</v>
      </c>
      <c r="B292" t="s">
        <v>74</v>
      </c>
      <c r="C292" t="s">
        <v>81</v>
      </c>
      <c r="D292" t="s">
        <v>28</v>
      </c>
      <c r="E292" t="s">
        <v>18</v>
      </c>
      <c r="F292" t="s">
        <v>38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O292" t="b">
        <f t="shared" si="8"/>
        <v>1</v>
      </c>
      <c r="P292" s="22" t="b">
        <f t="shared" si="9"/>
        <v>0</v>
      </c>
    </row>
    <row r="293" spans="1:16" hidden="1" x14ac:dyDescent="0.25">
      <c r="A293" t="s">
        <v>476</v>
      </c>
      <c r="B293" t="s">
        <v>15</v>
      </c>
      <c r="C293" t="s">
        <v>178</v>
      </c>
      <c r="D293" t="s">
        <v>46</v>
      </c>
      <c r="E293" t="s">
        <v>18</v>
      </c>
      <c r="F293" t="s">
        <v>38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O293" t="b">
        <f t="shared" si="8"/>
        <v>1</v>
      </c>
      <c r="P293" s="22" t="b">
        <f t="shared" si="9"/>
        <v>0</v>
      </c>
    </row>
    <row r="294" spans="1:16" hidden="1" x14ac:dyDescent="0.25">
      <c r="A294" t="s">
        <v>477</v>
      </c>
      <c r="B294" t="s">
        <v>15</v>
      </c>
      <c r="C294" t="s">
        <v>478</v>
      </c>
      <c r="D294" t="s">
        <v>17</v>
      </c>
      <c r="E294" t="s">
        <v>18</v>
      </c>
      <c r="F294" t="s">
        <v>19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O294" t="b">
        <f t="shared" si="8"/>
        <v>1</v>
      </c>
      <c r="P294" s="22" t="b">
        <f t="shared" si="9"/>
        <v>0</v>
      </c>
    </row>
    <row r="295" spans="1:16" hidden="1" x14ac:dyDescent="0.25">
      <c r="A295" t="s">
        <v>479</v>
      </c>
      <c r="B295" t="s">
        <v>30</v>
      </c>
      <c r="C295" t="s">
        <v>480</v>
      </c>
      <c r="D295" t="s">
        <v>46</v>
      </c>
      <c r="E295" t="s">
        <v>18</v>
      </c>
      <c r="F295" t="s">
        <v>33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O295" t="b">
        <f t="shared" si="8"/>
        <v>1</v>
      </c>
      <c r="P295" s="22" t="b">
        <f t="shared" si="9"/>
        <v>0</v>
      </c>
    </row>
    <row r="296" spans="1:16" hidden="1" x14ac:dyDescent="0.25">
      <c r="A296" t="s">
        <v>481</v>
      </c>
      <c r="B296" t="s">
        <v>35</v>
      </c>
      <c r="C296" t="s">
        <v>159</v>
      </c>
      <c r="D296" t="s">
        <v>51</v>
      </c>
      <c r="E296" t="s">
        <v>23</v>
      </c>
      <c r="F296" t="s">
        <v>19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O296" t="b">
        <f t="shared" si="8"/>
        <v>1</v>
      </c>
      <c r="P296" s="22" t="b">
        <f t="shared" si="9"/>
        <v>0</v>
      </c>
    </row>
    <row r="297" spans="1:16" hidden="1" x14ac:dyDescent="0.25">
      <c r="A297" t="s">
        <v>482</v>
      </c>
      <c r="B297" t="s">
        <v>15</v>
      </c>
      <c r="C297" t="s">
        <v>392</v>
      </c>
      <c r="D297" t="s">
        <v>94</v>
      </c>
      <c r="E297" t="s">
        <v>23</v>
      </c>
      <c r="F297" t="s">
        <v>24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O297" t="b">
        <f t="shared" si="8"/>
        <v>1</v>
      </c>
      <c r="P297" s="22" t="b">
        <f t="shared" si="9"/>
        <v>0</v>
      </c>
    </row>
    <row r="298" spans="1:16" hidden="1" x14ac:dyDescent="0.25">
      <c r="A298" t="s">
        <v>483</v>
      </c>
      <c r="B298" t="s">
        <v>53</v>
      </c>
      <c r="C298" t="s">
        <v>54</v>
      </c>
      <c r="D298" t="s">
        <v>37</v>
      </c>
      <c r="E298" t="s">
        <v>23</v>
      </c>
      <c r="F298" t="s">
        <v>19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O298" t="b">
        <f t="shared" si="8"/>
        <v>1</v>
      </c>
      <c r="P298" s="22" t="b">
        <f t="shared" si="9"/>
        <v>0</v>
      </c>
    </row>
    <row r="299" spans="1:16" hidden="1" x14ac:dyDescent="0.25">
      <c r="A299" t="s">
        <v>484</v>
      </c>
      <c r="B299" t="s">
        <v>15</v>
      </c>
      <c r="C299" t="s">
        <v>178</v>
      </c>
      <c r="D299" t="s">
        <v>46</v>
      </c>
      <c r="E299" t="s">
        <v>23</v>
      </c>
      <c r="F299" t="s">
        <v>24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O299" t="b">
        <f t="shared" si="8"/>
        <v>1</v>
      </c>
      <c r="P299" s="22" t="b">
        <f t="shared" si="9"/>
        <v>0</v>
      </c>
    </row>
    <row r="300" spans="1:16" hidden="1" x14ac:dyDescent="0.25">
      <c r="A300" t="s">
        <v>485</v>
      </c>
      <c r="B300" t="s">
        <v>74</v>
      </c>
      <c r="C300" t="s">
        <v>149</v>
      </c>
      <c r="D300" t="s">
        <v>46</v>
      </c>
      <c r="E300" t="s">
        <v>23</v>
      </c>
      <c r="F300" t="s">
        <v>24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O300" t="b">
        <f t="shared" si="8"/>
        <v>1</v>
      </c>
      <c r="P300" s="22" t="b">
        <f t="shared" si="9"/>
        <v>0</v>
      </c>
    </row>
    <row r="301" spans="1:16" hidden="1" x14ac:dyDescent="0.25">
      <c r="A301" t="s">
        <v>486</v>
      </c>
      <c r="B301" t="s">
        <v>26</v>
      </c>
      <c r="C301" t="s">
        <v>180</v>
      </c>
      <c r="D301" t="s">
        <v>94</v>
      </c>
      <c r="E301" t="s">
        <v>18</v>
      </c>
      <c r="F301" t="s">
        <v>33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O301" t="b">
        <f t="shared" si="8"/>
        <v>1</v>
      </c>
      <c r="P301" s="22" t="b">
        <f t="shared" si="9"/>
        <v>0</v>
      </c>
    </row>
    <row r="302" spans="1:16" hidden="1" x14ac:dyDescent="0.25">
      <c r="A302" t="s">
        <v>487</v>
      </c>
      <c r="B302" t="s">
        <v>15</v>
      </c>
      <c r="C302" t="s">
        <v>205</v>
      </c>
      <c r="D302" t="s">
        <v>48</v>
      </c>
      <c r="E302" t="s">
        <v>23</v>
      </c>
      <c r="F302" t="s">
        <v>38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O302" t="b">
        <f t="shared" si="8"/>
        <v>1</v>
      </c>
      <c r="P302" s="22" t="b">
        <f t="shared" si="9"/>
        <v>0</v>
      </c>
    </row>
    <row r="303" spans="1:16" hidden="1" x14ac:dyDescent="0.25">
      <c r="A303" t="s">
        <v>488</v>
      </c>
      <c r="B303" t="s">
        <v>74</v>
      </c>
      <c r="C303" t="s">
        <v>376</v>
      </c>
      <c r="D303" t="s">
        <v>32</v>
      </c>
      <c r="E303" t="s">
        <v>18</v>
      </c>
      <c r="F303" t="s">
        <v>24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O303" t="b">
        <f t="shared" si="8"/>
        <v>1</v>
      </c>
      <c r="P303" s="22" t="b">
        <f t="shared" si="9"/>
        <v>0</v>
      </c>
    </row>
    <row r="304" spans="1:16" hidden="1" x14ac:dyDescent="0.25">
      <c r="A304" t="s">
        <v>489</v>
      </c>
      <c r="B304" t="s">
        <v>30</v>
      </c>
      <c r="C304" t="s">
        <v>244</v>
      </c>
      <c r="D304" t="s">
        <v>51</v>
      </c>
      <c r="E304" t="s">
        <v>18</v>
      </c>
      <c r="F304" t="s">
        <v>33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O304" t="b">
        <f t="shared" si="8"/>
        <v>1</v>
      </c>
      <c r="P304" s="22" t="b">
        <f t="shared" si="9"/>
        <v>0</v>
      </c>
    </row>
    <row r="305" spans="1:16" hidden="1" x14ac:dyDescent="0.25">
      <c r="A305" t="s">
        <v>490</v>
      </c>
      <c r="B305" t="s">
        <v>15</v>
      </c>
      <c r="C305" t="s">
        <v>196</v>
      </c>
      <c r="D305" t="s">
        <v>22</v>
      </c>
      <c r="E305" t="s">
        <v>18</v>
      </c>
      <c r="F305" t="s">
        <v>19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O305" t="b">
        <f t="shared" si="8"/>
        <v>1</v>
      </c>
      <c r="P305" s="22" t="b">
        <f t="shared" si="9"/>
        <v>0</v>
      </c>
    </row>
    <row r="306" spans="1:16" hidden="1" x14ac:dyDescent="0.25">
      <c r="A306" t="s">
        <v>491</v>
      </c>
      <c r="B306" t="s">
        <v>26</v>
      </c>
      <c r="C306" t="s">
        <v>356</v>
      </c>
      <c r="D306" t="s">
        <v>17</v>
      </c>
      <c r="E306" t="s">
        <v>18</v>
      </c>
      <c r="F306" t="s">
        <v>38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O306" t="b">
        <f t="shared" si="8"/>
        <v>1</v>
      </c>
      <c r="P306" s="22" t="b">
        <f t="shared" si="9"/>
        <v>0</v>
      </c>
    </row>
    <row r="307" spans="1:16" hidden="1" x14ac:dyDescent="0.25">
      <c r="A307" t="s">
        <v>492</v>
      </c>
      <c r="B307" t="s">
        <v>30</v>
      </c>
      <c r="C307" t="s">
        <v>229</v>
      </c>
      <c r="D307" t="s">
        <v>84</v>
      </c>
      <c r="E307" t="s">
        <v>18</v>
      </c>
      <c r="F307" t="s">
        <v>38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O307" t="b">
        <f t="shared" si="8"/>
        <v>1</v>
      </c>
      <c r="P307" s="22" t="b">
        <f t="shared" si="9"/>
        <v>0</v>
      </c>
    </row>
    <row r="308" spans="1:16" hidden="1" x14ac:dyDescent="0.25">
      <c r="A308" t="s">
        <v>493</v>
      </c>
      <c r="B308" t="s">
        <v>74</v>
      </c>
      <c r="C308" t="s">
        <v>155</v>
      </c>
      <c r="D308" t="s">
        <v>22</v>
      </c>
      <c r="E308" t="s">
        <v>23</v>
      </c>
      <c r="F308" t="s">
        <v>33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O308" t="b">
        <f t="shared" si="8"/>
        <v>1</v>
      </c>
      <c r="P308" s="22" t="b">
        <f t="shared" si="9"/>
        <v>0</v>
      </c>
    </row>
    <row r="309" spans="1:16" hidden="1" x14ac:dyDescent="0.25">
      <c r="A309" t="s">
        <v>494</v>
      </c>
      <c r="B309" t="s">
        <v>15</v>
      </c>
      <c r="C309" t="s">
        <v>167</v>
      </c>
      <c r="D309" t="s">
        <v>46</v>
      </c>
      <c r="E309" t="s">
        <v>18</v>
      </c>
      <c r="F309" t="s">
        <v>24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O309" t="b">
        <f t="shared" si="8"/>
        <v>1</v>
      </c>
      <c r="P309" s="22" t="b">
        <f t="shared" si="9"/>
        <v>0</v>
      </c>
    </row>
    <row r="310" spans="1:16" hidden="1" x14ac:dyDescent="0.25">
      <c r="A310" t="s">
        <v>495</v>
      </c>
      <c r="B310" t="s">
        <v>74</v>
      </c>
      <c r="C310" t="s">
        <v>376</v>
      </c>
      <c r="D310" t="s">
        <v>37</v>
      </c>
      <c r="E310" t="s">
        <v>18</v>
      </c>
      <c r="F310" t="s">
        <v>33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O310" t="b">
        <f t="shared" si="8"/>
        <v>1</v>
      </c>
      <c r="P310" s="22" t="b">
        <f t="shared" si="9"/>
        <v>0</v>
      </c>
    </row>
    <row r="311" spans="1:16" hidden="1" x14ac:dyDescent="0.25">
      <c r="A311" t="s">
        <v>496</v>
      </c>
      <c r="B311" t="s">
        <v>30</v>
      </c>
      <c r="C311" t="s">
        <v>215</v>
      </c>
      <c r="D311" t="s">
        <v>84</v>
      </c>
      <c r="E311" t="s">
        <v>23</v>
      </c>
      <c r="F311" t="s">
        <v>19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O311" t="b">
        <f t="shared" si="8"/>
        <v>1</v>
      </c>
      <c r="P311" s="22" t="b">
        <f t="shared" si="9"/>
        <v>0</v>
      </c>
    </row>
    <row r="312" spans="1:16" hidden="1" x14ac:dyDescent="0.25">
      <c r="A312" t="s">
        <v>497</v>
      </c>
      <c r="B312" t="s">
        <v>15</v>
      </c>
      <c r="C312" t="s">
        <v>366</v>
      </c>
      <c r="D312" t="s">
        <v>48</v>
      </c>
      <c r="E312" t="s">
        <v>18</v>
      </c>
      <c r="F312" t="s">
        <v>24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O312" t="b">
        <f t="shared" si="8"/>
        <v>1</v>
      </c>
      <c r="P312" s="22" t="b">
        <f t="shared" si="9"/>
        <v>0</v>
      </c>
    </row>
    <row r="313" spans="1:16" hidden="1" x14ac:dyDescent="0.25">
      <c r="A313" t="s">
        <v>498</v>
      </c>
      <c r="B313" t="s">
        <v>74</v>
      </c>
      <c r="C313" t="s">
        <v>388</v>
      </c>
      <c r="D313" t="s">
        <v>28</v>
      </c>
      <c r="E313" t="s">
        <v>18</v>
      </c>
      <c r="F313" t="s">
        <v>24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O313" t="b">
        <f t="shared" si="8"/>
        <v>1</v>
      </c>
      <c r="P313" s="22" t="b">
        <f t="shared" si="9"/>
        <v>0</v>
      </c>
    </row>
    <row r="314" spans="1:16" hidden="1" x14ac:dyDescent="0.25">
      <c r="A314" t="s">
        <v>499</v>
      </c>
      <c r="B314" t="s">
        <v>26</v>
      </c>
      <c r="C314" t="s">
        <v>27</v>
      </c>
      <c r="D314" t="s">
        <v>32</v>
      </c>
      <c r="E314" t="s">
        <v>23</v>
      </c>
      <c r="F314" t="s">
        <v>33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O314" t="b">
        <f t="shared" si="8"/>
        <v>1</v>
      </c>
      <c r="P314" s="22" t="b">
        <f t="shared" si="9"/>
        <v>0</v>
      </c>
    </row>
    <row r="315" spans="1:16" hidden="1" x14ac:dyDescent="0.25">
      <c r="A315" t="s">
        <v>500</v>
      </c>
      <c r="B315" t="s">
        <v>30</v>
      </c>
      <c r="C315" t="s">
        <v>320</v>
      </c>
      <c r="D315" t="s">
        <v>48</v>
      </c>
      <c r="E315" t="s">
        <v>23</v>
      </c>
      <c r="F315" t="s">
        <v>19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O315" t="b">
        <f t="shared" si="8"/>
        <v>1</v>
      </c>
      <c r="P315" s="22" t="b">
        <f t="shared" si="9"/>
        <v>0</v>
      </c>
    </row>
    <row r="316" spans="1:16" hidden="1" x14ac:dyDescent="0.25">
      <c r="A316" t="s">
        <v>501</v>
      </c>
      <c r="B316" t="s">
        <v>15</v>
      </c>
      <c r="C316" t="s">
        <v>403</v>
      </c>
      <c r="D316" t="s">
        <v>17</v>
      </c>
      <c r="E316" t="s">
        <v>18</v>
      </c>
      <c r="F316" t="s">
        <v>38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O316" t="b">
        <f t="shared" si="8"/>
        <v>1</v>
      </c>
      <c r="P316" s="22" t="b">
        <f t="shared" si="9"/>
        <v>0</v>
      </c>
    </row>
    <row r="317" spans="1:16" hidden="1" x14ac:dyDescent="0.25">
      <c r="A317" t="s">
        <v>502</v>
      </c>
      <c r="B317" t="s">
        <v>74</v>
      </c>
      <c r="C317" t="s">
        <v>99</v>
      </c>
      <c r="D317" t="s">
        <v>51</v>
      </c>
      <c r="E317" t="s">
        <v>18</v>
      </c>
      <c r="F317" t="s">
        <v>24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O317" t="b">
        <f t="shared" si="8"/>
        <v>1</v>
      </c>
      <c r="P317" s="22" t="b">
        <f t="shared" si="9"/>
        <v>0</v>
      </c>
    </row>
    <row r="318" spans="1:16" hidden="1" x14ac:dyDescent="0.25">
      <c r="A318" t="s">
        <v>503</v>
      </c>
      <c r="B318" t="s">
        <v>74</v>
      </c>
      <c r="C318" t="s">
        <v>83</v>
      </c>
      <c r="D318" t="s">
        <v>17</v>
      </c>
      <c r="E318" t="s">
        <v>23</v>
      </c>
      <c r="F318" t="s">
        <v>24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O318" t="b">
        <f t="shared" si="8"/>
        <v>1</v>
      </c>
      <c r="P318" s="22" t="b">
        <f t="shared" si="9"/>
        <v>0</v>
      </c>
    </row>
    <row r="319" spans="1:16" hidden="1" x14ac:dyDescent="0.25">
      <c r="A319" t="s">
        <v>504</v>
      </c>
      <c r="B319" t="s">
        <v>15</v>
      </c>
      <c r="C319" t="s">
        <v>269</v>
      </c>
      <c r="D319" t="s">
        <v>51</v>
      </c>
      <c r="E319" t="s">
        <v>18</v>
      </c>
      <c r="F319" t="s">
        <v>38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O319" t="b">
        <f t="shared" si="8"/>
        <v>1</v>
      </c>
      <c r="P319" s="22" t="b">
        <f t="shared" si="9"/>
        <v>0</v>
      </c>
    </row>
    <row r="320" spans="1:16" hidden="1" x14ac:dyDescent="0.25">
      <c r="A320" t="s">
        <v>505</v>
      </c>
      <c r="B320" t="s">
        <v>30</v>
      </c>
      <c r="C320" t="s">
        <v>72</v>
      </c>
      <c r="D320" t="s">
        <v>48</v>
      </c>
      <c r="E320" t="s">
        <v>18</v>
      </c>
      <c r="F320" t="s">
        <v>24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O320" t="b">
        <f t="shared" si="8"/>
        <v>1</v>
      </c>
      <c r="P320" s="22" t="b">
        <f t="shared" si="9"/>
        <v>0</v>
      </c>
    </row>
    <row r="321" spans="1:16" hidden="1" x14ac:dyDescent="0.25">
      <c r="A321" t="s">
        <v>506</v>
      </c>
      <c r="B321" t="s">
        <v>35</v>
      </c>
      <c r="C321" t="s">
        <v>507</v>
      </c>
      <c r="D321" t="s">
        <v>61</v>
      </c>
      <c r="E321" t="s">
        <v>23</v>
      </c>
      <c r="F321" t="s">
        <v>24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O321" t="b">
        <f t="shared" si="8"/>
        <v>1</v>
      </c>
      <c r="P321" s="22" t="b">
        <f t="shared" si="9"/>
        <v>0</v>
      </c>
    </row>
    <row r="322" spans="1:16" hidden="1" x14ac:dyDescent="0.25">
      <c r="A322" t="s">
        <v>508</v>
      </c>
      <c r="B322" t="s">
        <v>30</v>
      </c>
      <c r="C322" t="s">
        <v>480</v>
      </c>
      <c r="D322" t="s">
        <v>37</v>
      </c>
      <c r="E322" t="s">
        <v>23</v>
      </c>
      <c r="F322" t="s">
        <v>38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O322" t="b">
        <f t="shared" si="8"/>
        <v>1</v>
      </c>
      <c r="P322" s="22" t="b">
        <f t="shared" si="9"/>
        <v>0</v>
      </c>
    </row>
    <row r="323" spans="1:16" hidden="1" x14ac:dyDescent="0.25">
      <c r="A323" t="s">
        <v>509</v>
      </c>
      <c r="B323" t="s">
        <v>30</v>
      </c>
      <c r="C323" t="s">
        <v>414</v>
      </c>
      <c r="D323" t="s">
        <v>22</v>
      </c>
      <c r="E323" t="s">
        <v>23</v>
      </c>
      <c r="F323" t="s">
        <v>38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O323" t="b">
        <f t="shared" ref="O323:O386" si="10">ISNUMBER(L323:L1322)</f>
        <v>1</v>
      </c>
      <c r="P323" s="22" t="b">
        <f t="shared" ref="P323:P386" si="11">ISBLANK(L323:L1322)</f>
        <v>0</v>
      </c>
    </row>
    <row r="324" spans="1:16" hidden="1" x14ac:dyDescent="0.25">
      <c r="A324" t="s">
        <v>510</v>
      </c>
      <c r="B324" t="s">
        <v>15</v>
      </c>
      <c r="C324" t="s">
        <v>337</v>
      </c>
      <c r="D324" t="s">
        <v>41</v>
      </c>
      <c r="E324" t="s">
        <v>23</v>
      </c>
      <c r="F324" t="s">
        <v>38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O324" t="b">
        <f t="shared" si="10"/>
        <v>1</v>
      </c>
      <c r="P324" s="22" t="b">
        <f t="shared" si="11"/>
        <v>0</v>
      </c>
    </row>
    <row r="325" spans="1:16" hidden="1" x14ac:dyDescent="0.25">
      <c r="A325" t="s">
        <v>511</v>
      </c>
      <c r="B325" t="s">
        <v>30</v>
      </c>
      <c r="C325" t="s">
        <v>512</v>
      </c>
      <c r="D325" t="s">
        <v>28</v>
      </c>
      <c r="E325" t="s">
        <v>23</v>
      </c>
      <c r="F325" t="s">
        <v>24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O325" t="b">
        <f t="shared" si="10"/>
        <v>1</v>
      </c>
      <c r="P325" s="22" t="b">
        <f t="shared" si="11"/>
        <v>0</v>
      </c>
    </row>
    <row r="326" spans="1:16" hidden="1" x14ac:dyDescent="0.25">
      <c r="A326" t="s">
        <v>513</v>
      </c>
      <c r="B326" t="s">
        <v>15</v>
      </c>
      <c r="C326" t="s">
        <v>514</v>
      </c>
      <c r="D326" t="s">
        <v>41</v>
      </c>
      <c r="E326" t="s">
        <v>18</v>
      </c>
      <c r="F326" t="s">
        <v>24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O326" t="b">
        <f t="shared" si="10"/>
        <v>1</v>
      </c>
      <c r="P326" s="22" t="b">
        <f t="shared" si="11"/>
        <v>0</v>
      </c>
    </row>
    <row r="327" spans="1:16" hidden="1" x14ac:dyDescent="0.25">
      <c r="A327" t="s">
        <v>515</v>
      </c>
      <c r="B327" t="s">
        <v>74</v>
      </c>
      <c r="C327" t="s">
        <v>112</v>
      </c>
      <c r="D327" t="s">
        <v>37</v>
      </c>
      <c r="E327" t="s">
        <v>23</v>
      </c>
      <c r="F327" t="s">
        <v>19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O327" t="b">
        <f t="shared" si="10"/>
        <v>1</v>
      </c>
      <c r="P327" s="22" t="b">
        <f t="shared" si="11"/>
        <v>0</v>
      </c>
    </row>
    <row r="328" spans="1:16" hidden="1" x14ac:dyDescent="0.25">
      <c r="A328" t="s">
        <v>516</v>
      </c>
      <c r="B328" t="s">
        <v>74</v>
      </c>
      <c r="C328" t="s">
        <v>117</v>
      </c>
      <c r="D328" t="s">
        <v>46</v>
      </c>
      <c r="E328" t="s">
        <v>23</v>
      </c>
      <c r="F328" t="s">
        <v>38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O328" t="b">
        <f t="shared" si="10"/>
        <v>1</v>
      </c>
      <c r="P328" s="22" t="b">
        <f t="shared" si="11"/>
        <v>0</v>
      </c>
    </row>
    <row r="329" spans="1:16" hidden="1" x14ac:dyDescent="0.25">
      <c r="A329" t="s">
        <v>517</v>
      </c>
      <c r="B329" t="s">
        <v>30</v>
      </c>
      <c r="C329" t="s">
        <v>161</v>
      </c>
      <c r="D329" t="s">
        <v>17</v>
      </c>
      <c r="E329" t="s">
        <v>18</v>
      </c>
      <c r="F329" t="s">
        <v>24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O329" t="b">
        <f t="shared" si="10"/>
        <v>1</v>
      </c>
      <c r="P329" s="22" t="b">
        <f t="shared" si="11"/>
        <v>0</v>
      </c>
    </row>
    <row r="330" spans="1:16" hidden="1" x14ac:dyDescent="0.25">
      <c r="A330" t="s">
        <v>518</v>
      </c>
      <c r="B330" t="s">
        <v>15</v>
      </c>
      <c r="C330" t="s">
        <v>347</v>
      </c>
      <c r="D330" t="s">
        <v>84</v>
      </c>
      <c r="E330" t="s">
        <v>23</v>
      </c>
      <c r="F330" t="s">
        <v>33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O330" t="b">
        <f t="shared" si="10"/>
        <v>1</v>
      </c>
      <c r="P330" s="22" t="b">
        <f t="shared" si="11"/>
        <v>0</v>
      </c>
    </row>
    <row r="331" spans="1:16" hidden="1" x14ac:dyDescent="0.25">
      <c r="A331" t="s">
        <v>519</v>
      </c>
      <c r="B331" t="s">
        <v>35</v>
      </c>
      <c r="C331" t="s">
        <v>256</v>
      </c>
      <c r="D331" t="s">
        <v>46</v>
      </c>
      <c r="E331" t="s">
        <v>23</v>
      </c>
      <c r="F331" t="s">
        <v>24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O331" t="b">
        <f t="shared" si="10"/>
        <v>1</v>
      </c>
      <c r="P331" s="22" t="b">
        <f t="shared" si="11"/>
        <v>0</v>
      </c>
    </row>
    <row r="332" spans="1:16" hidden="1" x14ac:dyDescent="0.25">
      <c r="A332" t="s">
        <v>520</v>
      </c>
      <c r="B332" t="s">
        <v>74</v>
      </c>
      <c r="C332" t="s">
        <v>212</v>
      </c>
      <c r="D332" t="s">
        <v>22</v>
      </c>
      <c r="E332" t="s">
        <v>18</v>
      </c>
      <c r="F332" t="s">
        <v>24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O332" t="b">
        <f t="shared" si="10"/>
        <v>1</v>
      </c>
      <c r="P332" s="22" t="b">
        <f t="shared" si="11"/>
        <v>0</v>
      </c>
    </row>
    <row r="333" spans="1:16" hidden="1" x14ac:dyDescent="0.25">
      <c r="A333" t="s">
        <v>521</v>
      </c>
      <c r="B333" t="s">
        <v>74</v>
      </c>
      <c r="C333" t="s">
        <v>174</v>
      </c>
      <c r="D333" t="s">
        <v>41</v>
      </c>
      <c r="E333" t="s">
        <v>23</v>
      </c>
      <c r="F333" t="s">
        <v>38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O333" t="b">
        <f t="shared" si="10"/>
        <v>1</v>
      </c>
      <c r="P333" s="22" t="b">
        <f t="shared" si="11"/>
        <v>0</v>
      </c>
    </row>
    <row r="334" spans="1:16" hidden="1" x14ac:dyDescent="0.25">
      <c r="A334" t="s">
        <v>522</v>
      </c>
      <c r="B334" t="s">
        <v>15</v>
      </c>
      <c r="C334" t="s">
        <v>182</v>
      </c>
      <c r="D334" t="s">
        <v>17</v>
      </c>
      <c r="E334" t="s">
        <v>18</v>
      </c>
      <c r="F334" t="s">
        <v>19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O334" t="b">
        <f t="shared" si="10"/>
        <v>1</v>
      </c>
      <c r="P334" s="22" t="b">
        <f t="shared" si="11"/>
        <v>0</v>
      </c>
    </row>
    <row r="335" spans="1:16" hidden="1" x14ac:dyDescent="0.25">
      <c r="A335" t="s">
        <v>523</v>
      </c>
      <c r="B335" t="s">
        <v>30</v>
      </c>
      <c r="C335" t="s">
        <v>315</v>
      </c>
      <c r="D335" t="s">
        <v>46</v>
      </c>
      <c r="E335" t="s">
        <v>18</v>
      </c>
      <c r="F335" t="s">
        <v>33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O335" t="b">
        <f t="shared" si="10"/>
        <v>1</v>
      </c>
      <c r="P335" s="22" t="b">
        <f t="shared" si="11"/>
        <v>0</v>
      </c>
    </row>
    <row r="336" spans="1:16" hidden="1" x14ac:dyDescent="0.25">
      <c r="A336" t="s">
        <v>524</v>
      </c>
      <c r="B336" t="s">
        <v>53</v>
      </c>
      <c r="C336" t="s">
        <v>525</v>
      </c>
      <c r="D336" t="s">
        <v>28</v>
      </c>
      <c r="E336" t="s">
        <v>23</v>
      </c>
      <c r="F336" t="s">
        <v>38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O336" t="b">
        <f t="shared" si="10"/>
        <v>1</v>
      </c>
      <c r="P336" s="22" t="b">
        <f t="shared" si="11"/>
        <v>0</v>
      </c>
    </row>
    <row r="337" spans="1:17" hidden="1" x14ac:dyDescent="0.25">
      <c r="A337" t="s">
        <v>526</v>
      </c>
      <c r="B337" t="s">
        <v>30</v>
      </c>
      <c r="C337" t="s">
        <v>151</v>
      </c>
      <c r="D337" t="s">
        <v>22</v>
      </c>
      <c r="E337" t="s">
        <v>18</v>
      </c>
      <c r="F337" t="s">
        <v>38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O337" t="b">
        <f t="shared" si="10"/>
        <v>1</v>
      </c>
      <c r="P337" s="22" t="b">
        <f t="shared" si="11"/>
        <v>0</v>
      </c>
    </row>
    <row r="338" spans="1:17" hidden="1" x14ac:dyDescent="0.25">
      <c r="A338" t="s">
        <v>527</v>
      </c>
      <c r="B338" t="s">
        <v>15</v>
      </c>
      <c r="C338" t="s">
        <v>21</v>
      </c>
      <c r="D338" t="s">
        <v>61</v>
      </c>
      <c r="E338" t="s">
        <v>18</v>
      </c>
      <c r="F338" t="s">
        <v>33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O338" t="b">
        <f t="shared" si="10"/>
        <v>1</v>
      </c>
      <c r="P338" s="22" t="b">
        <f t="shared" si="11"/>
        <v>0</v>
      </c>
    </row>
    <row r="339" spans="1:17" hidden="1" x14ac:dyDescent="0.25">
      <c r="A339" t="s">
        <v>528</v>
      </c>
      <c r="B339" t="s">
        <v>30</v>
      </c>
      <c r="C339" t="s">
        <v>301</v>
      </c>
      <c r="D339" t="s">
        <v>61</v>
      </c>
      <c r="E339" t="s">
        <v>23</v>
      </c>
      <c r="F339" t="s">
        <v>19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O339" t="b">
        <f t="shared" si="10"/>
        <v>1</v>
      </c>
      <c r="P339" s="22" t="b">
        <f t="shared" si="11"/>
        <v>0</v>
      </c>
    </row>
    <row r="340" spans="1:17" hidden="1" x14ac:dyDescent="0.25">
      <c r="A340" t="s">
        <v>529</v>
      </c>
      <c r="B340" t="s">
        <v>30</v>
      </c>
      <c r="C340" t="s">
        <v>58</v>
      </c>
      <c r="D340" t="s">
        <v>32</v>
      </c>
      <c r="E340" t="s">
        <v>18</v>
      </c>
      <c r="F340" t="s">
        <v>33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O340" t="b">
        <f t="shared" si="10"/>
        <v>1</v>
      </c>
      <c r="P340" s="22" t="b">
        <f t="shared" si="11"/>
        <v>0</v>
      </c>
    </row>
    <row r="341" spans="1:17" hidden="1" x14ac:dyDescent="0.25">
      <c r="A341" t="s">
        <v>530</v>
      </c>
      <c r="B341" t="s">
        <v>74</v>
      </c>
      <c r="C341" t="s">
        <v>132</v>
      </c>
      <c r="D341" t="s">
        <v>84</v>
      </c>
      <c r="E341" t="s">
        <v>23</v>
      </c>
      <c r="F341" t="s">
        <v>19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O341" t="b">
        <f t="shared" si="10"/>
        <v>1</v>
      </c>
      <c r="P341" s="22" t="b">
        <f t="shared" si="11"/>
        <v>0</v>
      </c>
    </row>
    <row r="342" spans="1:17" hidden="1" x14ac:dyDescent="0.25">
      <c r="A342" t="s">
        <v>531</v>
      </c>
      <c r="B342" t="s">
        <v>30</v>
      </c>
      <c r="C342" t="s">
        <v>414</v>
      </c>
      <c r="D342" t="s">
        <v>22</v>
      </c>
      <c r="E342" t="s">
        <v>18</v>
      </c>
      <c r="F342" t="s">
        <v>38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O342" t="b">
        <f t="shared" si="10"/>
        <v>1</v>
      </c>
      <c r="P342" s="22" t="b">
        <f t="shared" si="11"/>
        <v>0</v>
      </c>
    </row>
    <row r="343" spans="1:17" hidden="1" x14ac:dyDescent="0.25">
      <c r="A343" t="s">
        <v>532</v>
      </c>
      <c r="B343" t="s">
        <v>74</v>
      </c>
      <c r="C343" t="s">
        <v>242</v>
      </c>
      <c r="D343" t="s">
        <v>84</v>
      </c>
      <c r="E343" t="s">
        <v>23</v>
      </c>
      <c r="F343" t="s">
        <v>19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O343" t="b">
        <f t="shared" si="10"/>
        <v>1</v>
      </c>
      <c r="P343" s="22" t="b">
        <f t="shared" si="11"/>
        <v>0</v>
      </c>
    </row>
    <row r="344" spans="1:17" hidden="1" x14ac:dyDescent="0.25">
      <c r="A344" t="s">
        <v>533</v>
      </c>
      <c r="B344" t="s">
        <v>35</v>
      </c>
      <c r="C344" t="s">
        <v>159</v>
      </c>
      <c r="D344" t="s">
        <v>46</v>
      </c>
      <c r="E344" t="s">
        <v>18</v>
      </c>
      <c r="F344" t="s">
        <v>38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O344" t="b">
        <f t="shared" si="10"/>
        <v>1</v>
      </c>
      <c r="P344" s="22" t="b">
        <f t="shared" si="11"/>
        <v>0</v>
      </c>
    </row>
    <row r="345" spans="1:17" hidden="1" x14ac:dyDescent="0.25">
      <c r="A345" t="s">
        <v>534</v>
      </c>
      <c r="B345" t="s">
        <v>30</v>
      </c>
      <c r="C345" t="s">
        <v>157</v>
      </c>
      <c r="D345" t="s">
        <v>37</v>
      </c>
      <c r="E345" t="s">
        <v>23</v>
      </c>
      <c r="F345" t="s">
        <v>38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O345" t="b">
        <f t="shared" si="10"/>
        <v>1</v>
      </c>
      <c r="P345" s="22" t="b">
        <f t="shared" si="11"/>
        <v>0</v>
      </c>
    </row>
    <row r="346" spans="1:17" hidden="1" x14ac:dyDescent="0.25">
      <c r="A346" t="s">
        <v>535</v>
      </c>
      <c r="B346" t="s">
        <v>26</v>
      </c>
      <c r="C346" t="s">
        <v>68</v>
      </c>
      <c r="D346" t="s">
        <v>22</v>
      </c>
      <c r="E346" t="s">
        <v>18</v>
      </c>
      <c r="F346" t="s">
        <v>19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O346" t="b">
        <f t="shared" si="10"/>
        <v>1</v>
      </c>
      <c r="P346" s="22" t="b">
        <f t="shared" si="11"/>
        <v>0</v>
      </c>
    </row>
    <row r="347" spans="1:17" hidden="1" x14ac:dyDescent="0.25">
      <c r="A347" t="s">
        <v>536</v>
      </c>
      <c r="B347" t="s">
        <v>30</v>
      </c>
      <c r="C347" t="s">
        <v>31</v>
      </c>
      <c r="D347" t="s">
        <v>84</v>
      </c>
      <c r="E347" t="s">
        <v>18</v>
      </c>
      <c r="F347" t="s">
        <v>38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O347" t="b">
        <f t="shared" si="10"/>
        <v>1</v>
      </c>
      <c r="P347" s="22" t="b">
        <f t="shared" si="11"/>
        <v>0</v>
      </c>
    </row>
    <row r="348" spans="1:17" hidden="1" x14ac:dyDescent="0.25">
      <c r="A348" t="s">
        <v>537</v>
      </c>
      <c r="B348" t="s">
        <v>74</v>
      </c>
      <c r="C348" t="s">
        <v>433</v>
      </c>
      <c r="D348" t="s">
        <v>28</v>
      </c>
      <c r="E348" t="s">
        <v>23</v>
      </c>
      <c r="F348" t="s">
        <v>24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O348" t="b">
        <f t="shared" si="10"/>
        <v>1</v>
      </c>
      <c r="P348" s="22" t="b">
        <f t="shared" si="11"/>
        <v>0</v>
      </c>
    </row>
    <row r="349" spans="1:17" hidden="1" x14ac:dyDescent="0.25">
      <c r="A349" t="s">
        <v>538</v>
      </c>
      <c r="B349" t="s">
        <v>74</v>
      </c>
      <c r="C349" t="s">
        <v>440</v>
      </c>
      <c r="D349" t="s">
        <v>61</v>
      </c>
      <c r="E349" t="s">
        <v>18</v>
      </c>
      <c r="F349" t="s">
        <v>19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O349" t="b">
        <f t="shared" si="10"/>
        <v>1</v>
      </c>
      <c r="P349" s="22" t="b">
        <f t="shared" si="11"/>
        <v>0</v>
      </c>
    </row>
    <row r="350" spans="1:17" hidden="1" x14ac:dyDescent="0.25">
      <c r="A350" t="s">
        <v>539</v>
      </c>
      <c r="B350" t="s">
        <v>30</v>
      </c>
      <c r="C350" t="s">
        <v>31</v>
      </c>
      <c r="D350" t="s">
        <v>22</v>
      </c>
      <c r="E350" t="s">
        <v>18</v>
      </c>
      <c r="F350" t="s">
        <v>24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O350" t="b">
        <f t="shared" si="10"/>
        <v>1</v>
      </c>
      <c r="P350" s="22" t="b">
        <f t="shared" si="11"/>
        <v>0</v>
      </c>
    </row>
    <row r="351" spans="1:17" hidden="1" x14ac:dyDescent="0.25">
      <c r="A351" t="s">
        <v>540</v>
      </c>
      <c r="B351" t="s">
        <v>26</v>
      </c>
      <c r="C351" t="s">
        <v>202</v>
      </c>
      <c r="D351" t="s">
        <v>22</v>
      </c>
      <c r="E351" t="s">
        <v>23</v>
      </c>
      <c r="F351" t="s">
        <v>19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O351" t="b">
        <f t="shared" si="10"/>
        <v>1</v>
      </c>
      <c r="P351" s="22" t="b">
        <f t="shared" si="11"/>
        <v>0</v>
      </c>
    </row>
    <row r="352" spans="1:17" x14ac:dyDescent="0.25">
      <c r="A352" t="s">
        <v>541</v>
      </c>
      <c r="B352" t="s">
        <v>30</v>
      </c>
      <c r="C352" t="s">
        <v>305</v>
      </c>
      <c r="D352" t="s">
        <v>46</v>
      </c>
      <c r="E352" t="s">
        <v>23</v>
      </c>
      <c r="F352" t="s">
        <v>19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23" t="s">
        <v>542</v>
      </c>
      <c r="M352" s="7">
        <v>4013058.8</v>
      </c>
      <c r="N352" s="7">
        <v>2417106.0699999998</v>
      </c>
      <c r="O352" t="b">
        <f t="shared" si="10"/>
        <v>0</v>
      </c>
      <c r="P352" s="22" t="b">
        <f t="shared" si="11"/>
        <v>0</v>
      </c>
      <c r="Q352" t="str">
        <f>SUBSTITUTE(SUBSTITUTE(SUBSTITUTE(SUBSTITUTE(SUBSTITUTE(L352,"d",""),"b",""),"s",""),"S",""),"S","")</f>
        <v>23,33</v>
      </c>
    </row>
    <row r="353" spans="1:16" hidden="1" x14ac:dyDescent="0.25">
      <c r="A353" t="s">
        <v>543</v>
      </c>
      <c r="B353" t="s">
        <v>15</v>
      </c>
      <c r="C353" t="s">
        <v>145</v>
      </c>
      <c r="D353" t="s">
        <v>37</v>
      </c>
      <c r="E353" t="s">
        <v>23</v>
      </c>
      <c r="F353" t="s">
        <v>19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O353" t="b">
        <f t="shared" si="10"/>
        <v>1</v>
      </c>
      <c r="P353" s="22" t="b">
        <f t="shared" si="11"/>
        <v>0</v>
      </c>
    </row>
    <row r="354" spans="1:16" hidden="1" x14ac:dyDescent="0.25">
      <c r="A354" t="s">
        <v>544</v>
      </c>
      <c r="B354" t="s">
        <v>30</v>
      </c>
      <c r="C354" t="s">
        <v>161</v>
      </c>
      <c r="D354" t="s">
        <v>41</v>
      </c>
      <c r="E354" t="s">
        <v>23</v>
      </c>
      <c r="F354" t="s">
        <v>24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O354" t="b">
        <f t="shared" si="10"/>
        <v>1</v>
      </c>
      <c r="P354" s="22" t="b">
        <f t="shared" si="11"/>
        <v>0</v>
      </c>
    </row>
    <row r="355" spans="1:16" hidden="1" x14ac:dyDescent="0.25">
      <c r="A355" t="s">
        <v>545</v>
      </c>
      <c r="B355" t="s">
        <v>30</v>
      </c>
      <c r="C355" t="s">
        <v>224</v>
      </c>
      <c r="D355" t="s">
        <v>32</v>
      </c>
      <c r="E355" t="s">
        <v>23</v>
      </c>
      <c r="F355" t="s">
        <v>19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O355" t="b">
        <f t="shared" si="10"/>
        <v>1</v>
      </c>
      <c r="P355" s="22" t="b">
        <f t="shared" si="11"/>
        <v>0</v>
      </c>
    </row>
    <row r="356" spans="1:16" hidden="1" x14ac:dyDescent="0.25">
      <c r="A356" t="s">
        <v>546</v>
      </c>
      <c r="B356" t="s">
        <v>30</v>
      </c>
      <c r="C356" t="s">
        <v>325</v>
      </c>
      <c r="D356" t="s">
        <v>48</v>
      </c>
      <c r="E356" t="s">
        <v>18</v>
      </c>
      <c r="F356" t="s">
        <v>38</v>
      </c>
      <c r="G356" s="3">
        <v>44238</v>
      </c>
      <c r="H356" s="19"/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O356" t="b">
        <f t="shared" si="10"/>
        <v>1</v>
      </c>
      <c r="P356" s="22" t="b">
        <f t="shared" si="11"/>
        <v>0</v>
      </c>
    </row>
    <row r="357" spans="1:16" hidden="1" x14ac:dyDescent="0.25">
      <c r="A357" t="s">
        <v>547</v>
      </c>
      <c r="B357" t="s">
        <v>30</v>
      </c>
      <c r="C357" t="s">
        <v>364</v>
      </c>
      <c r="D357" t="s">
        <v>32</v>
      </c>
      <c r="E357" t="s">
        <v>23</v>
      </c>
      <c r="F357" t="s">
        <v>24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O357" t="b">
        <f t="shared" si="10"/>
        <v>1</v>
      </c>
      <c r="P357" s="22" t="b">
        <f t="shared" si="11"/>
        <v>0</v>
      </c>
    </row>
    <row r="358" spans="1:16" hidden="1" x14ac:dyDescent="0.25">
      <c r="A358" t="s">
        <v>379</v>
      </c>
      <c r="B358" t="s">
        <v>35</v>
      </c>
      <c r="C358" t="s">
        <v>548</v>
      </c>
      <c r="D358" t="s">
        <v>84</v>
      </c>
      <c r="E358" t="s">
        <v>18</v>
      </c>
      <c r="F358" t="s">
        <v>24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O358" t="b">
        <f t="shared" si="10"/>
        <v>1</v>
      </c>
      <c r="P358" s="22" t="b">
        <f t="shared" si="11"/>
        <v>0</v>
      </c>
    </row>
    <row r="359" spans="1:16" hidden="1" x14ac:dyDescent="0.25">
      <c r="A359" t="s">
        <v>549</v>
      </c>
      <c r="B359" t="s">
        <v>30</v>
      </c>
      <c r="C359" t="s">
        <v>512</v>
      </c>
      <c r="D359" t="s">
        <v>28</v>
      </c>
      <c r="E359" t="s">
        <v>18</v>
      </c>
      <c r="F359" t="s">
        <v>33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O359" t="b">
        <f t="shared" si="10"/>
        <v>1</v>
      </c>
      <c r="P359" s="22" t="b">
        <f t="shared" si="11"/>
        <v>0</v>
      </c>
    </row>
    <row r="360" spans="1:16" hidden="1" x14ac:dyDescent="0.25">
      <c r="A360" t="s">
        <v>550</v>
      </c>
      <c r="B360" t="s">
        <v>26</v>
      </c>
      <c r="C360" t="s">
        <v>50</v>
      </c>
      <c r="D360" t="s">
        <v>94</v>
      </c>
      <c r="E360" t="s">
        <v>23</v>
      </c>
      <c r="F360" t="s">
        <v>33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O360" t="b">
        <f t="shared" si="10"/>
        <v>1</v>
      </c>
      <c r="P360" s="22" t="b">
        <f t="shared" si="11"/>
        <v>0</v>
      </c>
    </row>
    <row r="361" spans="1:16" hidden="1" x14ac:dyDescent="0.25">
      <c r="A361" t="s">
        <v>551</v>
      </c>
      <c r="B361" t="s">
        <v>30</v>
      </c>
      <c r="C361" t="s">
        <v>224</v>
      </c>
      <c r="D361" t="s">
        <v>61</v>
      </c>
      <c r="E361" t="s">
        <v>23</v>
      </c>
      <c r="F361" t="s">
        <v>33</v>
      </c>
      <c r="G361" s="3">
        <v>44140</v>
      </c>
      <c r="H361">
        <v>918880879</v>
      </c>
      <c r="I361" s="3">
        <v>44178</v>
      </c>
      <c r="J361">
        <v>6127</v>
      </c>
      <c r="K361" s="7" t="s">
        <v>552</v>
      </c>
      <c r="L361" s="7">
        <v>90.93</v>
      </c>
      <c r="M361" s="7">
        <v>943925.62</v>
      </c>
      <c r="N361" s="7">
        <v>557128.11</v>
      </c>
      <c r="O361" t="b">
        <f t="shared" si="10"/>
        <v>1</v>
      </c>
      <c r="P361" s="22" t="b">
        <f t="shared" si="11"/>
        <v>0</v>
      </c>
    </row>
    <row r="362" spans="1:16" hidden="1" x14ac:dyDescent="0.25">
      <c r="A362" t="s">
        <v>553</v>
      </c>
      <c r="B362" t="s">
        <v>35</v>
      </c>
      <c r="C362" t="s">
        <v>123</v>
      </c>
      <c r="D362" t="s">
        <v>61</v>
      </c>
      <c r="E362" t="s">
        <v>18</v>
      </c>
      <c r="F362" t="s">
        <v>24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O362" t="b">
        <f t="shared" si="10"/>
        <v>1</v>
      </c>
      <c r="P362" s="22" t="b">
        <f t="shared" si="11"/>
        <v>0</v>
      </c>
    </row>
    <row r="363" spans="1:16" hidden="1" x14ac:dyDescent="0.25">
      <c r="A363" t="s">
        <v>554</v>
      </c>
      <c r="B363" t="s">
        <v>15</v>
      </c>
      <c r="C363" t="s">
        <v>279</v>
      </c>
      <c r="D363" t="s">
        <v>51</v>
      </c>
      <c r="E363" t="s">
        <v>23</v>
      </c>
      <c r="F363" t="s">
        <v>24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O363" t="b">
        <f t="shared" si="10"/>
        <v>1</v>
      </c>
      <c r="P363" s="22" t="b">
        <f t="shared" si="11"/>
        <v>0</v>
      </c>
    </row>
    <row r="364" spans="1:16" hidden="1" x14ac:dyDescent="0.25">
      <c r="A364" t="s">
        <v>555</v>
      </c>
      <c r="B364" t="s">
        <v>15</v>
      </c>
      <c r="C364" t="s">
        <v>403</v>
      </c>
      <c r="D364" t="s">
        <v>48</v>
      </c>
      <c r="E364" t="s">
        <v>23</v>
      </c>
      <c r="F364" t="s">
        <v>19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O364" t="b">
        <f t="shared" si="10"/>
        <v>1</v>
      </c>
      <c r="P364" s="22" t="b">
        <f t="shared" si="11"/>
        <v>0</v>
      </c>
    </row>
    <row r="365" spans="1:16" hidden="1" x14ac:dyDescent="0.25">
      <c r="A365" t="s">
        <v>556</v>
      </c>
      <c r="B365" t="s">
        <v>74</v>
      </c>
      <c r="C365" t="s">
        <v>433</v>
      </c>
      <c r="D365" t="s">
        <v>22</v>
      </c>
      <c r="E365" t="s">
        <v>23</v>
      </c>
      <c r="F365" t="s">
        <v>38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O365" t="b">
        <f t="shared" si="10"/>
        <v>1</v>
      </c>
      <c r="P365" s="22" t="b">
        <f t="shared" si="11"/>
        <v>0</v>
      </c>
    </row>
    <row r="366" spans="1:16" hidden="1" x14ac:dyDescent="0.25">
      <c r="A366" t="s">
        <v>557</v>
      </c>
      <c r="B366" t="s">
        <v>35</v>
      </c>
      <c r="C366" t="s">
        <v>36</v>
      </c>
      <c r="D366" t="s">
        <v>41</v>
      </c>
      <c r="E366" t="s">
        <v>23</v>
      </c>
      <c r="F366" t="s">
        <v>24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O366" t="b">
        <f t="shared" si="10"/>
        <v>1</v>
      </c>
      <c r="P366" s="22" t="b">
        <f t="shared" si="11"/>
        <v>0</v>
      </c>
    </row>
    <row r="367" spans="1:16" hidden="1" x14ac:dyDescent="0.25">
      <c r="A367" t="s">
        <v>558</v>
      </c>
      <c r="B367" t="s">
        <v>26</v>
      </c>
      <c r="C367" t="s">
        <v>130</v>
      </c>
      <c r="D367" t="s">
        <v>51</v>
      </c>
      <c r="E367" t="s">
        <v>23</v>
      </c>
      <c r="F367" t="s">
        <v>33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O367" t="b">
        <f t="shared" si="10"/>
        <v>1</v>
      </c>
      <c r="P367" s="22" t="b">
        <f t="shared" si="11"/>
        <v>0</v>
      </c>
    </row>
    <row r="368" spans="1:16" hidden="1" x14ac:dyDescent="0.25">
      <c r="A368" t="s">
        <v>559</v>
      </c>
      <c r="B368" t="s">
        <v>35</v>
      </c>
      <c r="C368" t="s">
        <v>560</v>
      </c>
      <c r="D368" t="s">
        <v>48</v>
      </c>
      <c r="E368" t="s">
        <v>23</v>
      </c>
      <c r="F368" t="s">
        <v>24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O368" t="b">
        <f t="shared" si="10"/>
        <v>1</v>
      </c>
      <c r="P368" s="22" t="b">
        <f t="shared" si="11"/>
        <v>0</v>
      </c>
    </row>
    <row r="369" spans="1:16" hidden="1" x14ac:dyDescent="0.25">
      <c r="A369" t="s">
        <v>561</v>
      </c>
      <c r="B369" t="s">
        <v>30</v>
      </c>
      <c r="C369" t="s">
        <v>104</v>
      </c>
      <c r="D369" t="s">
        <v>17</v>
      </c>
      <c r="E369" t="s">
        <v>18</v>
      </c>
      <c r="F369" t="s">
        <v>38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O369" t="b">
        <f t="shared" si="10"/>
        <v>1</v>
      </c>
      <c r="P369" s="22" t="b">
        <f t="shared" si="11"/>
        <v>0</v>
      </c>
    </row>
    <row r="370" spans="1:16" hidden="1" x14ac:dyDescent="0.25">
      <c r="A370" t="s">
        <v>562</v>
      </c>
      <c r="B370" t="s">
        <v>74</v>
      </c>
      <c r="C370" t="s">
        <v>264</v>
      </c>
      <c r="D370" t="s">
        <v>94</v>
      </c>
      <c r="E370" t="s">
        <v>18</v>
      </c>
      <c r="F370" t="s">
        <v>19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O370" t="b">
        <f t="shared" si="10"/>
        <v>1</v>
      </c>
      <c r="P370" s="22" t="b">
        <f t="shared" si="11"/>
        <v>0</v>
      </c>
    </row>
    <row r="371" spans="1:16" hidden="1" x14ac:dyDescent="0.25">
      <c r="A371" t="s">
        <v>563</v>
      </c>
      <c r="B371" t="s">
        <v>30</v>
      </c>
      <c r="C371" t="s">
        <v>459</v>
      </c>
      <c r="D371" t="s">
        <v>46</v>
      </c>
      <c r="E371" t="s">
        <v>18</v>
      </c>
      <c r="F371" t="s">
        <v>19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O371" t="b">
        <f t="shared" si="10"/>
        <v>1</v>
      </c>
      <c r="P371" s="22" t="b">
        <f t="shared" si="11"/>
        <v>0</v>
      </c>
    </row>
    <row r="372" spans="1:16" hidden="1" x14ac:dyDescent="0.25">
      <c r="A372" t="s">
        <v>564</v>
      </c>
      <c r="B372" t="s">
        <v>74</v>
      </c>
      <c r="C372" t="s">
        <v>242</v>
      </c>
      <c r="D372" t="s">
        <v>17</v>
      </c>
      <c r="E372" t="s">
        <v>23</v>
      </c>
      <c r="F372" t="s">
        <v>38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O372" t="b">
        <f t="shared" si="10"/>
        <v>1</v>
      </c>
      <c r="P372" s="22" t="b">
        <f t="shared" si="11"/>
        <v>0</v>
      </c>
    </row>
    <row r="373" spans="1:16" hidden="1" x14ac:dyDescent="0.25">
      <c r="A373" t="s">
        <v>565</v>
      </c>
      <c r="B373" t="s">
        <v>15</v>
      </c>
      <c r="C373" t="s">
        <v>219</v>
      </c>
      <c r="D373" t="s">
        <v>94</v>
      </c>
      <c r="E373" t="s">
        <v>23</v>
      </c>
      <c r="F373" t="s">
        <v>19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O373" t="b">
        <f t="shared" si="10"/>
        <v>1</v>
      </c>
      <c r="P373" s="22" t="b">
        <f t="shared" si="11"/>
        <v>0</v>
      </c>
    </row>
    <row r="374" spans="1:16" hidden="1" x14ac:dyDescent="0.25">
      <c r="A374" t="s">
        <v>566</v>
      </c>
      <c r="B374" t="s">
        <v>53</v>
      </c>
      <c r="C374" t="s">
        <v>54</v>
      </c>
      <c r="D374" t="s">
        <v>84</v>
      </c>
      <c r="E374" t="s">
        <v>23</v>
      </c>
      <c r="F374" t="s">
        <v>19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O374" t="b">
        <f t="shared" si="10"/>
        <v>1</v>
      </c>
      <c r="P374" s="22" t="b">
        <f t="shared" si="11"/>
        <v>0</v>
      </c>
    </row>
    <row r="375" spans="1:16" hidden="1" x14ac:dyDescent="0.25">
      <c r="A375" t="s">
        <v>332</v>
      </c>
      <c r="B375" t="s">
        <v>35</v>
      </c>
      <c r="C375" t="s">
        <v>435</v>
      </c>
      <c r="D375" t="s">
        <v>28</v>
      </c>
      <c r="E375" t="s">
        <v>23</v>
      </c>
      <c r="F375" t="s">
        <v>24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O375" t="b">
        <f t="shared" si="10"/>
        <v>1</v>
      </c>
      <c r="P375" s="22" t="b">
        <f t="shared" si="11"/>
        <v>0</v>
      </c>
    </row>
    <row r="376" spans="1:16" hidden="1" x14ac:dyDescent="0.25">
      <c r="A376" t="s">
        <v>567</v>
      </c>
      <c r="B376" t="s">
        <v>74</v>
      </c>
      <c r="C376" t="s">
        <v>242</v>
      </c>
      <c r="D376" t="s">
        <v>48</v>
      </c>
      <c r="E376" t="s">
        <v>18</v>
      </c>
      <c r="F376" t="s">
        <v>33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O376" t="b">
        <f t="shared" si="10"/>
        <v>1</v>
      </c>
      <c r="P376" s="22" t="b">
        <f t="shared" si="11"/>
        <v>0</v>
      </c>
    </row>
    <row r="377" spans="1:16" hidden="1" x14ac:dyDescent="0.25">
      <c r="A377" t="s">
        <v>568</v>
      </c>
      <c r="B377" t="s">
        <v>15</v>
      </c>
      <c r="C377" t="s">
        <v>337</v>
      </c>
      <c r="D377" t="s">
        <v>28</v>
      </c>
      <c r="E377" t="s">
        <v>18</v>
      </c>
      <c r="F377" t="s">
        <v>19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O377" t="b">
        <f t="shared" si="10"/>
        <v>1</v>
      </c>
      <c r="P377" s="22" t="b">
        <f t="shared" si="11"/>
        <v>0</v>
      </c>
    </row>
    <row r="378" spans="1:16" hidden="1" x14ac:dyDescent="0.25">
      <c r="A378" t="s">
        <v>569</v>
      </c>
      <c r="B378" t="s">
        <v>30</v>
      </c>
      <c r="C378" t="s">
        <v>311</v>
      </c>
      <c r="D378" t="s">
        <v>22</v>
      </c>
      <c r="E378" t="s">
        <v>23</v>
      </c>
      <c r="F378" t="s">
        <v>33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O378" t="b">
        <f t="shared" si="10"/>
        <v>1</v>
      </c>
      <c r="P378" s="22" t="b">
        <f t="shared" si="11"/>
        <v>0</v>
      </c>
    </row>
    <row r="379" spans="1:16" hidden="1" x14ac:dyDescent="0.25">
      <c r="A379" t="s">
        <v>570</v>
      </c>
      <c r="B379" t="s">
        <v>15</v>
      </c>
      <c r="C379" t="s">
        <v>571</v>
      </c>
      <c r="D379" t="s">
        <v>46</v>
      </c>
      <c r="E379" t="s">
        <v>23</v>
      </c>
      <c r="F379" t="s">
        <v>38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O379" t="b">
        <f t="shared" si="10"/>
        <v>1</v>
      </c>
      <c r="P379" s="22" t="b">
        <f t="shared" si="11"/>
        <v>0</v>
      </c>
    </row>
    <row r="380" spans="1:16" hidden="1" x14ac:dyDescent="0.25">
      <c r="A380" t="s">
        <v>572</v>
      </c>
      <c r="B380" t="s">
        <v>74</v>
      </c>
      <c r="C380" t="s">
        <v>149</v>
      </c>
      <c r="D380" t="s">
        <v>28</v>
      </c>
      <c r="E380" t="s">
        <v>18</v>
      </c>
      <c r="F380" t="s">
        <v>19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O380" t="b">
        <f t="shared" si="10"/>
        <v>1</v>
      </c>
      <c r="P380" s="22" t="b">
        <f t="shared" si="11"/>
        <v>0</v>
      </c>
    </row>
    <row r="381" spans="1:16" hidden="1" x14ac:dyDescent="0.25">
      <c r="A381" t="s">
        <v>573</v>
      </c>
      <c r="B381" t="s">
        <v>26</v>
      </c>
      <c r="C381" t="s">
        <v>330</v>
      </c>
      <c r="D381" t="s">
        <v>22</v>
      </c>
      <c r="E381" t="s">
        <v>23</v>
      </c>
      <c r="F381" t="s">
        <v>24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O381" t="b">
        <f t="shared" si="10"/>
        <v>1</v>
      </c>
      <c r="P381" s="22" t="b">
        <f t="shared" si="11"/>
        <v>0</v>
      </c>
    </row>
    <row r="382" spans="1:16" hidden="1" x14ac:dyDescent="0.25">
      <c r="A382" t="s">
        <v>574</v>
      </c>
      <c r="B382" t="s">
        <v>35</v>
      </c>
      <c r="C382" t="s">
        <v>36</v>
      </c>
      <c r="D382" t="s">
        <v>37</v>
      </c>
      <c r="E382" t="s">
        <v>18</v>
      </c>
      <c r="F382" t="s">
        <v>33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O382" t="b">
        <f t="shared" si="10"/>
        <v>1</v>
      </c>
      <c r="P382" s="22" t="b">
        <f t="shared" si="11"/>
        <v>0</v>
      </c>
    </row>
    <row r="383" spans="1:16" hidden="1" x14ac:dyDescent="0.25">
      <c r="A383" t="s">
        <v>575</v>
      </c>
      <c r="B383" t="s">
        <v>30</v>
      </c>
      <c r="C383" t="s">
        <v>72</v>
      </c>
      <c r="D383" t="s">
        <v>17</v>
      </c>
      <c r="E383" t="s">
        <v>23</v>
      </c>
      <c r="F383" t="s">
        <v>38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O383" t="b">
        <f t="shared" si="10"/>
        <v>1</v>
      </c>
      <c r="P383" s="22" t="b">
        <f t="shared" si="11"/>
        <v>0</v>
      </c>
    </row>
    <row r="384" spans="1:16" hidden="1" x14ac:dyDescent="0.25">
      <c r="A384" t="s">
        <v>576</v>
      </c>
      <c r="B384" t="s">
        <v>15</v>
      </c>
      <c r="C384" t="s">
        <v>392</v>
      </c>
      <c r="D384" t="s">
        <v>22</v>
      </c>
      <c r="E384" t="s">
        <v>18</v>
      </c>
      <c r="F384" t="s">
        <v>38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O384" t="b">
        <f t="shared" si="10"/>
        <v>1</v>
      </c>
      <c r="P384" s="22" t="b">
        <f t="shared" si="11"/>
        <v>0</v>
      </c>
    </row>
    <row r="385" spans="1:17" x14ac:dyDescent="0.25">
      <c r="A385" t="s">
        <v>577</v>
      </c>
      <c r="B385" t="s">
        <v>30</v>
      </c>
      <c r="C385" t="s">
        <v>425</v>
      </c>
      <c r="D385" t="s">
        <v>37</v>
      </c>
      <c r="E385" t="s">
        <v>23</v>
      </c>
      <c r="F385" t="s">
        <v>24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23" t="s">
        <v>578</v>
      </c>
      <c r="M385" s="7">
        <v>1574311.76</v>
      </c>
      <c r="N385" s="7">
        <v>983143.1399999999</v>
      </c>
      <c r="O385" t="b">
        <f t="shared" si="10"/>
        <v>0</v>
      </c>
      <c r="P385" s="22" t="b">
        <f t="shared" si="11"/>
        <v>0</v>
      </c>
      <c r="Q385" t="str">
        <f>SUBSTITUTE(SUBSTITUTE(SUBSTITUTE(SUBSTITUTE(SUBSTITUTE(L385,"d",""),"b",""),"s",""),"S",""),"S","")</f>
        <v>159,2</v>
      </c>
    </row>
    <row r="386" spans="1:17" hidden="1" x14ac:dyDescent="0.25">
      <c r="A386" t="s">
        <v>579</v>
      </c>
      <c r="B386" t="s">
        <v>74</v>
      </c>
      <c r="C386" t="s">
        <v>281</v>
      </c>
      <c r="D386" t="s">
        <v>48</v>
      </c>
      <c r="E386" t="s">
        <v>23</v>
      </c>
      <c r="F386" t="s">
        <v>19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O386" t="b">
        <f t="shared" si="10"/>
        <v>1</v>
      </c>
      <c r="P386" s="22" t="b">
        <f t="shared" si="11"/>
        <v>0</v>
      </c>
    </row>
    <row r="387" spans="1:17" hidden="1" x14ac:dyDescent="0.25">
      <c r="A387" t="s">
        <v>580</v>
      </c>
      <c r="B387" t="s">
        <v>15</v>
      </c>
      <c r="C387" t="s">
        <v>182</v>
      </c>
      <c r="D387" t="s">
        <v>32</v>
      </c>
      <c r="E387" t="s">
        <v>18</v>
      </c>
      <c r="F387" t="s">
        <v>38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O387" t="b">
        <f t="shared" ref="O387:O450" si="12">ISNUMBER(L387:L1386)</f>
        <v>1</v>
      </c>
      <c r="P387" s="22" t="b">
        <f t="shared" ref="P387:P450" si="13">ISBLANK(L387:L1386)</f>
        <v>0</v>
      </c>
    </row>
    <row r="388" spans="1:17" hidden="1" x14ac:dyDescent="0.25">
      <c r="A388" t="s">
        <v>581</v>
      </c>
      <c r="B388" t="s">
        <v>35</v>
      </c>
      <c r="C388" t="s">
        <v>256</v>
      </c>
      <c r="D388" t="s">
        <v>28</v>
      </c>
      <c r="E388" t="s">
        <v>23</v>
      </c>
      <c r="F388" t="s">
        <v>19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O388" t="b">
        <f t="shared" si="12"/>
        <v>1</v>
      </c>
      <c r="P388" s="22" t="b">
        <f t="shared" si="13"/>
        <v>0</v>
      </c>
    </row>
    <row r="389" spans="1:17" hidden="1" x14ac:dyDescent="0.25">
      <c r="A389" t="s">
        <v>582</v>
      </c>
      <c r="B389" t="s">
        <v>74</v>
      </c>
      <c r="C389" t="s">
        <v>83</v>
      </c>
      <c r="D389" t="s">
        <v>17</v>
      </c>
      <c r="E389" t="s">
        <v>18</v>
      </c>
      <c r="F389" t="s">
        <v>38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O389" t="b">
        <f t="shared" si="12"/>
        <v>1</v>
      </c>
      <c r="P389" s="22" t="b">
        <f t="shared" si="13"/>
        <v>0</v>
      </c>
    </row>
    <row r="390" spans="1:17" hidden="1" x14ac:dyDescent="0.25">
      <c r="A390" t="s">
        <v>583</v>
      </c>
      <c r="B390" t="s">
        <v>74</v>
      </c>
      <c r="C390" t="s">
        <v>376</v>
      </c>
      <c r="D390" t="s">
        <v>51</v>
      </c>
      <c r="E390" t="s">
        <v>23</v>
      </c>
      <c r="F390" t="s">
        <v>24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O390" t="b">
        <f t="shared" si="12"/>
        <v>1</v>
      </c>
      <c r="P390" s="22" t="b">
        <f t="shared" si="13"/>
        <v>0</v>
      </c>
    </row>
    <row r="391" spans="1:17" hidden="1" x14ac:dyDescent="0.25">
      <c r="A391" t="s">
        <v>584</v>
      </c>
      <c r="B391" t="s">
        <v>74</v>
      </c>
      <c r="C391" t="s">
        <v>264</v>
      </c>
      <c r="D391" t="s">
        <v>48</v>
      </c>
      <c r="E391" t="s">
        <v>23</v>
      </c>
      <c r="F391" t="s">
        <v>33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O391" t="b">
        <f t="shared" si="12"/>
        <v>1</v>
      </c>
      <c r="P391" s="22" t="b">
        <f t="shared" si="13"/>
        <v>0</v>
      </c>
    </row>
    <row r="392" spans="1:17" hidden="1" x14ac:dyDescent="0.25">
      <c r="A392" t="s">
        <v>585</v>
      </c>
      <c r="B392" t="s">
        <v>26</v>
      </c>
      <c r="C392" t="s">
        <v>97</v>
      </c>
      <c r="D392" t="s">
        <v>37</v>
      </c>
      <c r="E392" t="s">
        <v>18</v>
      </c>
      <c r="F392" t="s">
        <v>33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O392" t="b">
        <f t="shared" si="12"/>
        <v>1</v>
      </c>
      <c r="P392" s="22" t="b">
        <f t="shared" si="13"/>
        <v>0</v>
      </c>
    </row>
    <row r="393" spans="1:17" hidden="1" x14ac:dyDescent="0.25">
      <c r="A393" t="s">
        <v>586</v>
      </c>
      <c r="B393" t="s">
        <v>30</v>
      </c>
      <c r="C393" t="s">
        <v>151</v>
      </c>
      <c r="D393" t="s">
        <v>46</v>
      </c>
      <c r="E393" t="s">
        <v>18</v>
      </c>
      <c r="F393" t="s">
        <v>24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O393" t="b">
        <f t="shared" si="12"/>
        <v>1</v>
      </c>
      <c r="P393" s="22" t="b">
        <f t="shared" si="13"/>
        <v>0</v>
      </c>
    </row>
    <row r="394" spans="1:17" hidden="1" x14ac:dyDescent="0.25">
      <c r="A394" t="s">
        <v>533</v>
      </c>
      <c r="B394" t="s">
        <v>26</v>
      </c>
      <c r="C394" t="s">
        <v>121</v>
      </c>
      <c r="D394" t="s">
        <v>84</v>
      </c>
      <c r="E394" t="s">
        <v>23</v>
      </c>
      <c r="F394" t="s">
        <v>33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O394" t="b">
        <f t="shared" si="12"/>
        <v>1</v>
      </c>
      <c r="P394" s="22" t="b">
        <f t="shared" si="13"/>
        <v>0</v>
      </c>
    </row>
    <row r="395" spans="1:17" hidden="1" x14ac:dyDescent="0.25">
      <c r="A395" t="s">
        <v>587</v>
      </c>
      <c r="B395" t="s">
        <v>74</v>
      </c>
      <c r="C395" t="s">
        <v>388</v>
      </c>
      <c r="D395" t="s">
        <v>28</v>
      </c>
      <c r="E395" t="s">
        <v>23</v>
      </c>
      <c r="F395" t="s">
        <v>33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O395" t="b">
        <f t="shared" si="12"/>
        <v>1</v>
      </c>
      <c r="P395" s="22" t="b">
        <f t="shared" si="13"/>
        <v>0</v>
      </c>
    </row>
    <row r="396" spans="1:17" hidden="1" x14ac:dyDescent="0.25">
      <c r="A396" t="s">
        <v>588</v>
      </c>
      <c r="B396" t="s">
        <v>26</v>
      </c>
      <c r="C396" t="s">
        <v>97</v>
      </c>
      <c r="D396" t="s">
        <v>22</v>
      </c>
      <c r="E396" t="s">
        <v>18</v>
      </c>
      <c r="F396" t="s">
        <v>33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O396" t="b">
        <f t="shared" si="12"/>
        <v>1</v>
      </c>
      <c r="P396" s="22" t="b">
        <f t="shared" si="13"/>
        <v>0</v>
      </c>
    </row>
    <row r="397" spans="1:17" hidden="1" x14ac:dyDescent="0.25">
      <c r="A397" t="s">
        <v>589</v>
      </c>
      <c r="B397" t="s">
        <v>30</v>
      </c>
      <c r="C397" t="s">
        <v>251</v>
      </c>
      <c r="D397" t="s">
        <v>61</v>
      </c>
      <c r="E397" t="s">
        <v>18</v>
      </c>
      <c r="F397" t="s">
        <v>33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O397" t="b">
        <f t="shared" si="12"/>
        <v>1</v>
      </c>
      <c r="P397" s="22" t="b">
        <f t="shared" si="13"/>
        <v>0</v>
      </c>
    </row>
    <row r="398" spans="1:17" hidden="1" x14ac:dyDescent="0.25">
      <c r="A398" t="s">
        <v>590</v>
      </c>
      <c r="B398" t="s">
        <v>30</v>
      </c>
      <c r="C398" t="s">
        <v>31</v>
      </c>
      <c r="D398" t="s">
        <v>84</v>
      </c>
      <c r="E398" t="s">
        <v>18</v>
      </c>
      <c r="F398" t="s">
        <v>24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O398" t="b">
        <f t="shared" si="12"/>
        <v>1</v>
      </c>
      <c r="P398" s="22" t="b">
        <f t="shared" si="13"/>
        <v>0</v>
      </c>
    </row>
    <row r="399" spans="1:17" hidden="1" x14ac:dyDescent="0.25">
      <c r="A399" t="s">
        <v>591</v>
      </c>
      <c r="B399" t="s">
        <v>35</v>
      </c>
      <c r="C399" t="s">
        <v>36</v>
      </c>
      <c r="D399" t="s">
        <v>41</v>
      </c>
      <c r="E399" t="s">
        <v>18</v>
      </c>
      <c r="F399" t="s">
        <v>19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O399" t="b">
        <f t="shared" si="12"/>
        <v>1</v>
      </c>
      <c r="P399" s="22" t="b">
        <f t="shared" si="13"/>
        <v>0</v>
      </c>
    </row>
    <row r="400" spans="1:17" hidden="1" x14ac:dyDescent="0.25">
      <c r="A400" t="s">
        <v>592</v>
      </c>
      <c r="B400" t="s">
        <v>26</v>
      </c>
      <c r="C400" t="s">
        <v>260</v>
      </c>
      <c r="D400" t="s">
        <v>17</v>
      </c>
      <c r="E400" t="s">
        <v>18</v>
      </c>
      <c r="F400" t="s">
        <v>33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O400" t="b">
        <f t="shared" si="12"/>
        <v>1</v>
      </c>
      <c r="P400" s="22" t="b">
        <f t="shared" si="13"/>
        <v>0</v>
      </c>
    </row>
    <row r="401" spans="1:16" hidden="1" x14ac:dyDescent="0.25">
      <c r="A401" t="s">
        <v>593</v>
      </c>
      <c r="B401" t="s">
        <v>74</v>
      </c>
      <c r="C401" t="s">
        <v>388</v>
      </c>
      <c r="D401" t="s">
        <v>51</v>
      </c>
      <c r="E401" t="s">
        <v>18</v>
      </c>
      <c r="F401" t="s">
        <v>33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O401" t="b">
        <f t="shared" si="12"/>
        <v>1</v>
      </c>
      <c r="P401" s="22" t="b">
        <f t="shared" si="13"/>
        <v>0</v>
      </c>
    </row>
    <row r="402" spans="1:16" hidden="1" x14ac:dyDescent="0.25">
      <c r="A402" t="s">
        <v>594</v>
      </c>
      <c r="B402" t="s">
        <v>74</v>
      </c>
      <c r="C402" t="s">
        <v>110</v>
      </c>
      <c r="D402" t="s">
        <v>84</v>
      </c>
      <c r="E402" t="s">
        <v>18</v>
      </c>
      <c r="F402" t="s">
        <v>19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O402" t="b">
        <f t="shared" si="12"/>
        <v>1</v>
      </c>
      <c r="P402" s="22" t="b">
        <f t="shared" si="13"/>
        <v>0</v>
      </c>
    </row>
    <row r="403" spans="1:16" hidden="1" x14ac:dyDescent="0.25">
      <c r="A403" t="s">
        <v>595</v>
      </c>
      <c r="B403" t="s">
        <v>74</v>
      </c>
      <c r="C403" t="s">
        <v>376</v>
      </c>
      <c r="D403" t="s">
        <v>61</v>
      </c>
      <c r="E403" t="s">
        <v>23</v>
      </c>
      <c r="F403" t="s">
        <v>38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O403" t="b">
        <f t="shared" si="12"/>
        <v>1</v>
      </c>
      <c r="P403" s="22" t="b">
        <f t="shared" si="13"/>
        <v>0</v>
      </c>
    </row>
    <row r="404" spans="1:16" hidden="1" x14ac:dyDescent="0.25">
      <c r="A404" t="s">
        <v>596</v>
      </c>
      <c r="B404" t="s">
        <v>15</v>
      </c>
      <c r="C404" t="s">
        <v>101</v>
      </c>
      <c r="D404" t="s">
        <v>32</v>
      </c>
      <c r="E404" t="s">
        <v>18</v>
      </c>
      <c r="F404" t="s">
        <v>24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O404" t="b">
        <f t="shared" si="12"/>
        <v>1</v>
      </c>
      <c r="P404" s="22" t="b">
        <f t="shared" si="13"/>
        <v>0</v>
      </c>
    </row>
    <row r="405" spans="1:16" hidden="1" x14ac:dyDescent="0.25">
      <c r="A405" t="s">
        <v>597</v>
      </c>
      <c r="B405" t="s">
        <v>35</v>
      </c>
      <c r="C405" t="s">
        <v>598</v>
      </c>
      <c r="D405" t="s">
        <v>17</v>
      </c>
      <c r="E405" t="s">
        <v>18</v>
      </c>
      <c r="F405" t="s">
        <v>38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O405" t="b">
        <f t="shared" si="12"/>
        <v>1</v>
      </c>
      <c r="P405" s="22" t="b">
        <f t="shared" si="13"/>
        <v>0</v>
      </c>
    </row>
    <row r="406" spans="1:16" hidden="1" x14ac:dyDescent="0.25">
      <c r="A406" t="s">
        <v>599</v>
      </c>
      <c r="B406" t="s">
        <v>30</v>
      </c>
      <c r="C406" t="s">
        <v>414</v>
      </c>
      <c r="D406" t="s">
        <v>17</v>
      </c>
      <c r="E406" t="s">
        <v>18</v>
      </c>
      <c r="F406" t="s">
        <v>24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O406" t="b">
        <f t="shared" si="12"/>
        <v>1</v>
      </c>
      <c r="P406" s="22" t="b">
        <f t="shared" si="13"/>
        <v>0</v>
      </c>
    </row>
    <row r="407" spans="1:16" hidden="1" x14ac:dyDescent="0.25">
      <c r="A407" t="s">
        <v>600</v>
      </c>
      <c r="B407" t="s">
        <v>30</v>
      </c>
      <c r="C407" t="s">
        <v>294</v>
      </c>
      <c r="D407" t="s">
        <v>94</v>
      </c>
      <c r="E407" t="s">
        <v>18</v>
      </c>
      <c r="F407" t="s">
        <v>19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O407" t="b">
        <f t="shared" si="12"/>
        <v>1</v>
      </c>
      <c r="P407" s="22" t="b">
        <f t="shared" si="13"/>
        <v>0</v>
      </c>
    </row>
    <row r="408" spans="1:16" hidden="1" x14ac:dyDescent="0.25">
      <c r="A408" t="s">
        <v>601</v>
      </c>
      <c r="B408" t="s">
        <v>30</v>
      </c>
      <c r="C408" t="s">
        <v>425</v>
      </c>
      <c r="D408" t="s">
        <v>17</v>
      </c>
      <c r="E408" t="s">
        <v>18</v>
      </c>
      <c r="F408" t="s">
        <v>33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O408" t="b">
        <f t="shared" si="12"/>
        <v>1</v>
      </c>
      <c r="P408" s="22" t="b">
        <f t="shared" si="13"/>
        <v>0</v>
      </c>
    </row>
    <row r="409" spans="1:16" hidden="1" x14ac:dyDescent="0.25">
      <c r="A409" t="s">
        <v>602</v>
      </c>
      <c r="B409" t="s">
        <v>35</v>
      </c>
      <c r="C409" t="s">
        <v>256</v>
      </c>
      <c r="D409" t="s">
        <v>48</v>
      </c>
      <c r="E409" t="s">
        <v>23</v>
      </c>
      <c r="F409" t="s">
        <v>33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O409" t="b">
        <f t="shared" si="12"/>
        <v>1</v>
      </c>
      <c r="P409" s="22" t="b">
        <f t="shared" si="13"/>
        <v>0</v>
      </c>
    </row>
    <row r="410" spans="1:16" hidden="1" x14ac:dyDescent="0.25">
      <c r="A410" t="s">
        <v>603</v>
      </c>
      <c r="B410" t="s">
        <v>30</v>
      </c>
      <c r="C410" t="s">
        <v>277</v>
      </c>
      <c r="D410" t="s">
        <v>32</v>
      </c>
      <c r="E410" t="s">
        <v>18</v>
      </c>
      <c r="F410" t="s">
        <v>38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O410" t="b">
        <f t="shared" si="12"/>
        <v>1</v>
      </c>
      <c r="P410" s="22" t="b">
        <f t="shared" si="13"/>
        <v>0</v>
      </c>
    </row>
    <row r="411" spans="1:16" hidden="1" x14ac:dyDescent="0.25">
      <c r="A411" t="s">
        <v>604</v>
      </c>
      <c r="B411" t="s">
        <v>15</v>
      </c>
      <c r="C411" t="s">
        <v>279</v>
      </c>
      <c r="D411" t="s">
        <v>41</v>
      </c>
      <c r="E411" t="s">
        <v>23</v>
      </c>
      <c r="F411" t="s">
        <v>38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O411" t="b">
        <f t="shared" si="12"/>
        <v>1</v>
      </c>
      <c r="P411" s="22" t="b">
        <f t="shared" si="13"/>
        <v>0</v>
      </c>
    </row>
    <row r="412" spans="1:16" hidden="1" x14ac:dyDescent="0.25">
      <c r="A412" t="s">
        <v>605</v>
      </c>
      <c r="B412" t="s">
        <v>30</v>
      </c>
      <c r="C412" t="s">
        <v>459</v>
      </c>
      <c r="D412" t="s">
        <v>41</v>
      </c>
      <c r="E412" t="s">
        <v>18</v>
      </c>
      <c r="F412" t="s">
        <v>33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O412" t="b">
        <f t="shared" si="12"/>
        <v>1</v>
      </c>
      <c r="P412" s="22" t="b">
        <f t="shared" si="13"/>
        <v>0</v>
      </c>
    </row>
    <row r="413" spans="1:16" hidden="1" x14ac:dyDescent="0.25">
      <c r="A413" t="s">
        <v>606</v>
      </c>
      <c r="B413" t="s">
        <v>35</v>
      </c>
      <c r="C413" t="s">
        <v>598</v>
      </c>
      <c r="D413" t="s">
        <v>37</v>
      </c>
      <c r="E413" t="s">
        <v>18</v>
      </c>
      <c r="F413" t="s">
        <v>33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O413" t="b">
        <f t="shared" si="12"/>
        <v>1</v>
      </c>
      <c r="P413" s="22" t="b">
        <f t="shared" si="13"/>
        <v>0</v>
      </c>
    </row>
    <row r="414" spans="1:16" hidden="1" x14ac:dyDescent="0.25">
      <c r="A414" t="s">
        <v>607</v>
      </c>
      <c r="B414" t="s">
        <v>15</v>
      </c>
      <c r="C414" t="s">
        <v>182</v>
      </c>
      <c r="D414" t="s">
        <v>32</v>
      </c>
      <c r="E414" t="s">
        <v>23</v>
      </c>
      <c r="F414" t="s">
        <v>24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O414" t="b">
        <f t="shared" si="12"/>
        <v>1</v>
      </c>
      <c r="P414" s="22" t="b">
        <f t="shared" si="13"/>
        <v>0</v>
      </c>
    </row>
    <row r="415" spans="1:16" hidden="1" x14ac:dyDescent="0.25">
      <c r="A415" t="s">
        <v>608</v>
      </c>
      <c r="B415" t="s">
        <v>30</v>
      </c>
      <c r="C415" t="s">
        <v>114</v>
      </c>
      <c r="D415" t="s">
        <v>22</v>
      </c>
      <c r="E415" t="s">
        <v>23</v>
      </c>
      <c r="F415" t="s">
        <v>38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O415" t="b">
        <f t="shared" si="12"/>
        <v>1</v>
      </c>
      <c r="P415" s="22" t="b">
        <f t="shared" si="13"/>
        <v>0</v>
      </c>
    </row>
    <row r="416" spans="1:16" hidden="1" x14ac:dyDescent="0.25">
      <c r="A416" t="s">
        <v>609</v>
      </c>
      <c r="B416" t="s">
        <v>15</v>
      </c>
      <c r="C416" t="s">
        <v>219</v>
      </c>
      <c r="D416" t="s">
        <v>94</v>
      </c>
      <c r="E416" t="s">
        <v>18</v>
      </c>
      <c r="F416" t="s">
        <v>19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O416" t="b">
        <f t="shared" si="12"/>
        <v>1</v>
      </c>
      <c r="P416" s="22" t="b">
        <f t="shared" si="13"/>
        <v>0</v>
      </c>
    </row>
    <row r="417" spans="1:16" hidden="1" x14ac:dyDescent="0.25">
      <c r="A417" t="s">
        <v>610</v>
      </c>
      <c r="B417" t="s">
        <v>26</v>
      </c>
      <c r="C417" t="s">
        <v>50</v>
      </c>
      <c r="D417" t="s">
        <v>32</v>
      </c>
      <c r="E417" t="s">
        <v>23</v>
      </c>
      <c r="F417" t="s">
        <v>38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O417" t="b">
        <f t="shared" si="12"/>
        <v>1</v>
      </c>
      <c r="P417" s="22" t="b">
        <f t="shared" si="13"/>
        <v>0</v>
      </c>
    </row>
    <row r="418" spans="1:16" hidden="1" x14ac:dyDescent="0.25">
      <c r="A418" t="s">
        <v>611</v>
      </c>
      <c r="B418" t="s">
        <v>30</v>
      </c>
      <c r="C418" t="s">
        <v>119</v>
      </c>
      <c r="D418" t="s">
        <v>28</v>
      </c>
      <c r="E418" t="s">
        <v>23</v>
      </c>
      <c r="F418" t="s">
        <v>38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O418" t="b">
        <f t="shared" si="12"/>
        <v>1</v>
      </c>
      <c r="P418" s="22" t="b">
        <f t="shared" si="13"/>
        <v>0</v>
      </c>
    </row>
    <row r="419" spans="1:16" hidden="1" x14ac:dyDescent="0.25">
      <c r="A419" t="s">
        <v>612</v>
      </c>
      <c r="B419" t="s">
        <v>15</v>
      </c>
      <c r="C419" t="s">
        <v>16</v>
      </c>
      <c r="D419" t="s">
        <v>48</v>
      </c>
      <c r="E419" t="s">
        <v>18</v>
      </c>
      <c r="F419" t="s">
        <v>38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O419" t="b">
        <f t="shared" si="12"/>
        <v>1</v>
      </c>
      <c r="P419" s="22" t="b">
        <f t="shared" si="13"/>
        <v>0</v>
      </c>
    </row>
    <row r="420" spans="1:16" hidden="1" x14ac:dyDescent="0.25">
      <c r="A420" t="s">
        <v>613</v>
      </c>
      <c r="B420" t="s">
        <v>35</v>
      </c>
      <c r="C420" t="s">
        <v>614</v>
      </c>
      <c r="D420" t="s">
        <v>61</v>
      </c>
      <c r="E420" t="s">
        <v>18</v>
      </c>
      <c r="F420" t="s">
        <v>33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O420" t="b">
        <f t="shared" si="12"/>
        <v>1</v>
      </c>
      <c r="P420" s="22" t="b">
        <f t="shared" si="13"/>
        <v>0</v>
      </c>
    </row>
    <row r="421" spans="1:16" hidden="1" x14ac:dyDescent="0.25">
      <c r="A421" t="s">
        <v>615</v>
      </c>
      <c r="B421" t="s">
        <v>74</v>
      </c>
      <c r="C421" t="s">
        <v>112</v>
      </c>
      <c r="D421" t="s">
        <v>48</v>
      </c>
      <c r="E421" t="s">
        <v>23</v>
      </c>
      <c r="F421" t="s">
        <v>19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O421" t="b">
        <f t="shared" si="12"/>
        <v>1</v>
      </c>
      <c r="P421" s="22" t="b">
        <f t="shared" si="13"/>
        <v>0</v>
      </c>
    </row>
    <row r="422" spans="1:16" hidden="1" x14ac:dyDescent="0.25">
      <c r="A422" t="s">
        <v>616</v>
      </c>
      <c r="B422" t="s">
        <v>30</v>
      </c>
      <c r="C422" t="s">
        <v>288</v>
      </c>
      <c r="D422" t="s">
        <v>41</v>
      </c>
      <c r="E422" t="s">
        <v>23</v>
      </c>
      <c r="F422" t="s">
        <v>19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O422" t="b">
        <f t="shared" si="12"/>
        <v>1</v>
      </c>
      <c r="P422" s="22" t="b">
        <f t="shared" si="13"/>
        <v>0</v>
      </c>
    </row>
    <row r="423" spans="1:16" hidden="1" x14ac:dyDescent="0.25">
      <c r="A423" t="s">
        <v>617</v>
      </c>
      <c r="B423" t="s">
        <v>30</v>
      </c>
      <c r="C423" t="s">
        <v>65</v>
      </c>
      <c r="D423" t="s">
        <v>61</v>
      </c>
      <c r="E423" t="s">
        <v>23</v>
      </c>
      <c r="F423" t="s">
        <v>19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O423" t="b">
        <f t="shared" si="12"/>
        <v>1</v>
      </c>
      <c r="P423" s="22" t="b">
        <f t="shared" si="13"/>
        <v>0</v>
      </c>
    </row>
    <row r="424" spans="1:16" hidden="1" x14ac:dyDescent="0.25">
      <c r="A424" t="s">
        <v>618</v>
      </c>
      <c r="B424" t="s">
        <v>15</v>
      </c>
      <c r="C424" t="s">
        <v>619</v>
      </c>
      <c r="D424" t="s">
        <v>28</v>
      </c>
      <c r="E424" t="s">
        <v>23</v>
      </c>
      <c r="F424" t="s">
        <v>33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O424" t="b">
        <f t="shared" si="12"/>
        <v>1</v>
      </c>
      <c r="P424" s="22" t="b">
        <f t="shared" si="13"/>
        <v>0</v>
      </c>
    </row>
    <row r="425" spans="1:16" hidden="1" x14ac:dyDescent="0.25">
      <c r="A425" t="s">
        <v>620</v>
      </c>
      <c r="B425" t="s">
        <v>15</v>
      </c>
      <c r="C425" t="s">
        <v>444</v>
      </c>
      <c r="D425" t="s">
        <v>32</v>
      </c>
      <c r="E425" t="s">
        <v>23</v>
      </c>
      <c r="F425" t="s">
        <v>38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O425" t="b">
        <f t="shared" si="12"/>
        <v>1</v>
      </c>
      <c r="P425" s="22" t="b">
        <f t="shared" si="13"/>
        <v>0</v>
      </c>
    </row>
    <row r="426" spans="1:16" hidden="1" x14ac:dyDescent="0.25">
      <c r="A426" t="s">
        <v>621</v>
      </c>
      <c r="B426" t="s">
        <v>35</v>
      </c>
      <c r="C426" t="s">
        <v>622</v>
      </c>
      <c r="D426" t="s">
        <v>41</v>
      </c>
      <c r="E426" t="s">
        <v>23</v>
      </c>
      <c r="F426" t="s">
        <v>33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O426" t="b">
        <f t="shared" si="12"/>
        <v>1</v>
      </c>
      <c r="P426" s="22" t="b">
        <f t="shared" si="13"/>
        <v>0</v>
      </c>
    </row>
    <row r="427" spans="1:16" hidden="1" x14ac:dyDescent="0.25">
      <c r="A427" t="s">
        <v>623</v>
      </c>
      <c r="B427" t="s">
        <v>15</v>
      </c>
      <c r="C427" t="s">
        <v>269</v>
      </c>
      <c r="D427" t="s">
        <v>41</v>
      </c>
      <c r="E427" t="s">
        <v>18</v>
      </c>
      <c r="F427" t="s">
        <v>33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O427" t="b">
        <f t="shared" si="12"/>
        <v>1</v>
      </c>
      <c r="P427" s="22" t="b">
        <f t="shared" si="13"/>
        <v>0</v>
      </c>
    </row>
    <row r="428" spans="1:16" hidden="1" x14ac:dyDescent="0.25">
      <c r="A428" t="s">
        <v>624</v>
      </c>
      <c r="B428" t="s">
        <v>30</v>
      </c>
      <c r="C428" t="s">
        <v>325</v>
      </c>
      <c r="D428" t="s">
        <v>32</v>
      </c>
      <c r="E428" t="s">
        <v>23</v>
      </c>
      <c r="F428" t="s">
        <v>24</v>
      </c>
      <c r="G428" s="3">
        <v>43936</v>
      </c>
      <c r="H428">
        <v>658513057</v>
      </c>
      <c r="I428" s="3">
        <v>43974</v>
      </c>
      <c r="J428">
        <v>7502</v>
      </c>
      <c r="K428" s="7" t="s">
        <v>625</v>
      </c>
      <c r="L428" s="7">
        <v>6.92</v>
      </c>
      <c r="M428" s="7">
        <v>69993.66</v>
      </c>
      <c r="N428" s="7">
        <v>51913.84</v>
      </c>
      <c r="O428" t="b">
        <f t="shared" si="12"/>
        <v>1</v>
      </c>
      <c r="P428" s="22" t="b">
        <f t="shared" si="13"/>
        <v>0</v>
      </c>
    </row>
    <row r="429" spans="1:16" hidden="1" x14ac:dyDescent="0.25">
      <c r="A429" t="s">
        <v>626</v>
      </c>
      <c r="B429" t="s">
        <v>15</v>
      </c>
      <c r="C429" t="s">
        <v>234</v>
      </c>
      <c r="D429" t="s">
        <v>51</v>
      </c>
      <c r="E429" t="s">
        <v>23</v>
      </c>
      <c r="F429" t="s">
        <v>38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O429" t="b">
        <f t="shared" si="12"/>
        <v>1</v>
      </c>
      <c r="P429" s="22" t="b">
        <f t="shared" si="13"/>
        <v>0</v>
      </c>
    </row>
    <row r="430" spans="1:16" hidden="1" x14ac:dyDescent="0.25">
      <c r="A430" t="s">
        <v>627</v>
      </c>
      <c r="B430" t="s">
        <v>74</v>
      </c>
      <c r="C430" t="s">
        <v>132</v>
      </c>
      <c r="D430" t="s">
        <v>51</v>
      </c>
      <c r="E430" t="s">
        <v>23</v>
      </c>
      <c r="F430" t="s">
        <v>24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O430" t="b">
        <f t="shared" si="12"/>
        <v>1</v>
      </c>
      <c r="P430" s="22" t="b">
        <f t="shared" si="13"/>
        <v>0</v>
      </c>
    </row>
    <row r="431" spans="1:16" hidden="1" x14ac:dyDescent="0.25">
      <c r="A431" t="s">
        <v>628</v>
      </c>
      <c r="B431" t="s">
        <v>26</v>
      </c>
      <c r="C431" t="s">
        <v>427</v>
      </c>
      <c r="D431" t="s">
        <v>84</v>
      </c>
      <c r="E431" t="s">
        <v>23</v>
      </c>
      <c r="F431" t="s">
        <v>33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O431" t="b">
        <f t="shared" si="12"/>
        <v>1</v>
      </c>
      <c r="P431" s="22" t="b">
        <f t="shared" si="13"/>
        <v>0</v>
      </c>
    </row>
    <row r="432" spans="1:16" hidden="1" x14ac:dyDescent="0.25">
      <c r="A432" t="s">
        <v>629</v>
      </c>
      <c r="B432" t="s">
        <v>35</v>
      </c>
      <c r="C432" t="s">
        <v>159</v>
      </c>
      <c r="D432" t="s">
        <v>41</v>
      </c>
      <c r="E432" t="s">
        <v>23</v>
      </c>
      <c r="F432" t="s">
        <v>24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O432" t="b">
        <f t="shared" si="12"/>
        <v>1</v>
      </c>
      <c r="P432" s="22" t="b">
        <f t="shared" si="13"/>
        <v>0</v>
      </c>
    </row>
    <row r="433" spans="1:16" hidden="1" x14ac:dyDescent="0.25">
      <c r="A433" t="s">
        <v>630</v>
      </c>
      <c r="B433" t="s">
        <v>30</v>
      </c>
      <c r="C433" t="s">
        <v>631</v>
      </c>
      <c r="D433" t="s">
        <v>61</v>
      </c>
      <c r="E433" t="s">
        <v>23</v>
      </c>
      <c r="F433" t="s">
        <v>38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O433" t="b">
        <f t="shared" si="12"/>
        <v>1</v>
      </c>
      <c r="P433" s="22" t="b">
        <f t="shared" si="13"/>
        <v>0</v>
      </c>
    </row>
    <row r="434" spans="1:16" hidden="1" x14ac:dyDescent="0.25">
      <c r="A434" t="s">
        <v>632</v>
      </c>
      <c r="B434" t="s">
        <v>15</v>
      </c>
      <c r="C434" t="s">
        <v>633</v>
      </c>
      <c r="D434" t="s">
        <v>48</v>
      </c>
      <c r="E434" t="s">
        <v>18</v>
      </c>
      <c r="F434" t="s">
        <v>19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O434" t="b">
        <f t="shared" si="12"/>
        <v>1</v>
      </c>
      <c r="P434" s="22" t="b">
        <f t="shared" si="13"/>
        <v>0</v>
      </c>
    </row>
    <row r="435" spans="1:16" hidden="1" x14ac:dyDescent="0.25">
      <c r="A435" t="s">
        <v>634</v>
      </c>
      <c r="B435" t="s">
        <v>30</v>
      </c>
      <c r="C435" t="s">
        <v>480</v>
      </c>
      <c r="D435" t="s">
        <v>17</v>
      </c>
      <c r="E435" t="s">
        <v>18</v>
      </c>
      <c r="F435" t="s">
        <v>19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O435" t="b">
        <f t="shared" si="12"/>
        <v>1</v>
      </c>
      <c r="P435" s="22" t="b">
        <f t="shared" si="13"/>
        <v>0</v>
      </c>
    </row>
    <row r="436" spans="1:16" hidden="1" x14ac:dyDescent="0.25">
      <c r="A436" t="s">
        <v>55</v>
      </c>
      <c r="B436" t="s">
        <v>74</v>
      </c>
      <c r="C436" t="s">
        <v>388</v>
      </c>
      <c r="D436" t="s">
        <v>61</v>
      </c>
      <c r="E436" t="s">
        <v>18</v>
      </c>
      <c r="F436" t="s">
        <v>38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O436" t="b">
        <f t="shared" si="12"/>
        <v>1</v>
      </c>
      <c r="P436" s="22" t="b">
        <f t="shared" si="13"/>
        <v>0</v>
      </c>
    </row>
    <row r="437" spans="1:16" hidden="1" x14ac:dyDescent="0.25">
      <c r="A437" t="s">
        <v>635</v>
      </c>
      <c r="B437" t="s">
        <v>15</v>
      </c>
      <c r="C437" t="s">
        <v>636</v>
      </c>
      <c r="D437" t="s">
        <v>32</v>
      </c>
      <c r="E437" t="s">
        <v>18</v>
      </c>
      <c r="F437" t="s">
        <v>24</v>
      </c>
      <c r="G437" s="4">
        <v>44460</v>
      </c>
      <c r="H437">
        <v>427934491</v>
      </c>
      <c r="I437" s="3">
        <v>44473</v>
      </c>
      <c r="J437" s="19"/>
      <c r="K437" s="7">
        <v>9.33</v>
      </c>
      <c r="L437" s="7">
        <v>6.92</v>
      </c>
      <c r="M437" s="7">
        <v>38999.4</v>
      </c>
      <c r="N437" s="7">
        <v>28925.599999999999</v>
      </c>
      <c r="O437" t="b">
        <f t="shared" si="12"/>
        <v>1</v>
      </c>
      <c r="P437" s="22" t="b">
        <f t="shared" si="13"/>
        <v>0</v>
      </c>
    </row>
    <row r="438" spans="1:16" hidden="1" x14ac:dyDescent="0.25">
      <c r="A438" t="s">
        <v>637</v>
      </c>
      <c r="B438" t="s">
        <v>74</v>
      </c>
      <c r="C438" t="s">
        <v>376</v>
      </c>
      <c r="D438" t="s">
        <v>94</v>
      </c>
      <c r="E438" t="s">
        <v>18</v>
      </c>
      <c r="F438" t="s">
        <v>24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O438" t="b">
        <f t="shared" si="12"/>
        <v>1</v>
      </c>
      <c r="P438" s="22" t="b">
        <f t="shared" si="13"/>
        <v>0</v>
      </c>
    </row>
    <row r="439" spans="1:16" hidden="1" x14ac:dyDescent="0.25">
      <c r="A439" t="s">
        <v>638</v>
      </c>
      <c r="B439" t="s">
        <v>26</v>
      </c>
      <c r="C439" t="s">
        <v>639</v>
      </c>
      <c r="D439" t="s">
        <v>22</v>
      </c>
      <c r="E439" t="s">
        <v>23</v>
      </c>
      <c r="F439" t="s">
        <v>19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O439" t="b">
        <f t="shared" si="12"/>
        <v>1</v>
      </c>
      <c r="P439" s="22" t="b">
        <f t="shared" si="13"/>
        <v>0</v>
      </c>
    </row>
    <row r="440" spans="1:16" hidden="1" x14ac:dyDescent="0.25">
      <c r="A440" t="s">
        <v>640</v>
      </c>
      <c r="B440" t="s">
        <v>30</v>
      </c>
      <c r="C440" t="s">
        <v>480</v>
      </c>
      <c r="D440" t="s">
        <v>17</v>
      </c>
      <c r="E440" t="s">
        <v>23</v>
      </c>
      <c r="F440" t="s">
        <v>38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O440" t="b">
        <f t="shared" si="12"/>
        <v>1</v>
      </c>
      <c r="P440" s="22" t="b">
        <f t="shared" si="13"/>
        <v>0</v>
      </c>
    </row>
    <row r="441" spans="1:16" hidden="1" x14ac:dyDescent="0.25">
      <c r="A441" t="s">
        <v>641</v>
      </c>
      <c r="B441" t="s">
        <v>35</v>
      </c>
      <c r="C441" t="s">
        <v>36</v>
      </c>
      <c r="D441" t="s">
        <v>61</v>
      </c>
      <c r="E441" t="s">
        <v>23</v>
      </c>
      <c r="F441" t="s">
        <v>19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O441" t="b">
        <f t="shared" si="12"/>
        <v>1</v>
      </c>
      <c r="P441" s="22" t="b">
        <f t="shared" si="13"/>
        <v>0</v>
      </c>
    </row>
    <row r="442" spans="1:16" hidden="1" x14ac:dyDescent="0.25">
      <c r="A442" t="s">
        <v>642</v>
      </c>
      <c r="B442" t="s">
        <v>35</v>
      </c>
      <c r="C442" t="s">
        <v>548</v>
      </c>
      <c r="D442" t="s">
        <v>17</v>
      </c>
      <c r="E442" t="s">
        <v>23</v>
      </c>
      <c r="F442" t="s">
        <v>24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O442" t="b">
        <f t="shared" si="12"/>
        <v>1</v>
      </c>
      <c r="P442" s="22" t="b">
        <f t="shared" si="13"/>
        <v>0</v>
      </c>
    </row>
    <row r="443" spans="1:16" hidden="1" x14ac:dyDescent="0.25">
      <c r="A443" t="s">
        <v>643</v>
      </c>
      <c r="B443" t="s">
        <v>30</v>
      </c>
      <c r="C443" t="s">
        <v>45</v>
      </c>
      <c r="D443" t="s">
        <v>37</v>
      </c>
      <c r="E443" t="s">
        <v>18</v>
      </c>
      <c r="F443" t="s">
        <v>19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O443" t="b">
        <f t="shared" si="12"/>
        <v>1</v>
      </c>
      <c r="P443" s="22" t="b">
        <f t="shared" si="13"/>
        <v>0</v>
      </c>
    </row>
    <row r="444" spans="1:16" hidden="1" x14ac:dyDescent="0.25">
      <c r="A444" t="s">
        <v>644</v>
      </c>
      <c r="B444" t="s">
        <v>30</v>
      </c>
      <c r="C444" t="s">
        <v>128</v>
      </c>
      <c r="D444" t="s">
        <v>22</v>
      </c>
      <c r="E444" t="s">
        <v>18</v>
      </c>
      <c r="F444" t="s">
        <v>24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O444" t="b">
        <f t="shared" si="12"/>
        <v>1</v>
      </c>
      <c r="P444" s="22" t="b">
        <f t="shared" si="13"/>
        <v>0</v>
      </c>
    </row>
    <row r="445" spans="1:16" hidden="1" x14ac:dyDescent="0.25">
      <c r="A445" t="s">
        <v>562</v>
      </c>
      <c r="B445" t="s">
        <v>26</v>
      </c>
      <c r="C445" t="s">
        <v>385</v>
      </c>
      <c r="D445" t="s">
        <v>84</v>
      </c>
      <c r="E445" t="s">
        <v>18</v>
      </c>
      <c r="F445" t="s">
        <v>33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O445" t="b">
        <f t="shared" si="12"/>
        <v>1</v>
      </c>
      <c r="P445" s="22" t="b">
        <f t="shared" si="13"/>
        <v>0</v>
      </c>
    </row>
    <row r="446" spans="1:16" hidden="1" x14ac:dyDescent="0.25">
      <c r="A446" t="s">
        <v>645</v>
      </c>
      <c r="B446" t="s">
        <v>15</v>
      </c>
      <c r="C446" t="s">
        <v>205</v>
      </c>
      <c r="D446" t="s">
        <v>61</v>
      </c>
      <c r="E446" t="s">
        <v>18</v>
      </c>
      <c r="F446" t="s">
        <v>33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O446" t="b">
        <f t="shared" si="12"/>
        <v>1</v>
      </c>
      <c r="P446" s="22" t="b">
        <f t="shared" si="13"/>
        <v>0</v>
      </c>
    </row>
    <row r="447" spans="1:16" hidden="1" x14ac:dyDescent="0.25">
      <c r="A447" t="s">
        <v>646</v>
      </c>
      <c r="B447" t="s">
        <v>26</v>
      </c>
      <c r="C447" t="s">
        <v>121</v>
      </c>
      <c r="D447" t="s">
        <v>22</v>
      </c>
      <c r="E447" t="s">
        <v>23</v>
      </c>
      <c r="F447" t="s">
        <v>33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O447" t="b">
        <f t="shared" si="12"/>
        <v>1</v>
      </c>
      <c r="P447" s="22" t="b">
        <f t="shared" si="13"/>
        <v>0</v>
      </c>
    </row>
    <row r="448" spans="1:16" hidden="1" x14ac:dyDescent="0.25">
      <c r="A448" t="s">
        <v>647</v>
      </c>
      <c r="B448" t="s">
        <v>30</v>
      </c>
      <c r="C448" t="s">
        <v>56</v>
      </c>
      <c r="D448" t="s">
        <v>48</v>
      </c>
      <c r="E448" t="s">
        <v>23</v>
      </c>
      <c r="F448" t="s">
        <v>24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O448" t="b">
        <f t="shared" si="12"/>
        <v>1</v>
      </c>
      <c r="P448" s="22" t="b">
        <f t="shared" si="13"/>
        <v>0</v>
      </c>
    </row>
    <row r="449" spans="1:16" hidden="1" x14ac:dyDescent="0.25">
      <c r="A449" t="s">
        <v>648</v>
      </c>
      <c r="B449" t="s">
        <v>30</v>
      </c>
      <c r="C449" t="s">
        <v>416</v>
      </c>
      <c r="D449" t="s">
        <v>17</v>
      </c>
      <c r="E449" t="s">
        <v>18</v>
      </c>
      <c r="F449" t="s">
        <v>38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O449" t="b">
        <f t="shared" si="12"/>
        <v>1</v>
      </c>
      <c r="P449" s="22" t="b">
        <f t="shared" si="13"/>
        <v>0</v>
      </c>
    </row>
    <row r="450" spans="1:16" hidden="1" x14ac:dyDescent="0.25">
      <c r="A450" t="s">
        <v>649</v>
      </c>
      <c r="B450" t="s">
        <v>35</v>
      </c>
      <c r="C450" t="s">
        <v>598</v>
      </c>
      <c r="D450" t="s">
        <v>61</v>
      </c>
      <c r="E450" t="s">
        <v>23</v>
      </c>
      <c r="F450" t="s">
        <v>33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O450" t="b">
        <f t="shared" si="12"/>
        <v>1</v>
      </c>
      <c r="P450" s="22" t="b">
        <f t="shared" si="13"/>
        <v>0</v>
      </c>
    </row>
    <row r="451" spans="1:16" hidden="1" x14ac:dyDescent="0.25">
      <c r="A451" t="s">
        <v>650</v>
      </c>
      <c r="B451" t="s">
        <v>15</v>
      </c>
      <c r="C451" t="s">
        <v>382</v>
      </c>
      <c r="D451" t="s">
        <v>46</v>
      </c>
      <c r="E451" t="s">
        <v>23</v>
      </c>
      <c r="F451" t="s">
        <v>19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O451" t="b">
        <f t="shared" ref="O451:O514" si="14">ISNUMBER(L451:L1450)</f>
        <v>1</v>
      </c>
      <c r="P451" s="22" t="b">
        <f t="shared" ref="P451:P514" si="15">ISBLANK(L451:L1450)</f>
        <v>0</v>
      </c>
    </row>
    <row r="452" spans="1:16" hidden="1" x14ac:dyDescent="0.25">
      <c r="A452" t="s">
        <v>651</v>
      </c>
      <c r="B452" t="s">
        <v>30</v>
      </c>
      <c r="C452" t="s">
        <v>58</v>
      </c>
      <c r="D452" t="s">
        <v>61</v>
      </c>
      <c r="E452" t="s">
        <v>23</v>
      </c>
      <c r="F452" t="s">
        <v>19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O452" t="b">
        <f t="shared" si="14"/>
        <v>1</v>
      </c>
      <c r="P452" s="22" t="b">
        <f t="shared" si="15"/>
        <v>0</v>
      </c>
    </row>
    <row r="453" spans="1:16" hidden="1" x14ac:dyDescent="0.25">
      <c r="A453" t="s">
        <v>652</v>
      </c>
      <c r="B453" t="s">
        <v>30</v>
      </c>
      <c r="C453" t="s">
        <v>194</v>
      </c>
      <c r="D453" t="s">
        <v>84</v>
      </c>
      <c r="E453" t="s">
        <v>23</v>
      </c>
      <c r="F453" t="s">
        <v>19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O453" t="b">
        <f t="shared" si="14"/>
        <v>1</v>
      </c>
      <c r="P453" s="22" t="b">
        <f t="shared" si="15"/>
        <v>0</v>
      </c>
    </row>
    <row r="454" spans="1:16" hidden="1" x14ac:dyDescent="0.25">
      <c r="A454" t="s">
        <v>653</v>
      </c>
      <c r="B454" t="s">
        <v>30</v>
      </c>
      <c r="C454" t="s">
        <v>194</v>
      </c>
      <c r="D454" t="s">
        <v>46</v>
      </c>
      <c r="E454" t="s">
        <v>18</v>
      </c>
      <c r="F454" t="s">
        <v>38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O454" t="b">
        <f t="shared" si="14"/>
        <v>1</v>
      </c>
      <c r="P454" s="22" t="b">
        <f t="shared" si="15"/>
        <v>0</v>
      </c>
    </row>
    <row r="455" spans="1:16" hidden="1" x14ac:dyDescent="0.25">
      <c r="A455" t="s">
        <v>654</v>
      </c>
      <c r="B455" t="s">
        <v>15</v>
      </c>
      <c r="C455" t="s">
        <v>234</v>
      </c>
      <c r="D455" t="s">
        <v>61</v>
      </c>
      <c r="E455" t="s">
        <v>23</v>
      </c>
      <c r="F455" t="s">
        <v>38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O455" t="b">
        <f t="shared" si="14"/>
        <v>1</v>
      </c>
      <c r="P455" s="22" t="b">
        <f t="shared" si="15"/>
        <v>0</v>
      </c>
    </row>
    <row r="456" spans="1:16" hidden="1" x14ac:dyDescent="0.25">
      <c r="A456" t="s">
        <v>655</v>
      </c>
      <c r="B456" t="s">
        <v>30</v>
      </c>
      <c r="C456" t="s">
        <v>229</v>
      </c>
      <c r="D456" t="s">
        <v>37</v>
      </c>
      <c r="E456" t="s">
        <v>18</v>
      </c>
      <c r="F456" t="s">
        <v>38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O456" t="b">
        <f t="shared" si="14"/>
        <v>1</v>
      </c>
      <c r="P456" s="22" t="b">
        <f t="shared" si="15"/>
        <v>0</v>
      </c>
    </row>
    <row r="457" spans="1:16" hidden="1" x14ac:dyDescent="0.25">
      <c r="A457" t="s">
        <v>656</v>
      </c>
      <c r="B457" t="s">
        <v>15</v>
      </c>
      <c r="C457" t="s">
        <v>234</v>
      </c>
      <c r="D457" t="s">
        <v>94</v>
      </c>
      <c r="E457" t="s">
        <v>23</v>
      </c>
      <c r="F457" t="s">
        <v>33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O457" t="b">
        <f t="shared" si="14"/>
        <v>1</v>
      </c>
      <c r="P457" s="22" t="b">
        <f t="shared" si="15"/>
        <v>0</v>
      </c>
    </row>
    <row r="458" spans="1:16" hidden="1" x14ac:dyDescent="0.25">
      <c r="A458" t="s">
        <v>64</v>
      </c>
      <c r="B458" t="s">
        <v>35</v>
      </c>
      <c r="C458" t="s">
        <v>435</v>
      </c>
      <c r="D458" t="s">
        <v>41</v>
      </c>
      <c r="E458" t="s">
        <v>18</v>
      </c>
      <c r="F458" t="s">
        <v>33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O458" t="b">
        <f t="shared" si="14"/>
        <v>1</v>
      </c>
      <c r="P458" s="22" t="b">
        <f t="shared" si="15"/>
        <v>0</v>
      </c>
    </row>
    <row r="459" spans="1:16" hidden="1" x14ac:dyDescent="0.25">
      <c r="A459" t="s">
        <v>657</v>
      </c>
      <c r="B459" t="s">
        <v>30</v>
      </c>
      <c r="C459" t="s">
        <v>88</v>
      </c>
      <c r="D459" t="s">
        <v>46</v>
      </c>
      <c r="E459" t="s">
        <v>18</v>
      </c>
      <c r="F459" t="s">
        <v>33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O459" t="b">
        <f t="shared" si="14"/>
        <v>1</v>
      </c>
      <c r="P459" s="22" t="b">
        <f t="shared" si="15"/>
        <v>0</v>
      </c>
    </row>
    <row r="460" spans="1:16" hidden="1" x14ac:dyDescent="0.25">
      <c r="A460" t="s">
        <v>658</v>
      </c>
      <c r="B460" t="s">
        <v>26</v>
      </c>
      <c r="C460" t="s">
        <v>43</v>
      </c>
      <c r="D460" t="s">
        <v>84</v>
      </c>
      <c r="E460" t="s">
        <v>23</v>
      </c>
      <c r="F460" t="s">
        <v>38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O460" t="b">
        <f t="shared" si="14"/>
        <v>1</v>
      </c>
      <c r="P460" s="22" t="b">
        <f t="shared" si="15"/>
        <v>0</v>
      </c>
    </row>
    <row r="461" spans="1:16" hidden="1" x14ac:dyDescent="0.25">
      <c r="A461" t="s">
        <v>659</v>
      </c>
      <c r="B461" t="s">
        <v>53</v>
      </c>
      <c r="C461" t="s">
        <v>525</v>
      </c>
      <c r="D461" t="s">
        <v>41</v>
      </c>
      <c r="E461" t="s">
        <v>23</v>
      </c>
      <c r="F461" t="s">
        <v>38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O461" t="b">
        <f t="shared" si="14"/>
        <v>1</v>
      </c>
      <c r="P461" s="22" t="b">
        <f t="shared" si="15"/>
        <v>0</v>
      </c>
    </row>
    <row r="462" spans="1:16" hidden="1" x14ac:dyDescent="0.25">
      <c r="A462" t="s">
        <v>660</v>
      </c>
      <c r="B462" t="s">
        <v>74</v>
      </c>
      <c r="C462" t="s">
        <v>388</v>
      </c>
      <c r="D462" t="s">
        <v>41</v>
      </c>
      <c r="E462" t="s">
        <v>18</v>
      </c>
      <c r="F462" t="s">
        <v>19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O462" t="b">
        <f t="shared" si="14"/>
        <v>1</v>
      </c>
      <c r="P462" s="22" t="b">
        <f t="shared" si="15"/>
        <v>0</v>
      </c>
    </row>
    <row r="463" spans="1:16" hidden="1" x14ac:dyDescent="0.25">
      <c r="A463" t="s">
        <v>661</v>
      </c>
      <c r="B463" t="s">
        <v>74</v>
      </c>
      <c r="C463" t="s">
        <v>264</v>
      </c>
      <c r="D463" t="s">
        <v>17</v>
      </c>
      <c r="E463" t="s">
        <v>18</v>
      </c>
      <c r="F463" t="s">
        <v>33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O463" t="b">
        <f t="shared" si="14"/>
        <v>1</v>
      </c>
      <c r="P463" s="22" t="b">
        <f t="shared" si="15"/>
        <v>0</v>
      </c>
    </row>
    <row r="464" spans="1:16" hidden="1" x14ac:dyDescent="0.25">
      <c r="A464" t="s">
        <v>662</v>
      </c>
      <c r="B464" t="s">
        <v>15</v>
      </c>
      <c r="C464" t="s">
        <v>663</v>
      </c>
      <c r="D464" t="s">
        <v>84</v>
      </c>
      <c r="E464" t="s">
        <v>23</v>
      </c>
      <c r="F464" t="s">
        <v>24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O464" t="b">
        <f t="shared" si="14"/>
        <v>1</v>
      </c>
      <c r="P464" s="22" t="b">
        <f t="shared" si="15"/>
        <v>0</v>
      </c>
    </row>
    <row r="465" spans="1:16" hidden="1" x14ac:dyDescent="0.25">
      <c r="A465" t="s">
        <v>664</v>
      </c>
      <c r="B465" t="s">
        <v>74</v>
      </c>
      <c r="C465" t="s">
        <v>106</v>
      </c>
      <c r="D465" t="s">
        <v>48</v>
      </c>
      <c r="E465" t="s">
        <v>23</v>
      </c>
      <c r="F465" t="s">
        <v>38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O465" t="b">
        <f t="shared" si="14"/>
        <v>1</v>
      </c>
      <c r="P465" s="22" t="b">
        <f t="shared" si="15"/>
        <v>0</v>
      </c>
    </row>
    <row r="466" spans="1:16" hidden="1" x14ac:dyDescent="0.25">
      <c r="A466" t="s">
        <v>665</v>
      </c>
      <c r="B466" t="s">
        <v>30</v>
      </c>
      <c r="C466" t="s">
        <v>666</v>
      </c>
      <c r="D466" t="s">
        <v>61</v>
      </c>
      <c r="E466" t="s">
        <v>18</v>
      </c>
      <c r="F466" t="s">
        <v>33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O466" t="b">
        <f t="shared" si="14"/>
        <v>1</v>
      </c>
      <c r="P466" s="22" t="b">
        <f t="shared" si="15"/>
        <v>0</v>
      </c>
    </row>
    <row r="467" spans="1:16" hidden="1" x14ac:dyDescent="0.25">
      <c r="A467" t="s">
        <v>667</v>
      </c>
      <c r="B467" t="s">
        <v>74</v>
      </c>
      <c r="C467" t="s">
        <v>106</v>
      </c>
      <c r="D467" t="s">
        <v>48</v>
      </c>
      <c r="E467" t="s">
        <v>23</v>
      </c>
      <c r="F467" t="s">
        <v>19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O467" t="b">
        <f t="shared" si="14"/>
        <v>1</v>
      </c>
      <c r="P467" s="22" t="b">
        <f t="shared" si="15"/>
        <v>0</v>
      </c>
    </row>
    <row r="468" spans="1:16" hidden="1" x14ac:dyDescent="0.25">
      <c r="A468" t="s">
        <v>668</v>
      </c>
      <c r="B468" t="s">
        <v>74</v>
      </c>
      <c r="C468" t="s">
        <v>176</v>
      </c>
      <c r="D468" t="s">
        <v>61</v>
      </c>
      <c r="E468" t="s">
        <v>23</v>
      </c>
      <c r="F468" t="s">
        <v>19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O468" t="b">
        <f t="shared" si="14"/>
        <v>1</v>
      </c>
      <c r="P468" s="22" t="b">
        <f t="shared" si="15"/>
        <v>0</v>
      </c>
    </row>
    <row r="469" spans="1:16" hidden="1" x14ac:dyDescent="0.25">
      <c r="A469" t="s">
        <v>669</v>
      </c>
      <c r="B469" t="s">
        <v>30</v>
      </c>
      <c r="C469" t="s">
        <v>631</v>
      </c>
      <c r="D469" t="s">
        <v>37</v>
      </c>
      <c r="E469" t="s">
        <v>23</v>
      </c>
      <c r="F469" t="s">
        <v>38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O469" t="b">
        <f t="shared" si="14"/>
        <v>1</v>
      </c>
      <c r="P469" s="22" t="b">
        <f t="shared" si="15"/>
        <v>0</v>
      </c>
    </row>
    <row r="470" spans="1:16" hidden="1" x14ac:dyDescent="0.25">
      <c r="A470" t="s">
        <v>670</v>
      </c>
      <c r="B470" t="s">
        <v>30</v>
      </c>
      <c r="C470" t="s">
        <v>151</v>
      </c>
      <c r="D470" t="s">
        <v>61</v>
      </c>
      <c r="E470" t="s">
        <v>23</v>
      </c>
      <c r="F470" t="s">
        <v>24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O470" t="b">
        <f t="shared" si="14"/>
        <v>1</v>
      </c>
      <c r="P470" s="22" t="b">
        <f t="shared" si="15"/>
        <v>0</v>
      </c>
    </row>
    <row r="471" spans="1:16" hidden="1" x14ac:dyDescent="0.25">
      <c r="A471" t="s">
        <v>671</v>
      </c>
      <c r="B471" t="s">
        <v>30</v>
      </c>
      <c r="C471" t="s">
        <v>251</v>
      </c>
      <c r="D471" t="s">
        <v>94</v>
      </c>
      <c r="E471" t="s">
        <v>18</v>
      </c>
      <c r="F471" t="s">
        <v>24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O471" t="b">
        <f t="shared" si="14"/>
        <v>1</v>
      </c>
      <c r="P471" s="22" t="b">
        <f t="shared" si="15"/>
        <v>0</v>
      </c>
    </row>
    <row r="472" spans="1:16" hidden="1" x14ac:dyDescent="0.25">
      <c r="A472" t="s">
        <v>672</v>
      </c>
      <c r="B472" t="s">
        <v>30</v>
      </c>
      <c r="C472" t="s">
        <v>135</v>
      </c>
      <c r="D472" t="s">
        <v>94</v>
      </c>
      <c r="E472" t="s">
        <v>23</v>
      </c>
      <c r="F472" t="s">
        <v>24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O472" t="b">
        <f t="shared" si="14"/>
        <v>1</v>
      </c>
      <c r="P472" s="22" t="b">
        <f t="shared" si="15"/>
        <v>0</v>
      </c>
    </row>
    <row r="473" spans="1:16" hidden="1" x14ac:dyDescent="0.25">
      <c r="A473" t="s">
        <v>673</v>
      </c>
      <c r="B473" t="s">
        <v>15</v>
      </c>
      <c r="C473" t="s">
        <v>219</v>
      </c>
      <c r="D473" t="s">
        <v>61</v>
      </c>
      <c r="E473" t="s">
        <v>23</v>
      </c>
      <c r="F473" t="s">
        <v>38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O473" t="b">
        <f t="shared" si="14"/>
        <v>1</v>
      </c>
      <c r="P473" s="22" t="b">
        <f t="shared" si="15"/>
        <v>0</v>
      </c>
    </row>
    <row r="474" spans="1:16" hidden="1" x14ac:dyDescent="0.25">
      <c r="A474" t="s">
        <v>674</v>
      </c>
      <c r="B474" t="s">
        <v>35</v>
      </c>
      <c r="C474" t="s">
        <v>675</v>
      </c>
      <c r="D474" t="s">
        <v>32</v>
      </c>
      <c r="E474" t="s">
        <v>18</v>
      </c>
      <c r="F474" t="s">
        <v>33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O474" t="b">
        <f t="shared" si="14"/>
        <v>1</v>
      </c>
      <c r="P474" s="22" t="b">
        <f t="shared" si="15"/>
        <v>0</v>
      </c>
    </row>
    <row r="475" spans="1:16" hidden="1" x14ac:dyDescent="0.25">
      <c r="A475" t="s">
        <v>676</v>
      </c>
      <c r="B475" t="s">
        <v>30</v>
      </c>
      <c r="C475" t="s">
        <v>86</v>
      </c>
      <c r="D475" t="s">
        <v>61</v>
      </c>
      <c r="E475" t="s">
        <v>18</v>
      </c>
      <c r="F475" t="s">
        <v>19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O475" t="b">
        <f t="shared" si="14"/>
        <v>1</v>
      </c>
      <c r="P475" s="22" t="b">
        <f t="shared" si="15"/>
        <v>0</v>
      </c>
    </row>
    <row r="476" spans="1:16" hidden="1" x14ac:dyDescent="0.25">
      <c r="A476" t="s">
        <v>677</v>
      </c>
      <c r="B476" t="s">
        <v>15</v>
      </c>
      <c r="C476" t="s">
        <v>249</v>
      </c>
      <c r="D476" t="s">
        <v>41</v>
      </c>
      <c r="E476" t="s">
        <v>18</v>
      </c>
      <c r="F476" t="s">
        <v>38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O476" t="b">
        <f t="shared" si="14"/>
        <v>1</v>
      </c>
      <c r="P476" s="22" t="b">
        <f t="shared" si="15"/>
        <v>0</v>
      </c>
    </row>
    <row r="477" spans="1:16" hidden="1" x14ac:dyDescent="0.25">
      <c r="A477" t="s">
        <v>678</v>
      </c>
      <c r="B477" t="s">
        <v>74</v>
      </c>
      <c r="C477" t="s">
        <v>433</v>
      </c>
      <c r="D477" t="s">
        <v>17</v>
      </c>
      <c r="E477" t="s">
        <v>23</v>
      </c>
      <c r="F477" t="s">
        <v>19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O477" t="b">
        <f t="shared" si="14"/>
        <v>1</v>
      </c>
      <c r="P477" s="22" t="b">
        <f t="shared" si="15"/>
        <v>0</v>
      </c>
    </row>
    <row r="478" spans="1:16" hidden="1" x14ac:dyDescent="0.25">
      <c r="A478" t="s">
        <v>679</v>
      </c>
      <c r="B478" t="s">
        <v>15</v>
      </c>
      <c r="C478" t="s">
        <v>147</v>
      </c>
      <c r="D478" t="s">
        <v>46</v>
      </c>
      <c r="E478" t="s">
        <v>23</v>
      </c>
      <c r="F478" t="s">
        <v>33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O478" t="b">
        <f t="shared" si="14"/>
        <v>1</v>
      </c>
      <c r="P478" s="22" t="b">
        <f t="shared" si="15"/>
        <v>0</v>
      </c>
    </row>
    <row r="479" spans="1:16" hidden="1" x14ac:dyDescent="0.25">
      <c r="A479" t="s">
        <v>680</v>
      </c>
      <c r="B479" t="s">
        <v>15</v>
      </c>
      <c r="C479" t="s">
        <v>681</v>
      </c>
      <c r="D479" t="s">
        <v>84</v>
      </c>
      <c r="E479" t="s">
        <v>18</v>
      </c>
      <c r="F479" t="s">
        <v>38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O479" t="b">
        <f t="shared" si="14"/>
        <v>1</v>
      </c>
      <c r="P479" s="22" t="b">
        <f t="shared" si="15"/>
        <v>0</v>
      </c>
    </row>
    <row r="480" spans="1:16" hidden="1" x14ac:dyDescent="0.25">
      <c r="A480" t="s">
        <v>682</v>
      </c>
      <c r="B480" t="s">
        <v>30</v>
      </c>
      <c r="C480" t="s">
        <v>119</v>
      </c>
      <c r="D480" t="s">
        <v>61</v>
      </c>
      <c r="E480" t="s">
        <v>18</v>
      </c>
      <c r="F480" t="s">
        <v>38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O480" t="b">
        <f t="shared" si="14"/>
        <v>1</v>
      </c>
      <c r="P480" s="22" t="b">
        <f t="shared" si="15"/>
        <v>0</v>
      </c>
    </row>
    <row r="481" spans="1:16" hidden="1" x14ac:dyDescent="0.25">
      <c r="A481" t="s">
        <v>656</v>
      </c>
      <c r="B481" t="s">
        <v>35</v>
      </c>
      <c r="C481" t="s">
        <v>507</v>
      </c>
      <c r="D481" t="s">
        <v>94</v>
      </c>
      <c r="E481" t="s">
        <v>23</v>
      </c>
      <c r="F481" t="s">
        <v>38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O481" t="b">
        <f t="shared" si="14"/>
        <v>1</v>
      </c>
      <c r="P481" s="22" t="b">
        <f t="shared" si="15"/>
        <v>0</v>
      </c>
    </row>
    <row r="482" spans="1:16" hidden="1" x14ac:dyDescent="0.25">
      <c r="A482" t="s">
        <v>683</v>
      </c>
      <c r="B482" t="s">
        <v>30</v>
      </c>
      <c r="C482" t="s">
        <v>114</v>
      </c>
      <c r="D482" t="s">
        <v>51</v>
      </c>
      <c r="E482" t="s">
        <v>23</v>
      </c>
      <c r="F482" t="s">
        <v>33</v>
      </c>
      <c r="G482" s="3">
        <v>43889</v>
      </c>
      <c r="H482">
        <v>983676612</v>
      </c>
      <c r="I482" s="18"/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O482" t="b">
        <f t="shared" si="14"/>
        <v>1</v>
      </c>
      <c r="P482" s="22" t="b">
        <f t="shared" si="15"/>
        <v>0</v>
      </c>
    </row>
    <row r="483" spans="1:16" hidden="1" x14ac:dyDescent="0.25">
      <c r="A483" t="s">
        <v>684</v>
      </c>
      <c r="B483" t="s">
        <v>30</v>
      </c>
      <c r="C483" t="s">
        <v>45</v>
      </c>
      <c r="D483" t="s">
        <v>28</v>
      </c>
      <c r="E483" t="s">
        <v>23</v>
      </c>
      <c r="F483" t="s">
        <v>38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O483" t="b">
        <f t="shared" si="14"/>
        <v>1</v>
      </c>
      <c r="P483" s="22" t="b">
        <f t="shared" si="15"/>
        <v>0</v>
      </c>
    </row>
    <row r="484" spans="1:16" hidden="1" x14ac:dyDescent="0.25">
      <c r="A484" t="s">
        <v>685</v>
      </c>
      <c r="B484" t="s">
        <v>15</v>
      </c>
      <c r="C484" t="s">
        <v>178</v>
      </c>
      <c r="D484" t="s">
        <v>32</v>
      </c>
      <c r="E484" t="s">
        <v>18</v>
      </c>
      <c r="F484" t="s">
        <v>24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O484" t="b">
        <f t="shared" si="14"/>
        <v>1</v>
      </c>
      <c r="P484" s="22" t="b">
        <f t="shared" si="15"/>
        <v>0</v>
      </c>
    </row>
    <row r="485" spans="1:16" hidden="1" x14ac:dyDescent="0.25">
      <c r="A485" t="s">
        <v>686</v>
      </c>
      <c r="B485" t="s">
        <v>15</v>
      </c>
      <c r="C485" t="s">
        <v>196</v>
      </c>
      <c r="D485" t="s">
        <v>28</v>
      </c>
      <c r="E485" t="s">
        <v>18</v>
      </c>
      <c r="F485" t="s">
        <v>24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O485" t="b">
        <f t="shared" si="14"/>
        <v>1</v>
      </c>
      <c r="P485" s="22" t="b">
        <f t="shared" si="15"/>
        <v>0</v>
      </c>
    </row>
    <row r="486" spans="1:16" hidden="1" x14ac:dyDescent="0.25">
      <c r="A486" t="s">
        <v>687</v>
      </c>
      <c r="B486" t="s">
        <v>30</v>
      </c>
      <c r="C486" t="s">
        <v>63</v>
      </c>
      <c r="D486" t="s">
        <v>32</v>
      </c>
      <c r="E486" t="s">
        <v>23</v>
      </c>
      <c r="F486" t="s">
        <v>33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O486" t="b">
        <f t="shared" si="14"/>
        <v>1</v>
      </c>
      <c r="P486" s="22" t="b">
        <f t="shared" si="15"/>
        <v>0</v>
      </c>
    </row>
    <row r="487" spans="1:16" hidden="1" x14ac:dyDescent="0.25">
      <c r="A487" t="s">
        <v>688</v>
      </c>
      <c r="B487" t="s">
        <v>15</v>
      </c>
      <c r="C487" t="s">
        <v>681</v>
      </c>
      <c r="D487" t="s">
        <v>94</v>
      </c>
      <c r="E487" t="s">
        <v>23</v>
      </c>
      <c r="F487" t="s">
        <v>38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O487" t="b">
        <f t="shared" si="14"/>
        <v>1</v>
      </c>
      <c r="P487" s="22" t="b">
        <f t="shared" si="15"/>
        <v>0</v>
      </c>
    </row>
    <row r="488" spans="1:16" hidden="1" x14ac:dyDescent="0.25">
      <c r="A488" t="s">
        <v>689</v>
      </c>
      <c r="B488" t="s">
        <v>30</v>
      </c>
      <c r="C488" t="s">
        <v>396</v>
      </c>
      <c r="D488" t="s">
        <v>84</v>
      </c>
      <c r="E488" t="s">
        <v>23</v>
      </c>
      <c r="F488" t="s">
        <v>19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O488" t="b">
        <f t="shared" si="14"/>
        <v>1</v>
      </c>
      <c r="P488" s="22" t="b">
        <f t="shared" si="15"/>
        <v>0</v>
      </c>
    </row>
    <row r="489" spans="1:16" hidden="1" x14ac:dyDescent="0.25">
      <c r="A489" t="s">
        <v>690</v>
      </c>
      <c r="B489" t="s">
        <v>26</v>
      </c>
      <c r="C489" t="s">
        <v>639</v>
      </c>
      <c r="D489" t="s">
        <v>61</v>
      </c>
      <c r="E489" t="s">
        <v>23</v>
      </c>
      <c r="F489" t="s">
        <v>38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O489" t="b">
        <f t="shared" si="14"/>
        <v>1</v>
      </c>
      <c r="P489" s="22" t="b">
        <f t="shared" si="15"/>
        <v>0</v>
      </c>
    </row>
    <row r="490" spans="1:16" hidden="1" x14ac:dyDescent="0.25">
      <c r="A490" t="s">
        <v>691</v>
      </c>
      <c r="B490" t="s">
        <v>30</v>
      </c>
      <c r="C490" t="s">
        <v>60</v>
      </c>
      <c r="D490" t="s">
        <v>84</v>
      </c>
      <c r="E490" t="s">
        <v>18</v>
      </c>
      <c r="F490" t="s">
        <v>33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O490" t="b">
        <f t="shared" si="14"/>
        <v>1</v>
      </c>
      <c r="P490" s="22" t="b">
        <f t="shared" si="15"/>
        <v>0</v>
      </c>
    </row>
    <row r="491" spans="1:16" hidden="1" x14ac:dyDescent="0.25">
      <c r="A491" t="s">
        <v>692</v>
      </c>
      <c r="B491" t="s">
        <v>35</v>
      </c>
      <c r="C491" t="s">
        <v>159</v>
      </c>
      <c r="D491" t="s">
        <v>48</v>
      </c>
      <c r="E491" t="s">
        <v>23</v>
      </c>
      <c r="F491" t="s">
        <v>24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O491" t="b">
        <f t="shared" si="14"/>
        <v>1</v>
      </c>
      <c r="P491" s="22" t="b">
        <f t="shared" si="15"/>
        <v>0</v>
      </c>
    </row>
    <row r="492" spans="1:16" hidden="1" x14ac:dyDescent="0.25">
      <c r="A492" t="s">
        <v>693</v>
      </c>
      <c r="B492" t="s">
        <v>15</v>
      </c>
      <c r="C492" t="s">
        <v>182</v>
      </c>
      <c r="D492" t="s">
        <v>37</v>
      </c>
      <c r="E492" t="s">
        <v>18</v>
      </c>
      <c r="F492" t="s">
        <v>33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O492" t="b">
        <f t="shared" si="14"/>
        <v>1</v>
      </c>
      <c r="P492" s="22" t="b">
        <f t="shared" si="15"/>
        <v>0</v>
      </c>
    </row>
    <row r="493" spans="1:16" hidden="1" x14ac:dyDescent="0.25">
      <c r="A493" t="s">
        <v>694</v>
      </c>
      <c r="B493" t="s">
        <v>35</v>
      </c>
      <c r="C493" t="s">
        <v>123</v>
      </c>
      <c r="D493" t="s">
        <v>48</v>
      </c>
      <c r="E493" t="s">
        <v>18</v>
      </c>
      <c r="F493" t="s">
        <v>19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O493" t="b">
        <f t="shared" si="14"/>
        <v>1</v>
      </c>
      <c r="P493" s="22" t="b">
        <f t="shared" si="15"/>
        <v>0</v>
      </c>
    </row>
    <row r="494" spans="1:16" hidden="1" x14ac:dyDescent="0.25">
      <c r="A494" t="s">
        <v>695</v>
      </c>
      <c r="B494" t="s">
        <v>15</v>
      </c>
      <c r="C494" t="s">
        <v>178</v>
      </c>
      <c r="D494" t="s">
        <v>46</v>
      </c>
      <c r="E494" t="s">
        <v>23</v>
      </c>
      <c r="F494" t="s">
        <v>38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O494" t="b">
        <f t="shared" si="14"/>
        <v>1</v>
      </c>
      <c r="P494" s="22" t="b">
        <f t="shared" si="15"/>
        <v>0</v>
      </c>
    </row>
    <row r="495" spans="1:16" hidden="1" x14ac:dyDescent="0.25">
      <c r="A495" t="s">
        <v>696</v>
      </c>
      <c r="B495" t="s">
        <v>74</v>
      </c>
      <c r="C495" t="s">
        <v>155</v>
      </c>
      <c r="D495" t="s">
        <v>32</v>
      </c>
      <c r="E495" t="s">
        <v>18</v>
      </c>
      <c r="F495" t="s">
        <v>19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O495" t="b">
        <f t="shared" si="14"/>
        <v>1</v>
      </c>
      <c r="P495" s="22" t="b">
        <f t="shared" si="15"/>
        <v>0</v>
      </c>
    </row>
    <row r="496" spans="1:16" hidden="1" x14ac:dyDescent="0.25">
      <c r="A496" t="s">
        <v>697</v>
      </c>
      <c r="B496" t="s">
        <v>30</v>
      </c>
      <c r="C496" t="s">
        <v>320</v>
      </c>
      <c r="D496" t="s">
        <v>51</v>
      </c>
      <c r="E496" t="s">
        <v>18</v>
      </c>
      <c r="F496" t="s">
        <v>24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O496" t="b">
        <f t="shared" si="14"/>
        <v>1</v>
      </c>
      <c r="P496" s="22" t="b">
        <f t="shared" si="15"/>
        <v>0</v>
      </c>
    </row>
    <row r="497" spans="1:16" hidden="1" x14ac:dyDescent="0.25">
      <c r="A497" t="s">
        <v>698</v>
      </c>
      <c r="B497" t="s">
        <v>35</v>
      </c>
      <c r="C497" t="s">
        <v>675</v>
      </c>
      <c r="D497" t="s">
        <v>28</v>
      </c>
      <c r="E497" t="s">
        <v>18</v>
      </c>
      <c r="F497" t="s">
        <v>33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O497" t="b">
        <f t="shared" si="14"/>
        <v>1</v>
      </c>
      <c r="P497" s="22" t="b">
        <f t="shared" si="15"/>
        <v>0</v>
      </c>
    </row>
    <row r="498" spans="1:16" hidden="1" x14ac:dyDescent="0.25">
      <c r="A498" t="s">
        <v>699</v>
      </c>
      <c r="B498" t="s">
        <v>35</v>
      </c>
      <c r="C498" t="s">
        <v>159</v>
      </c>
      <c r="D498" t="s">
        <v>17</v>
      </c>
      <c r="E498" t="s">
        <v>18</v>
      </c>
      <c r="F498" t="s">
        <v>24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O498" t="b">
        <f t="shared" si="14"/>
        <v>1</v>
      </c>
      <c r="P498" s="22" t="b">
        <f t="shared" si="15"/>
        <v>0</v>
      </c>
    </row>
    <row r="499" spans="1:16" hidden="1" x14ac:dyDescent="0.25">
      <c r="A499" t="s">
        <v>700</v>
      </c>
      <c r="B499" t="s">
        <v>30</v>
      </c>
      <c r="C499" t="s">
        <v>301</v>
      </c>
      <c r="D499" t="s">
        <v>94</v>
      </c>
      <c r="E499" t="s">
        <v>23</v>
      </c>
      <c r="F499" t="s">
        <v>38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O499" t="b">
        <f t="shared" si="14"/>
        <v>1</v>
      </c>
      <c r="P499" s="22" t="b">
        <f t="shared" si="15"/>
        <v>0</v>
      </c>
    </row>
    <row r="500" spans="1:16" hidden="1" x14ac:dyDescent="0.25">
      <c r="A500" t="s">
        <v>701</v>
      </c>
      <c r="B500" t="s">
        <v>30</v>
      </c>
      <c r="C500" t="s">
        <v>311</v>
      </c>
      <c r="D500" t="s">
        <v>28</v>
      </c>
      <c r="E500" t="s">
        <v>18</v>
      </c>
      <c r="F500" t="s">
        <v>19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O500" t="b">
        <f t="shared" si="14"/>
        <v>1</v>
      </c>
      <c r="P500" s="22" t="b">
        <f t="shared" si="15"/>
        <v>0</v>
      </c>
    </row>
    <row r="501" spans="1:16" hidden="1" x14ac:dyDescent="0.25">
      <c r="A501" t="s">
        <v>702</v>
      </c>
      <c r="B501" t="s">
        <v>35</v>
      </c>
      <c r="C501" t="s">
        <v>675</v>
      </c>
      <c r="D501" t="s">
        <v>28</v>
      </c>
      <c r="E501" t="s">
        <v>23</v>
      </c>
      <c r="F501" t="s">
        <v>33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O501" t="b">
        <f t="shared" si="14"/>
        <v>1</v>
      </c>
      <c r="P501" s="22" t="b">
        <f t="shared" si="15"/>
        <v>0</v>
      </c>
    </row>
    <row r="502" spans="1:16" hidden="1" x14ac:dyDescent="0.25">
      <c r="A502" t="s">
        <v>703</v>
      </c>
      <c r="B502" t="s">
        <v>30</v>
      </c>
      <c r="C502" t="s">
        <v>56</v>
      </c>
      <c r="D502" t="s">
        <v>17</v>
      </c>
      <c r="E502" t="s">
        <v>23</v>
      </c>
      <c r="F502" t="s">
        <v>19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O502" t="b">
        <f t="shared" si="14"/>
        <v>1</v>
      </c>
      <c r="P502" s="22" t="b">
        <f t="shared" si="15"/>
        <v>0</v>
      </c>
    </row>
    <row r="503" spans="1:16" hidden="1" x14ac:dyDescent="0.25">
      <c r="A503" t="s">
        <v>704</v>
      </c>
      <c r="B503" t="s">
        <v>15</v>
      </c>
      <c r="C503" t="s">
        <v>403</v>
      </c>
      <c r="D503" t="s">
        <v>46</v>
      </c>
      <c r="E503" t="s">
        <v>23</v>
      </c>
      <c r="F503" t="s">
        <v>33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O503" t="b">
        <f t="shared" si="14"/>
        <v>1</v>
      </c>
      <c r="P503" s="22" t="b">
        <f t="shared" si="15"/>
        <v>0</v>
      </c>
    </row>
    <row r="504" spans="1:16" hidden="1" x14ac:dyDescent="0.25">
      <c r="A504" t="s">
        <v>705</v>
      </c>
      <c r="B504" t="s">
        <v>15</v>
      </c>
      <c r="C504" t="s">
        <v>153</v>
      </c>
      <c r="D504" t="s">
        <v>32</v>
      </c>
      <c r="E504" t="s">
        <v>18</v>
      </c>
      <c r="F504" t="s">
        <v>33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O504" t="b">
        <f t="shared" si="14"/>
        <v>1</v>
      </c>
      <c r="P504" s="22" t="b">
        <f t="shared" si="15"/>
        <v>0</v>
      </c>
    </row>
    <row r="505" spans="1:16" hidden="1" x14ac:dyDescent="0.25">
      <c r="A505" t="s">
        <v>706</v>
      </c>
      <c r="B505" t="s">
        <v>26</v>
      </c>
      <c r="C505" t="s">
        <v>639</v>
      </c>
      <c r="D505" t="s">
        <v>94</v>
      </c>
      <c r="E505" t="s">
        <v>23</v>
      </c>
      <c r="F505" t="s">
        <v>38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O505" t="b">
        <f t="shared" si="14"/>
        <v>1</v>
      </c>
      <c r="P505" s="22" t="b">
        <f t="shared" si="15"/>
        <v>0</v>
      </c>
    </row>
    <row r="506" spans="1:16" hidden="1" x14ac:dyDescent="0.25">
      <c r="A506" t="s">
        <v>707</v>
      </c>
      <c r="B506" t="s">
        <v>26</v>
      </c>
      <c r="C506" t="s">
        <v>356</v>
      </c>
      <c r="D506" t="s">
        <v>51</v>
      </c>
      <c r="E506" t="s">
        <v>23</v>
      </c>
      <c r="F506" t="s">
        <v>33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O506" t="b">
        <f t="shared" si="14"/>
        <v>1</v>
      </c>
      <c r="P506" s="22" t="b">
        <f t="shared" si="15"/>
        <v>0</v>
      </c>
    </row>
    <row r="507" spans="1:16" hidden="1" x14ac:dyDescent="0.25">
      <c r="A507" t="s">
        <v>708</v>
      </c>
      <c r="B507" t="s">
        <v>74</v>
      </c>
      <c r="C507" t="s">
        <v>172</v>
      </c>
      <c r="D507" t="s">
        <v>37</v>
      </c>
      <c r="E507" t="s">
        <v>18</v>
      </c>
      <c r="F507" t="s">
        <v>19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O507" t="b">
        <f t="shared" si="14"/>
        <v>1</v>
      </c>
      <c r="P507" s="22" t="b">
        <f t="shared" si="15"/>
        <v>0</v>
      </c>
    </row>
    <row r="508" spans="1:16" hidden="1" x14ac:dyDescent="0.25">
      <c r="A508" t="s">
        <v>709</v>
      </c>
      <c r="B508" t="s">
        <v>15</v>
      </c>
      <c r="C508" t="s">
        <v>366</v>
      </c>
      <c r="D508" t="s">
        <v>28</v>
      </c>
      <c r="E508" t="s">
        <v>18</v>
      </c>
      <c r="F508" t="s">
        <v>38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O508" t="b">
        <f t="shared" si="14"/>
        <v>1</v>
      </c>
      <c r="P508" s="22" t="b">
        <f t="shared" si="15"/>
        <v>0</v>
      </c>
    </row>
    <row r="509" spans="1:16" hidden="1" x14ac:dyDescent="0.25">
      <c r="A509" t="s">
        <v>710</v>
      </c>
      <c r="B509" t="s">
        <v>26</v>
      </c>
      <c r="C509" t="s">
        <v>202</v>
      </c>
      <c r="D509" t="s">
        <v>32</v>
      </c>
      <c r="E509" t="s">
        <v>23</v>
      </c>
      <c r="F509" t="s">
        <v>38</v>
      </c>
      <c r="G509" s="18"/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O509" t="b">
        <f t="shared" si="14"/>
        <v>1</v>
      </c>
      <c r="P509" s="22" t="b">
        <f t="shared" si="15"/>
        <v>0</v>
      </c>
    </row>
    <row r="510" spans="1:16" hidden="1" x14ac:dyDescent="0.25">
      <c r="A510" t="s">
        <v>711</v>
      </c>
      <c r="B510" t="s">
        <v>26</v>
      </c>
      <c r="C510" t="s">
        <v>130</v>
      </c>
      <c r="D510" t="s">
        <v>17</v>
      </c>
      <c r="E510" t="s">
        <v>18</v>
      </c>
      <c r="F510" t="s">
        <v>33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O510" t="b">
        <f t="shared" si="14"/>
        <v>1</v>
      </c>
      <c r="P510" s="22" t="b">
        <f t="shared" si="15"/>
        <v>0</v>
      </c>
    </row>
    <row r="511" spans="1:16" hidden="1" x14ac:dyDescent="0.25">
      <c r="A511" t="s">
        <v>712</v>
      </c>
      <c r="B511" t="s">
        <v>30</v>
      </c>
      <c r="C511" t="s">
        <v>104</v>
      </c>
      <c r="D511" t="s">
        <v>32</v>
      </c>
      <c r="E511" t="s">
        <v>18</v>
      </c>
      <c r="F511" t="s">
        <v>24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O511" t="b">
        <f t="shared" si="14"/>
        <v>1</v>
      </c>
      <c r="P511" s="22" t="b">
        <f t="shared" si="15"/>
        <v>0</v>
      </c>
    </row>
    <row r="512" spans="1:16" hidden="1" x14ac:dyDescent="0.25">
      <c r="A512" t="s">
        <v>713</v>
      </c>
      <c r="B512" t="s">
        <v>26</v>
      </c>
      <c r="C512" t="s">
        <v>356</v>
      </c>
      <c r="D512" t="s">
        <v>41</v>
      </c>
      <c r="E512" t="s">
        <v>23</v>
      </c>
      <c r="F512" t="s">
        <v>24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O512" t="b">
        <f t="shared" si="14"/>
        <v>1</v>
      </c>
      <c r="P512" s="22" t="b">
        <f t="shared" si="15"/>
        <v>0</v>
      </c>
    </row>
    <row r="513" spans="1:16" hidden="1" x14ac:dyDescent="0.25">
      <c r="A513" t="s">
        <v>714</v>
      </c>
      <c r="B513" t="s">
        <v>74</v>
      </c>
      <c r="C513" t="s">
        <v>174</v>
      </c>
      <c r="D513" t="s">
        <v>17</v>
      </c>
      <c r="E513" t="s">
        <v>18</v>
      </c>
      <c r="F513" t="s">
        <v>19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O513" t="b">
        <f t="shared" si="14"/>
        <v>1</v>
      </c>
      <c r="P513" s="22" t="b">
        <f t="shared" si="15"/>
        <v>0</v>
      </c>
    </row>
    <row r="514" spans="1:16" hidden="1" x14ac:dyDescent="0.25">
      <c r="A514" t="s">
        <v>715</v>
      </c>
      <c r="B514" t="s">
        <v>74</v>
      </c>
      <c r="C514" t="s">
        <v>110</v>
      </c>
      <c r="D514" t="s">
        <v>61</v>
      </c>
      <c r="E514" t="s">
        <v>23</v>
      </c>
      <c r="F514" t="s">
        <v>33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O514" t="b">
        <f t="shared" si="14"/>
        <v>1</v>
      </c>
      <c r="P514" s="22" t="b">
        <f t="shared" si="15"/>
        <v>0</v>
      </c>
    </row>
    <row r="515" spans="1:16" hidden="1" x14ac:dyDescent="0.25">
      <c r="A515" t="s">
        <v>716</v>
      </c>
      <c r="B515" t="s">
        <v>30</v>
      </c>
      <c r="C515" t="s">
        <v>277</v>
      </c>
      <c r="D515" t="s">
        <v>61</v>
      </c>
      <c r="E515" t="s">
        <v>18</v>
      </c>
      <c r="F515" t="s">
        <v>38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O515" t="b">
        <f t="shared" ref="O515:O578" si="16">ISNUMBER(L515:L1514)</f>
        <v>1</v>
      </c>
      <c r="P515" s="22" t="b">
        <f t="shared" ref="P515:P578" si="17">ISBLANK(L515:L1514)</f>
        <v>0</v>
      </c>
    </row>
    <row r="516" spans="1:16" hidden="1" x14ac:dyDescent="0.25">
      <c r="A516" t="s">
        <v>717</v>
      </c>
      <c r="B516" t="s">
        <v>15</v>
      </c>
      <c r="C516" t="s">
        <v>718</v>
      </c>
      <c r="D516" t="s">
        <v>41</v>
      </c>
      <c r="E516" t="s">
        <v>18</v>
      </c>
      <c r="F516" t="s">
        <v>24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O516" t="b">
        <f t="shared" si="16"/>
        <v>1</v>
      </c>
      <c r="P516" s="22" t="b">
        <f t="shared" si="17"/>
        <v>0</v>
      </c>
    </row>
    <row r="517" spans="1:16" hidden="1" x14ac:dyDescent="0.25">
      <c r="A517" t="s">
        <v>719</v>
      </c>
      <c r="B517" t="s">
        <v>30</v>
      </c>
      <c r="C517" t="s">
        <v>104</v>
      </c>
      <c r="D517" t="s">
        <v>17</v>
      </c>
      <c r="E517" t="s">
        <v>18</v>
      </c>
      <c r="F517" t="s">
        <v>19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O517" t="b">
        <f t="shared" si="16"/>
        <v>1</v>
      </c>
      <c r="P517" s="22" t="b">
        <f t="shared" si="17"/>
        <v>0</v>
      </c>
    </row>
    <row r="518" spans="1:16" hidden="1" x14ac:dyDescent="0.25">
      <c r="A518" t="s">
        <v>720</v>
      </c>
      <c r="B518" t="s">
        <v>30</v>
      </c>
      <c r="C518" t="s">
        <v>425</v>
      </c>
      <c r="D518" t="s">
        <v>28</v>
      </c>
      <c r="E518" t="s">
        <v>23</v>
      </c>
      <c r="F518" t="s">
        <v>19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O518" t="b">
        <f t="shared" si="16"/>
        <v>1</v>
      </c>
      <c r="P518" s="22" t="b">
        <f t="shared" si="17"/>
        <v>0</v>
      </c>
    </row>
    <row r="519" spans="1:16" hidden="1" x14ac:dyDescent="0.25">
      <c r="A519" t="s">
        <v>721</v>
      </c>
      <c r="B519" t="s">
        <v>15</v>
      </c>
      <c r="C519" t="s">
        <v>722</v>
      </c>
      <c r="D519" t="s">
        <v>32</v>
      </c>
      <c r="E519" t="s">
        <v>23</v>
      </c>
      <c r="F519" t="s">
        <v>33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O519" t="b">
        <f t="shared" si="16"/>
        <v>1</v>
      </c>
      <c r="P519" s="22" t="b">
        <f t="shared" si="17"/>
        <v>0</v>
      </c>
    </row>
    <row r="520" spans="1:16" hidden="1" x14ac:dyDescent="0.25">
      <c r="A520" t="s">
        <v>723</v>
      </c>
      <c r="B520" t="s">
        <v>30</v>
      </c>
      <c r="C520" t="s">
        <v>325</v>
      </c>
      <c r="D520" t="s">
        <v>32</v>
      </c>
      <c r="E520" t="s">
        <v>23</v>
      </c>
      <c r="F520" t="s">
        <v>38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O520" t="b">
        <f t="shared" si="16"/>
        <v>1</v>
      </c>
      <c r="P520" s="22" t="b">
        <f t="shared" si="17"/>
        <v>0</v>
      </c>
    </row>
    <row r="521" spans="1:16" hidden="1" x14ac:dyDescent="0.25">
      <c r="A521" t="s">
        <v>724</v>
      </c>
      <c r="B521" t="s">
        <v>15</v>
      </c>
      <c r="C521" t="s">
        <v>403</v>
      </c>
      <c r="D521" t="s">
        <v>61</v>
      </c>
      <c r="E521" t="s">
        <v>23</v>
      </c>
      <c r="F521" t="s">
        <v>38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O521" t="b">
        <f t="shared" si="16"/>
        <v>1</v>
      </c>
      <c r="P521" s="22" t="b">
        <f t="shared" si="17"/>
        <v>0</v>
      </c>
    </row>
    <row r="522" spans="1:16" hidden="1" x14ac:dyDescent="0.25">
      <c r="A522" t="s">
        <v>725</v>
      </c>
      <c r="B522" t="s">
        <v>30</v>
      </c>
      <c r="C522" t="s">
        <v>45</v>
      </c>
      <c r="D522" t="s">
        <v>61</v>
      </c>
      <c r="E522" t="s">
        <v>18</v>
      </c>
      <c r="F522" t="s">
        <v>24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O522" t="b">
        <f t="shared" si="16"/>
        <v>1</v>
      </c>
      <c r="P522" s="22" t="b">
        <f t="shared" si="17"/>
        <v>0</v>
      </c>
    </row>
    <row r="523" spans="1:16" hidden="1" x14ac:dyDescent="0.25">
      <c r="A523" t="s">
        <v>726</v>
      </c>
      <c r="B523" t="s">
        <v>15</v>
      </c>
      <c r="C523" t="s">
        <v>456</v>
      </c>
      <c r="D523" t="s">
        <v>51</v>
      </c>
      <c r="E523" t="s">
        <v>23</v>
      </c>
      <c r="F523" t="s">
        <v>24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O523" t="b">
        <f t="shared" si="16"/>
        <v>1</v>
      </c>
      <c r="P523" s="22" t="b">
        <f t="shared" si="17"/>
        <v>0</v>
      </c>
    </row>
    <row r="524" spans="1:16" hidden="1" x14ac:dyDescent="0.25">
      <c r="A524" t="s">
        <v>727</v>
      </c>
      <c r="B524" t="s">
        <v>26</v>
      </c>
      <c r="C524" t="s">
        <v>68</v>
      </c>
      <c r="D524" t="s">
        <v>46</v>
      </c>
      <c r="E524" t="s">
        <v>18</v>
      </c>
      <c r="F524" t="s">
        <v>33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O524" t="b">
        <f t="shared" si="16"/>
        <v>1</v>
      </c>
      <c r="P524" s="22" t="b">
        <f t="shared" si="17"/>
        <v>0</v>
      </c>
    </row>
    <row r="525" spans="1:16" hidden="1" x14ac:dyDescent="0.25">
      <c r="A525" t="s">
        <v>728</v>
      </c>
      <c r="B525" t="s">
        <v>15</v>
      </c>
      <c r="C525" t="s">
        <v>514</v>
      </c>
      <c r="D525" t="s">
        <v>94</v>
      </c>
      <c r="E525" t="s">
        <v>18</v>
      </c>
      <c r="F525" t="s">
        <v>38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O525" t="b">
        <f t="shared" si="16"/>
        <v>1</v>
      </c>
      <c r="P525" s="22" t="b">
        <f t="shared" si="17"/>
        <v>0</v>
      </c>
    </row>
    <row r="526" spans="1:16" hidden="1" x14ac:dyDescent="0.25">
      <c r="A526" t="s">
        <v>729</v>
      </c>
      <c r="B526" t="s">
        <v>74</v>
      </c>
      <c r="C526" t="s">
        <v>438</v>
      </c>
      <c r="D526" t="s">
        <v>32</v>
      </c>
      <c r="E526" t="s">
        <v>18</v>
      </c>
      <c r="F526" t="s">
        <v>33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O526" t="b">
        <f t="shared" si="16"/>
        <v>1</v>
      </c>
      <c r="P526" s="22" t="b">
        <f t="shared" si="17"/>
        <v>0</v>
      </c>
    </row>
    <row r="527" spans="1:16" hidden="1" x14ac:dyDescent="0.25">
      <c r="A527" t="s">
        <v>730</v>
      </c>
      <c r="B527" t="s">
        <v>30</v>
      </c>
      <c r="C527" t="s">
        <v>425</v>
      </c>
      <c r="D527" t="s">
        <v>41</v>
      </c>
      <c r="E527" t="s">
        <v>18</v>
      </c>
      <c r="F527" t="s">
        <v>38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O527" t="b">
        <f t="shared" si="16"/>
        <v>1</v>
      </c>
      <c r="P527" s="22" t="b">
        <f t="shared" si="17"/>
        <v>0</v>
      </c>
    </row>
    <row r="528" spans="1:16" hidden="1" x14ac:dyDescent="0.25">
      <c r="A528" t="s">
        <v>731</v>
      </c>
      <c r="B528" t="s">
        <v>74</v>
      </c>
      <c r="C528" t="s">
        <v>110</v>
      </c>
      <c r="D528" t="s">
        <v>17</v>
      </c>
      <c r="E528" t="s">
        <v>18</v>
      </c>
      <c r="F528" t="s">
        <v>24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732</v>
      </c>
      <c r="N528" s="7">
        <v>945850.08</v>
      </c>
      <c r="O528" t="b">
        <f t="shared" si="16"/>
        <v>1</v>
      </c>
      <c r="P528" s="22" t="b">
        <f t="shared" si="17"/>
        <v>0</v>
      </c>
    </row>
    <row r="529" spans="1:17" hidden="1" x14ac:dyDescent="0.25">
      <c r="A529" t="s">
        <v>733</v>
      </c>
      <c r="B529" t="s">
        <v>74</v>
      </c>
      <c r="C529" t="s">
        <v>176</v>
      </c>
      <c r="D529" t="s">
        <v>41</v>
      </c>
      <c r="E529" t="s">
        <v>23</v>
      </c>
      <c r="F529" t="s">
        <v>24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O529" t="b">
        <f t="shared" si="16"/>
        <v>1</v>
      </c>
      <c r="P529" s="22" t="b">
        <f t="shared" si="17"/>
        <v>0</v>
      </c>
    </row>
    <row r="530" spans="1:17" hidden="1" x14ac:dyDescent="0.25">
      <c r="A530" t="s">
        <v>734</v>
      </c>
      <c r="B530" t="s">
        <v>30</v>
      </c>
      <c r="C530" t="s">
        <v>56</v>
      </c>
      <c r="D530" t="s">
        <v>28</v>
      </c>
      <c r="E530" t="s">
        <v>18</v>
      </c>
      <c r="F530" t="s">
        <v>38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O530" t="b">
        <f t="shared" si="16"/>
        <v>1</v>
      </c>
      <c r="P530" s="22" t="b">
        <f t="shared" si="17"/>
        <v>0</v>
      </c>
    </row>
    <row r="531" spans="1:17" hidden="1" x14ac:dyDescent="0.25">
      <c r="A531" t="s">
        <v>735</v>
      </c>
      <c r="B531" t="s">
        <v>74</v>
      </c>
      <c r="C531" t="s">
        <v>736</v>
      </c>
      <c r="D531" t="s">
        <v>37</v>
      </c>
      <c r="E531" t="s">
        <v>23</v>
      </c>
      <c r="F531" t="s">
        <v>19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O531" t="b">
        <f t="shared" si="16"/>
        <v>1</v>
      </c>
      <c r="P531" s="22" t="b">
        <f t="shared" si="17"/>
        <v>0</v>
      </c>
    </row>
    <row r="532" spans="1:17" hidden="1" x14ac:dyDescent="0.25">
      <c r="A532" t="s">
        <v>338</v>
      </c>
      <c r="B532" t="s">
        <v>30</v>
      </c>
      <c r="C532" t="s">
        <v>88</v>
      </c>
      <c r="D532" t="s">
        <v>94</v>
      </c>
      <c r="E532" t="s">
        <v>18</v>
      </c>
      <c r="F532" t="s">
        <v>19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O532" t="b">
        <f t="shared" si="16"/>
        <v>1</v>
      </c>
      <c r="P532" s="22" t="b">
        <f t="shared" si="17"/>
        <v>0</v>
      </c>
    </row>
    <row r="533" spans="1:17" hidden="1" x14ac:dyDescent="0.25">
      <c r="A533" t="s">
        <v>737</v>
      </c>
      <c r="B533" t="s">
        <v>30</v>
      </c>
      <c r="C533" t="s">
        <v>738</v>
      </c>
      <c r="D533" t="s">
        <v>51</v>
      </c>
      <c r="E533" t="s">
        <v>23</v>
      </c>
      <c r="F533" t="s">
        <v>38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O533" t="b">
        <f t="shared" si="16"/>
        <v>1</v>
      </c>
      <c r="P533" s="22" t="b">
        <f t="shared" si="17"/>
        <v>0</v>
      </c>
    </row>
    <row r="534" spans="1:17" hidden="1" x14ac:dyDescent="0.25">
      <c r="A534" t="s">
        <v>739</v>
      </c>
      <c r="B534" t="s">
        <v>15</v>
      </c>
      <c r="C534" t="s">
        <v>153</v>
      </c>
      <c r="D534" t="s">
        <v>28</v>
      </c>
      <c r="E534" t="s">
        <v>18</v>
      </c>
      <c r="F534" t="s">
        <v>33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O534" t="b">
        <f t="shared" si="16"/>
        <v>1</v>
      </c>
      <c r="P534" s="22" t="b">
        <f t="shared" si="17"/>
        <v>0</v>
      </c>
    </row>
    <row r="535" spans="1:17" hidden="1" x14ac:dyDescent="0.25">
      <c r="A535" t="s">
        <v>740</v>
      </c>
      <c r="B535" t="s">
        <v>30</v>
      </c>
      <c r="C535" t="s">
        <v>79</v>
      </c>
      <c r="D535" t="s">
        <v>41</v>
      </c>
      <c r="E535" t="s">
        <v>18</v>
      </c>
      <c r="F535" t="s">
        <v>33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O535" t="b">
        <f t="shared" si="16"/>
        <v>1</v>
      </c>
      <c r="P535" s="22" t="b">
        <f t="shared" si="17"/>
        <v>0</v>
      </c>
    </row>
    <row r="536" spans="1:17" x14ac:dyDescent="0.25">
      <c r="A536" t="s">
        <v>741</v>
      </c>
      <c r="B536" t="s">
        <v>74</v>
      </c>
      <c r="C536" t="s">
        <v>438</v>
      </c>
      <c r="D536" t="s">
        <v>94</v>
      </c>
      <c r="E536" t="s">
        <v>23</v>
      </c>
      <c r="F536" t="s">
        <v>19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23" t="s">
        <v>742</v>
      </c>
      <c r="M536" s="7">
        <v>1980084.01</v>
      </c>
      <c r="N536" s="7">
        <v>1489026.02</v>
      </c>
      <c r="O536" t="b">
        <f t="shared" si="16"/>
        <v>0</v>
      </c>
      <c r="P536" s="22" t="b">
        <f t="shared" si="17"/>
        <v>0</v>
      </c>
      <c r="Q536" t="str">
        <f>SUBSTITUTE(SUBSTITUTE(SUBSTITUTE(SUBSTITUTE(SUBSTITUTE(L536,"d",""),"b",""),"s",""),"S",""),"S","")</f>
        <v>50,54</v>
      </c>
    </row>
    <row r="537" spans="1:17" hidden="1" x14ac:dyDescent="0.25">
      <c r="A537" t="s">
        <v>608</v>
      </c>
      <c r="B537" t="s">
        <v>15</v>
      </c>
      <c r="C537" t="s">
        <v>205</v>
      </c>
      <c r="D537" t="s">
        <v>61</v>
      </c>
      <c r="E537" t="s">
        <v>23</v>
      </c>
      <c r="F537" t="s">
        <v>38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O537" t="b">
        <f t="shared" si="16"/>
        <v>1</v>
      </c>
      <c r="P537" s="22" t="b">
        <f t="shared" si="17"/>
        <v>0</v>
      </c>
    </row>
    <row r="538" spans="1:17" hidden="1" x14ac:dyDescent="0.25">
      <c r="A538" t="s">
        <v>743</v>
      </c>
      <c r="B538" t="s">
        <v>35</v>
      </c>
      <c r="C538" t="s">
        <v>744</v>
      </c>
      <c r="D538" t="s">
        <v>51</v>
      </c>
      <c r="E538" t="s">
        <v>23</v>
      </c>
      <c r="F538" t="s">
        <v>19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O538" t="b">
        <f t="shared" si="16"/>
        <v>1</v>
      </c>
      <c r="P538" s="22" t="b">
        <f t="shared" si="17"/>
        <v>0</v>
      </c>
    </row>
    <row r="539" spans="1:17" hidden="1" x14ac:dyDescent="0.25">
      <c r="A539" t="s">
        <v>745</v>
      </c>
      <c r="B539" t="s">
        <v>30</v>
      </c>
      <c r="C539" t="s">
        <v>318</v>
      </c>
      <c r="D539" t="s">
        <v>41</v>
      </c>
      <c r="E539" t="s">
        <v>23</v>
      </c>
      <c r="F539" t="s">
        <v>38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O539" t="b">
        <f t="shared" si="16"/>
        <v>1</v>
      </c>
      <c r="P539" s="22" t="b">
        <f t="shared" si="17"/>
        <v>0</v>
      </c>
    </row>
    <row r="540" spans="1:17" hidden="1" x14ac:dyDescent="0.25">
      <c r="A540" t="s">
        <v>746</v>
      </c>
      <c r="B540" t="s">
        <v>30</v>
      </c>
      <c r="C540" t="s">
        <v>286</v>
      </c>
      <c r="D540" t="s">
        <v>28</v>
      </c>
      <c r="E540" t="s">
        <v>23</v>
      </c>
      <c r="F540" t="s">
        <v>38</v>
      </c>
      <c r="G540" s="3">
        <v>44141</v>
      </c>
      <c r="H540">
        <v>824894130</v>
      </c>
      <c r="I540" s="3">
        <v>44185</v>
      </c>
      <c r="J540" s="19"/>
      <c r="K540" s="7">
        <v>205.7</v>
      </c>
      <c r="L540" s="7">
        <v>117.11</v>
      </c>
      <c r="M540" s="7">
        <v>690946.29999999993</v>
      </c>
      <c r="N540" s="7">
        <v>393372.49</v>
      </c>
      <c r="O540" t="b">
        <f t="shared" si="16"/>
        <v>1</v>
      </c>
      <c r="P540" s="22" t="b">
        <f t="shared" si="17"/>
        <v>0</v>
      </c>
    </row>
    <row r="541" spans="1:17" hidden="1" x14ac:dyDescent="0.25">
      <c r="A541" t="s">
        <v>747</v>
      </c>
      <c r="B541" t="s">
        <v>35</v>
      </c>
      <c r="C541" t="s">
        <v>138</v>
      </c>
      <c r="D541" t="s">
        <v>41</v>
      </c>
      <c r="E541" t="s">
        <v>23</v>
      </c>
      <c r="F541" t="s">
        <v>24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O541" t="b">
        <f t="shared" si="16"/>
        <v>1</v>
      </c>
      <c r="P541" s="22" t="b">
        <f t="shared" si="17"/>
        <v>0</v>
      </c>
    </row>
    <row r="542" spans="1:17" hidden="1" x14ac:dyDescent="0.25">
      <c r="A542" t="s">
        <v>748</v>
      </c>
      <c r="B542" t="s">
        <v>30</v>
      </c>
      <c r="C542" t="s">
        <v>79</v>
      </c>
      <c r="D542" t="s">
        <v>61</v>
      </c>
      <c r="E542" t="s">
        <v>23</v>
      </c>
      <c r="F542" t="s">
        <v>38</v>
      </c>
      <c r="G542" s="3">
        <v>44017</v>
      </c>
      <c r="H542">
        <v>672624480</v>
      </c>
      <c r="I542" s="18"/>
      <c r="J542">
        <v>3386</v>
      </c>
      <c r="K542" s="7">
        <v>154.06</v>
      </c>
      <c r="L542" s="7">
        <v>90.93</v>
      </c>
      <c r="M542" s="7">
        <v>521647.16000000003</v>
      </c>
      <c r="N542" s="7" t="s">
        <v>749</v>
      </c>
      <c r="O542" t="b">
        <f t="shared" si="16"/>
        <v>1</v>
      </c>
      <c r="P542" s="22" t="b">
        <f t="shared" si="17"/>
        <v>0</v>
      </c>
    </row>
    <row r="543" spans="1:17" hidden="1" x14ac:dyDescent="0.25">
      <c r="A543" t="s">
        <v>750</v>
      </c>
      <c r="B543" t="s">
        <v>30</v>
      </c>
      <c r="C543" t="s">
        <v>140</v>
      </c>
      <c r="D543" t="s">
        <v>46</v>
      </c>
      <c r="E543" t="s">
        <v>23</v>
      </c>
      <c r="F543" t="s">
        <v>38</v>
      </c>
      <c r="G543" s="3">
        <v>44607</v>
      </c>
      <c r="H543">
        <v>617521607</v>
      </c>
      <c r="I543" s="3">
        <v>44644</v>
      </c>
      <c r="J543">
        <v>7221</v>
      </c>
      <c r="K543" s="7" t="s">
        <v>751</v>
      </c>
      <c r="L543" s="7">
        <v>263.33</v>
      </c>
      <c r="M543" s="7">
        <v>3157021.1999999997</v>
      </c>
      <c r="N543" s="7">
        <v>1901505.93</v>
      </c>
      <c r="O543" t="b">
        <f t="shared" si="16"/>
        <v>1</v>
      </c>
      <c r="P543" s="22" t="b">
        <f t="shared" si="17"/>
        <v>0</v>
      </c>
    </row>
    <row r="544" spans="1:17" hidden="1" x14ac:dyDescent="0.25">
      <c r="A544" t="s">
        <v>752</v>
      </c>
      <c r="B544" t="s">
        <v>74</v>
      </c>
      <c r="C544" t="s">
        <v>242</v>
      </c>
      <c r="D544" t="s">
        <v>32</v>
      </c>
      <c r="E544" t="s">
        <v>18</v>
      </c>
      <c r="F544" t="s">
        <v>19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O544" t="b">
        <f t="shared" si="16"/>
        <v>1</v>
      </c>
      <c r="P544" s="22" t="b">
        <f t="shared" si="17"/>
        <v>0</v>
      </c>
    </row>
    <row r="545" spans="1:16" hidden="1" x14ac:dyDescent="0.25">
      <c r="A545" t="s">
        <v>753</v>
      </c>
      <c r="B545" t="s">
        <v>15</v>
      </c>
      <c r="C545" t="s">
        <v>184</v>
      </c>
      <c r="D545" t="s">
        <v>61</v>
      </c>
      <c r="E545" t="s">
        <v>23</v>
      </c>
      <c r="F545" t="s">
        <v>33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O545" t="b">
        <f t="shared" si="16"/>
        <v>1</v>
      </c>
      <c r="P545" s="22" t="b">
        <f t="shared" si="17"/>
        <v>0</v>
      </c>
    </row>
    <row r="546" spans="1:16" hidden="1" x14ac:dyDescent="0.25">
      <c r="A546" t="s">
        <v>754</v>
      </c>
      <c r="B546" t="s">
        <v>15</v>
      </c>
      <c r="C546" t="s">
        <v>234</v>
      </c>
      <c r="D546" t="s">
        <v>37</v>
      </c>
      <c r="E546" t="s">
        <v>18</v>
      </c>
      <c r="F546" t="s">
        <v>38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O546" t="b">
        <f t="shared" si="16"/>
        <v>1</v>
      </c>
      <c r="P546" s="22" t="b">
        <f t="shared" si="17"/>
        <v>0</v>
      </c>
    </row>
    <row r="547" spans="1:16" hidden="1" x14ac:dyDescent="0.25">
      <c r="A547" t="s">
        <v>755</v>
      </c>
      <c r="B547" t="s">
        <v>74</v>
      </c>
      <c r="C547" t="s">
        <v>155</v>
      </c>
      <c r="D547" t="s">
        <v>17</v>
      </c>
      <c r="E547" t="s">
        <v>23</v>
      </c>
      <c r="F547" t="s">
        <v>19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O547" t="b">
        <f t="shared" si="16"/>
        <v>1</v>
      </c>
      <c r="P547" s="22" t="b">
        <f t="shared" si="17"/>
        <v>0</v>
      </c>
    </row>
    <row r="548" spans="1:16" hidden="1" x14ac:dyDescent="0.25">
      <c r="A548" t="s">
        <v>601</v>
      </c>
      <c r="B548" t="s">
        <v>15</v>
      </c>
      <c r="C548" t="s">
        <v>209</v>
      </c>
      <c r="D548" t="s">
        <v>61</v>
      </c>
      <c r="E548" t="s">
        <v>18</v>
      </c>
      <c r="F548" t="s">
        <v>24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O548" t="b">
        <f t="shared" si="16"/>
        <v>1</v>
      </c>
      <c r="P548" s="22" t="b">
        <f t="shared" si="17"/>
        <v>0</v>
      </c>
    </row>
    <row r="549" spans="1:16" hidden="1" x14ac:dyDescent="0.25">
      <c r="A549" t="s">
        <v>756</v>
      </c>
      <c r="B549" t="s">
        <v>30</v>
      </c>
      <c r="C549" t="s">
        <v>163</v>
      </c>
      <c r="D549" t="s">
        <v>17</v>
      </c>
      <c r="E549" t="s">
        <v>18</v>
      </c>
      <c r="F549" t="s">
        <v>33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O549" t="b">
        <f t="shared" si="16"/>
        <v>1</v>
      </c>
      <c r="P549" s="22" t="b">
        <f t="shared" si="17"/>
        <v>0</v>
      </c>
    </row>
    <row r="550" spans="1:16" hidden="1" x14ac:dyDescent="0.25">
      <c r="A550" t="s">
        <v>757</v>
      </c>
      <c r="B550" t="s">
        <v>35</v>
      </c>
      <c r="C550" t="s">
        <v>123</v>
      </c>
      <c r="D550" t="s">
        <v>84</v>
      </c>
      <c r="E550" t="s">
        <v>18</v>
      </c>
      <c r="F550" t="s">
        <v>19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O550" t="b">
        <f t="shared" si="16"/>
        <v>1</v>
      </c>
      <c r="P550" s="22" t="b">
        <f t="shared" si="17"/>
        <v>0</v>
      </c>
    </row>
    <row r="551" spans="1:16" hidden="1" x14ac:dyDescent="0.25">
      <c r="A551" t="s">
        <v>758</v>
      </c>
      <c r="B551" t="s">
        <v>30</v>
      </c>
      <c r="C551" t="s">
        <v>151</v>
      </c>
      <c r="D551" t="s">
        <v>46</v>
      </c>
      <c r="E551" t="s">
        <v>23</v>
      </c>
      <c r="F551" t="s">
        <v>38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O551" t="b">
        <f t="shared" si="16"/>
        <v>1</v>
      </c>
      <c r="P551" s="22" t="b">
        <f t="shared" si="17"/>
        <v>0</v>
      </c>
    </row>
    <row r="552" spans="1:16" hidden="1" x14ac:dyDescent="0.25">
      <c r="A552" t="s">
        <v>759</v>
      </c>
      <c r="B552" t="s">
        <v>30</v>
      </c>
      <c r="C552" t="s">
        <v>119</v>
      </c>
      <c r="D552" t="s">
        <v>22</v>
      </c>
      <c r="E552" t="s">
        <v>18</v>
      </c>
      <c r="F552" t="s">
        <v>38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O552" t="b">
        <f t="shared" si="16"/>
        <v>1</v>
      </c>
      <c r="P552" s="22" t="b">
        <f t="shared" si="17"/>
        <v>0</v>
      </c>
    </row>
    <row r="553" spans="1:16" hidden="1" x14ac:dyDescent="0.25">
      <c r="A553" t="s">
        <v>760</v>
      </c>
      <c r="B553" t="s">
        <v>35</v>
      </c>
      <c r="C553" t="s">
        <v>126</v>
      </c>
      <c r="D553" t="s">
        <v>94</v>
      </c>
      <c r="E553" t="s">
        <v>23</v>
      </c>
      <c r="F553" t="s">
        <v>33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O553" t="b">
        <f t="shared" si="16"/>
        <v>1</v>
      </c>
      <c r="P553" s="22" t="b">
        <f t="shared" si="17"/>
        <v>0</v>
      </c>
    </row>
    <row r="554" spans="1:16" hidden="1" x14ac:dyDescent="0.25">
      <c r="A554" t="s">
        <v>761</v>
      </c>
      <c r="B554" t="s">
        <v>26</v>
      </c>
      <c r="C554" t="s">
        <v>427</v>
      </c>
      <c r="D554" t="s">
        <v>94</v>
      </c>
      <c r="E554" t="s">
        <v>18</v>
      </c>
      <c r="F554" t="s">
        <v>33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O554" t="b">
        <f t="shared" si="16"/>
        <v>1</v>
      </c>
      <c r="P554" s="22" t="b">
        <f t="shared" si="17"/>
        <v>0</v>
      </c>
    </row>
    <row r="555" spans="1:16" hidden="1" x14ac:dyDescent="0.25">
      <c r="A555" t="s">
        <v>762</v>
      </c>
      <c r="B555" t="s">
        <v>30</v>
      </c>
      <c r="C555" t="s">
        <v>191</v>
      </c>
      <c r="D555" t="s">
        <v>22</v>
      </c>
      <c r="E555" t="s">
        <v>18</v>
      </c>
      <c r="F555" t="s">
        <v>24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O555" t="b">
        <f t="shared" si="16"/>
        <v>1</v>
      </c>
      <c r="P555" s="22" t="b">
        <f t="shared" si="17"/>
        <v>0</v>
      </c>
    </row>
    <row r="556" spans="1:16" hidden="1" x14ac:dyDescent="0.25">
      <c r="A556" t="s">
        <v>763</v>
      </c>
      <c r="B556" t="s">
        <v>30</v>
      </c>
      <c r="C556" t="s">
        <v>229</v>
      </c>
      <c r="D556" t="s">
        <v>37</v>
      </c>
      <c r="E556" t="s">
        <v>18</v>
      </c>
      <c r="F556" t="s">
        <v>38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O556" t="b">
        <f t="shared" si="16"/>
        <v>1</v>
      </c>
      <c r="P556" s="22" t="b">
        <f t="shared" si="17"/>
        <v>0</v>
      </c>
    </row>
    <row r="557" spans="1:16" hidden="1" x14ac:dyDescent="0.25">
      <c r="A557" t="s">
        <v>764</v>
      </c>
      <c r="B557" t="s">
        <v>30</v>
      </c>
      <c r="C557" t="s">
        <v>416</v>
      </c>
      <c r="D557" t="s">
        <v>41</v>
      </c>
      <c r="E557" t="s">
        <v>18</v>
      </c>
      <c r="F557" t="s">
        <v>38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O557" t="b">
        <f t="shared" si="16"/>
        <v>1</v>
      </c>
      <c r="P557" s="22" t="b">
        <f t="shared" si="17"/>
        <v>0</v>
      </c>
    </row>
    <row r="558" spans="1:16" hidden="1" x14ac:dyDescent="0.25">
      <c r="A558" t="s">
        <v>765</v>
      </c>
      <c r="B558" t="s">
        <v>26</v>
      </c>
      <c r="C558" t="s">
        <v>427</v>
      </c>
      <c r="D558" t="s">
        <v>28</v>
      </c>
      <c r="E558" t="s">
        <v>23</v>
      </c>
      <c r="F558" t="s">
        <v>19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O558" t="b">
        <f t="shared" si="16"/>
        <v>1</v>
      </c>
      <c r="P558" s="22" t="b">
        <f t="shared" si="17"/>
        <v>0</v>
      </c>
    </row>
    <row r="559" spans="1:16" hidden="1" x14ac:dyDescent="0.25">
      <c r="A559" t="s">
        <v>766</v>
      </c>
      <c r="B559" t="s">
        <v>30</v>
      </c>
      <c r="C559" t="s">
        <v>63</v>
      </c>
      <c r="D559" t="s">
        <v>41</v>
      </c>
      <c r="E559" t="s">
        <v>18</v>
      </c>
      <c r="F559" t="s">
        <v>38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O559" t="b">
        <f t="shared" si="16"/>
        <v>1</v>
      </c>
      <c r="P559" s="22" t="b">
        <f t="shared" si="17"/>
        <v>0</v>
      </c>
    </row>
    <row r="560" spans="1:16" hidden="1" x14ac:dyDescent="0.25">
      <c r="A560" t="s">
        <v>767</v>
      </c>
      <c r="B560" t="s">
        <v>30</v>
      </c>
      <c r="C560" t="s">
        <v>191</v>
      </c>
      <c r="D560" t="s">
        <v>28</v>
      </c>
      <c r="E560" t="s">
        <v>18</v>
      </c>
      <c r="F560" t="s">
        <v>19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O560" t="b">
        <f t="shared" si="16"/>
        <v>1</v>
      </c>
      <c r="P560" s="22" t="b">
        <f t="shared" si="17"/>
        <v>0</v>
      </c>
    </row>
    <row r="561" spans="1:16" hidden="1" x14ac:dyDescent="0.25">
      <c r="A561" t="s">
        <v>768</v>
      </c>
      <c r="B561" t="s">
        <v>30</v>
      </c>
      <c r="C561" t="s">
        <v>31</v>
      </c>
      <c r="D561" t="s">
        <v>37</v>
      </c>
      <c r="E561" t="s">
        <v>23</v>
      </c>
      <c r="F561" t="s">
        <v>24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O561" t="b">
        <f t="shared" si="16"/>
        <v>1</v>
      </c>
      <c r="P561" s="22" t="b">
        <f t="shared" si="17"/>
        <v>0</v>
      </c>
    </row>
    <row r="562" spans="1:16" hidden="1" x14ac:dyDescent="0.25">
      <c r="A562" t="s">
        <v>769</v>
      </c>
      <c r="B562" t="s">
        <v>26</v>
      </c>
      <c r="C562" t="s">
        <v>330</v>
      </c>
      <c r="D562" t="s">
        <v>46</v>
      </c>
      <c r="E562" t="s">
        <v>18</v>
      </c>
      <c r="F562" t="s">
        <v>33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O562" t="b">
        <f t="shared" si="16"/>
        <v>1</v>
      </c>
      <c r="P562" s="22" t="b">
        <f t="shared" si="17"/>
        <v>0</v>
      </c>
    </row>
    <row r="563" spans="1:16" hidden="1" x14ac:dyDescent="0.25">
      <c r="A563" t="s">
        <v>770</v>
      </c>
      <c r="B563" t="s">
        <v>30</v>
      </c>
      <c r="C563" t="s">
        <v>425</v>
      </c>
      <c r="D563" t="s">
        <v>94</v>
      </c>
      <c r="E563" t="s">
        <v>23</v>
      </c>
      <c r="F563" t="s">
        <v>19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O563" t="b">
        <f t="shared" si="16"/>
        <v>1</v>
      </c>
      <c r="P563" s="22" t="b">
        <f t="shared" si="17"/>
        <v>0</v>
      </c>
    </row>
    <row r="564" spans="1:16" hidden="1" x14ac:dyDescent="0.25">
      <c r="A564" t="s">
        <v>771</v>
      </c>
      <c r="B564" t="s">
        <v>15</v>
      </c>
      <c r="C564" t="s">
        <v>222</v>
      </c>
      <c r="D564" t="s">
        <v>37</v>
      </c>
      <c r="E564" t="s">
        <v>18</v>
      </c>
      <c r="F564" t="s">
        <v>33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O564" t="b">
        <f t="shared" si="16"/>
        <v>1</v>
      </c>
      <c r="P564" s="22" t="b">
        <f t="shared" si="17"/>
        <v>0</v>
      </c>
    </row>
    <row r="565" spans="1:16" hidden="1" x14ac:dyDescent="0.25">
      <c r="A565" t="s">
        <v>772</v>
      </c>
      <c r="B565" t="s">
        <v>30</v>
      </c>
      <c r="C565" t="s">
        <v>229</v>
      </c>
      <c r="D565" t="s">
        <v>28</v>
      </c>
      <c r="E565" t="s">
        <v>23</v>
      </c>
      <c r="F565" t="s">
        <v>33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O565" t="b">
        <f t="shared" si="16"/>
        <v>1</v>
      </c>
      <c r="P565" s="22" t="b">
        <f t="shared" si="17"/>
        <v>0</v>
      </c>
    </row>
    <row r="566" spans="1:16" hidden="1" x14ac:dyDescent="0.25">
      <c r="A566" t="s">
        <v>773</v>
      </c>
      <c r="B566" t="s">
        <v>15</v>
      </c>
      <c r="C566" t="s">
        <v>186</v>
      </c>
      <c r="D566" t="s">
        <v>28</v>
      </c>
      <c r="E566" t="s">
        <v>23</v>
      </c>
      <c r="F566" t="s">
        <v>19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O566" t="b">
        <f t="shared" si="16"/>
        <v>1</v>
      </c>
      <c r="P566" s="22" t="b">
        <f t="shared" si="17"/>
        <v>0</v>
      </c>
    </row>
    <row r="567" spans="1:16" hidden="1" x14ac:dyDescent="0.25">
      <c r="A567" t="s">
        <v>774</v>
      </c>
      <c r="B567" t="s">
        <v>30</v>
      </c>
      <c r="C567" t="s">
        <v>416</v>
      </c>
      <c r="D567" t="s">
        <v>37</v>
      </c>
      <c r="E567" t="s">
        <v>23</v>
      </c>
      <c r="F567" t="s">
        <v>19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775</v>
      </c>
      <c r="N567" s="7">
        <v>1539359.5199999998</v>
      </c>
      <c r="O567" t="b">
        <f t="shared" si="16"/>
        <v>1</v>
      </c>
      <c r="P567" s="22" t="b">
        <f t="shared" si="17"/>
        <v>0</v>
      </c>
    </row>
    <row r="568" spans="1:16" hidden="1" x14ac:dyDescent="0.25">
      <c r="A568" t="s">
        <v>776</v>
      </c>
      <c r="B568" t="s">
        <v>74</v>
      </c>
      <c r="C568" t="s">
        <v>110</v>
      </c>
      <c r="D568" t="s">
        <v>17</v>
      </c>
      <c r="E568" t="s">
        <v>23</v>
      </c>
      <c r="F568" t="s">
        <v>24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O568" t="b">
        <f t="shared" si="16"/>
        <v>1</v>
      </c>
      <c r="P568" s="22" t="b">
        <f t="shared" si="17"/>
        <v>0</v>
      </c>
    </row>
    <row r="569" spans="1:16" hidden="1" x14ac:dyDescent="0.25">
      <c r="A569" t="s">
        <v>158</v>
      </c>
      <c r="B569" t="s">
        <v>15</v>
      </c>
      <c r="C569" t="s">
        <v>344</v>
      </c>
      <c r="D569" t="s">
        <v>32</v>
      </c>
      <c r="E569" t="s">
        <v>23</v>
      </c>
      <c r="F569" t="s">
        <v>19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O569" t="b">
        <f t="shared" si="16"/>
        <v>1</v>
      </c>
      <c r="P569" s="22" t="b">
        <f t="shared" si="17"/>
        <v>0</v>
      </c>
    </row>
    <row r="570" spans="1:16" hidden="1" x14ac:dyDescent="0.25">
      <c r="A570" t="s">
        <v>777</v>
      </c>
      <c r="B570" t="s">
        <v>15</v>
      </c>
      <c r="C570" t="s">
        <v>93</v>
      </c>
      <c r="D570" t="s">
        <v>46</v>
      </c>
      <c r="E570" t="s">
        <v>23</v>
      </c>
      <c r="F570" t="s">
        <v>33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O570" t="b">
        <f t="shared" si="16"/>
        <v>1</v>
      </c>
      <c r="P570" s="22" t="b">
        <f t="shared" si="17"/>
        <v>0</v>
      </c>
    </row>
    <row r="571" spans="1:16" hidden="1" x14ac:dyDescent="0.25">
      <c r="A571" t="s">
        <v>778</v>
      </c>
      <c r="B571" t="s">
        <v>74</v>
      </c>
      <c r="C571" t="s">
        <v>433</v>
      </c>
      <c r="D571" t="s">
        <v>46</v>
      </c>
      <c r="E571" t="s">
        <v>23</v>
      </c>
      <c r="F571" t="s">
        <v>38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O571" t="b">
        <f t="shared" si="16"/>
        <v>1</v>
      </c>
      <c r="P571" s="22" t="b">
        <f t="shared" si="17"/>
        <v>0</v>
      </c>
    </row>
    <row r="572" spans="1:16" hidden="1" x14ac:dyDescent="0.25">
      <c r="A572" t="s">
        <v>779</v>
      </c>
      <c r="B572" t="s">
        <v>15</v>
      </c>
      <c r="C572" t="s">
        <v>145</v>
      </c>
      <c r="D572" t="s">
        <v>41</v>
      </c>
      <c r="E572" t="s">
        <v>23</v>
      </c>
      <c r="F572" t="s">
        <v>19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O572" t="b">
        <f t="shared" si="16"/>
        <v>1</v>
      </c>
      <c r="P572" s="22" t="b">
        <f t="shared" si="17"/>
        <v>0</v>
      </c>
    </row>
    <row r="573" spans="1:16" hidden="1" x14ac:dyDescent="0.25">
      <c r="A573" t="s">
        <v>780</v>
      </c>
      <c r="B573" t="s">
        <v>74</v>
      </c>
      <c r="C573" t="s">
        <v>433</v>
      </c>
      <c r="D573" t="s">
        <v>17</v>
      </c>
      <c r="E573" t="s">
        <v>23</v>
      </c>
      <c r="F573" t="s">
        <v>38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O573" t="b">
        <f t="shared" si="16"/>
        <v>1</v>
      </c>
      <c r="P573" s="22" t="b">
        <f t="shared" si="17"/>
        <v>0</v>
      </c>
    </row>
    <row r="574" spans="1:16" hidden="1" x14ac:dyDescent="0.25">
      <c r="A574" t="s">
        <v>781</v>
      </c>
      <c r="B574" t="s">
        <v>30</v>
      </c>
      <c r="C574" t="s">
        <v>104</v>
      </c>
      <c r="D574" t="s">
        <v>48</v>
      </c>
      <c r="E574" t="s">
        <v>18</v>
      </c>
      <c r="F574" t="s">
        <v>24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O574" t="b">
        <f t="shared" si="16"/>
        <v>1</v>
      </c>
      <c r="P574" s="22" t="b">
        <f t="shared" si="17"/>
        <v>0</v>
      </c>
    </row>
    <row r="575" spans="1:16" hidden="1" x14ac:dyDescent="0.25">
      <c r="A575" t="s">
        <v>782</v>
      </c>
      <c r="B575" t="s">
        <v>30</v>
      </c>
      <c r="C575" t="s">
        <v>480</v>
      </c>
      <c r="D575" t="s">
        <v>32</v>
      </c>
      <c r="E575" t="s">
        <v>18</v>
      </c>
      <c r="F575" t="s">
        <v>24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O575" t="b">
        <f t="shared" si="16"/>
        <v>1</v>
      </c>
      <c r="P575" s="22" t="b">
        <f t="shared" si="17"/>
        <v>0</v>
      </c>
    </row>
    <row r="576" spans="1:16" hidden="1" x14ac:dyDescent="0.25">
      <c r="A576" t="s">
        <v>783</v>
      </c>
      <c r="B576" t="s">
        <v>15</v>
      </c>
      <c r="C576" t="s">
        <v>478</v>
      </c>
      <c r="D576" t="s">
        <v>51</v>
      </c>
      <c r="E576" t="s">
        <v>18</v>
      </c>
      <c r="F576" t="s">
        <v>33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O576" t="b">
        <f t="shared" si="16"/>
        <v>1</v>
      </c>
      <c r="P576" s="22" t="b">
        <f t="shared" si="17"/>
        <v>0</v>
      </c>
    </row>
    <row r="577" spans="1:16" hidden="1" x14ac:dyDescent="0.25">
      <c r="A577" t="s">
        <v>784</v>
      </c>
      <c r="B577" t="s">
        <v>15</v>
      </c>
      <c r="C577" t="s">
        <v>222</v>
      </c>
      <c r="D577" t="s">
        <v>28</v>
      </c>
      <c r="E577" t="s">
        <v>18</v>
      </c>
      <c r="F577" t="s">
        <v>33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O577" t="b">
        <f t="shared" si="16"/>
        <v>1</v>
      </c>
      <c r="P577" s="22" t="b">
        <f t="shared" si="17"/>
        <v>0</v>
      </c>
    </row>
    <row r="578" spans="1:16" hidden="1" x14ac:dyDescent="0.25">
      <c r="A578" t="s">
        <v>785</v>
      </c>
      <c r="B578" t="s">
        <v>30</v>
      </c>
      <c r="C578" t="s">
        <v>390</v>
      </c>
      <c r="D578" t="s">
        <v>22</v>
      </c>
      <c r="E578" t="s">
        <v>18</v>
      </c>
      <c r="F578" t="s">
        <v>24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O578" t="b">
        <f t="shared" si="16"/>
        <v>1</v>
      </c>
      <c r="P578" s="22" t="b">
        <f t="shared" si="17"/>
        <v>0</v>
      </c>
    </row>
    <row r="579" spans="1:16" hidden="1" x14ac:dyDescent="0.25">
      <c r="A579" t="s">
        <v>786</v>
      </c>
      <c r="B579" t="s">
        <v>74</v>
      </c>
      <c r="C579" t="s">
        <v>81</v>
      </c>
      <c r="D579" t="s">
        <v>94</v>
      </c>
      <c r="E579" t="s">
        <v>18</v>
      </c>
      <c r="F579" t="s">
        <v>38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O579" t="b">
        <f t="shared" ref="O579:O642" si="18">ISNUMBER(L579:L1578)</f>
        <v>1</v>
      </c>
      <c r="P579" s="22" t="b">
        <f t="shared" ref="P579:P642" si="19">ISBLANK(L579:L1578)</f>
        <v>0</v>
      </c>
    </row>
    <row r="580" spans="1:16" hidden="1" x14ac:dyDescent="0.25">
      <c r="A580" t="s">
        <v>787</v>
      </c>
      <c r="B580" t="s">
        <v>30</v>
      </c>
      <c r="C580" t="s">
        <v>286</v>
      </c>
      <c r="D580" t="s">
        <v>48</v>
      </c>
      <c r="E580" t="s">
        <v>23</v>
      </c>
      <c r="F580" t="s">
        <v>33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O580" t="b">
        <f t="shared" si="18"/>
        <v>1</v>
      </c>
      <c r="P580" s="22" t="b">
        <f t="shared" si="19"/>
        <v>0</v>
      </c>
    </row>
    <row r="581" spans="1:16" hidden="1" x14ac:dyDescent="0.25">
      <c r="A581" t="s">
        <v>788</v>
      </c>
      <c r="B581" t="s">
        <v>30</v>
      </c>
      <c r="C581" t="s">
        <v>789</v>
      </c>
      <c r="D581" t="s">
        <v>28</v>
      </c>
      <c r="E581" t="s">
        <v>18</v>
      </c>
      <c r="F581" t="s">
        <v>19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O581" t="b">
        <f t="shared" si="18"/>
        <v>1</v>
      </c>
      <c r="P581" s="22" t="b">
        <f t="shared" si="19"/>
        <v>0</v>
      </c>
    </row>
    <row r="582" spans="1:16" hidden="1" x14ac:dyDescent="0.25">
      <c r="A582" t="s">
        <v>790</v>
      </c>
      <c r="B582" t="s">
        <v>35</v>
      </c>
      <c r="C582" t="s">
        <v>675</v>
      </c>
      <c r="D582" t="s">
        <v>46</v>
      </c>
      <c r="E582" t="s">
        <v>18</v>
      </c>
      <c r="F582" t="s">
        <v>33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O582" t="b">
        <f t="shared" si="18"/>
        <v>1</v>
      </c>
      <c r="P582" s="22" t="b">
        <f t="shared" si="19"/>
        <v>0</v>
      </c>
    </row>
    <row r="583" spans="1:16" hidden="1" x14ac:dyDescent="0.25">
      <c r="A583" t="s">
        <v>791</v>
      </c>
      <c r="B583" t="s">
        <v>30</v>
      </c>
      <c r="C583" t="s">
        <v>468</v>
      </c>
      <c r="D583" t="s">
        <v>51</v>
      </c>
      <c r="E583" t="s">
        <v>18</v>
      </c>
      <c r="F583" t="s">
        <v>38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O583" t="b">
        <f t="shared" si="18"/>
        <v>1</v>
      </c>
      <c r="P583" s="22" t="b">
        <f t="shared" si="19"/>
        <v>0</v>
      </c>
    </row>
    <row r="584" spans="1:16" hidden="1" x14ac:dyDescent="0.25">
      <c r="A584" t="s">
        <v>792</v>
      </c>
      <c r="B584" t="s">
        <v>30</v>
      </c>
      <c r="C584" t="s">
        <v>288</v>
      </c>
      <c r="D584" t="s">
        <v>48</v>
      </c>
      <c r="E584" t="s">
        <v>18</v>
      </c>
      <c r="F584" t="s">
        <v>33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O584" t="b">
        <f t="shared" si="18"/>
        <v>1</v>
      </c>
      <c r="P584" s="22" t="b">
        <f t="shared" si="19"/>
        <v>0</v>
      </c>
    </row>
    <row r="585" spans="1:16" hidden="1" x14ac:dyDescent="0.25">
      <c r="A585" t="s">
        <v>793</v>
      </c>
      <c r="B585" t="s">
        <v>35</v>
      </c>
      <c r="C585" t="s">
        <v>598</v>
      </c>
      <c r="D585" t="s">
        <v>46</v>
      </c>
      <c r="E585" t="s">
        <v>23</v>
      </c>
      <c r="F585" t="s">
        <v>38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O585" t="b">
        <f t="shared" si="18"/>
        <v>1</v>
      </c>
      <c r="P585" s="22" t="b">
        <f t="shared" si="19"/>
        <v>0</v>
      </c>
    </row>
    <row r="586" spans="1:16" hidden="1" x14ac:dyDescent="0.25">
      <c r="A586" t="s">
        <v>794</v>
      </c>
      <c r="B586" t="s">
        <v>26</v>
      </c>
      <c r="C586" t="s">
        <v>427</v>
      </c>
      <c r="D586" t="s">
        <v>17</v>
      </c>
      <c r="E586" t="s">
        <v>18</v>
      </c>
      <c r="F586" t="s">
        <v>19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O586" t="b">
        <f t="shared" si="18"/>
        <v>1</v>
      </c>
      <c r="P586" s="22" t="b">
        <f t="shared" si="19"/>
        <v>0</v>
      </c>
    </row>
    <row r="587" spans="1:16" hidden="1" x14ac:dyDescent="0.25">
      <c r="A587" t="s">
        <v>795</v>
      </c>
      <c r="B587" t="s">
        <v>74</v>
      </c>
      <c r="C587" t="s">
        <v>106</v>
      </c>
      <c r="D587" t="s">
        <v>41</v>
      </c>
      <c r="E587" t="s">
        <v>18</v>
      </c>
      <c r="F587" t="s">
        <v>33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O587" t="b">
        <f t="shared" si="18"/>
        <v>1</v>
      </c>
      <c r="P587" s="22" t="b">
        <f t="shared" si="19"/>
        <v>0</v>
      </c>
    </row>
    <row r="588" spans="1:16" hidden="1" x14ac:dyDescent="0.25">
      <c r="A588" t="s">
        <v>796</v>
      </c>
      <c r="B588" t="s">
        <v>74</v>
      </c>
      <c r="C588" t="s">
        <v>106</v>
      </c>
      <c r="D588" t="s">
        <v>84</v>
      </c>
      <c r="E588" t="s">
        <v>23</v>
      </c>
      <c r="F588" t="s">
        <v>24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O588" t="b">
        <f t="shared" si="18"/>
        <v>1</v>
      </c>
      <c r="P588" s="22" t="b">
        <f t="shared" si="19"/>
        <v>0</v>
      </c>
    </row>
    <row r="589" spans="1:16" hidden="1" x14ac:dyDescent="0.25">
      <c r="A589" t="s">
        <v>797</v>
      </c>
      <c r="B589" t="s">
        <v>30</v>
      </c>
      <c r="C589" t="s">
        <v>114</v>
      </c>
      <c r="D589" t="s">
        <v>48</v>
      </c>
      <c r="E589" t="s">
        <v>18</v>
      </c>
      <c r="F589" t="s">
        <v>19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O589" t="b">
        <f t="shared" si="18"/>
        <v>1</v>
      </c>
      <c r="P589" s="22" t="b">
        <f t="shared" si="19"/>
        <v>0</v>
      </c>
    </row>
    <row r="590" spans="1:16" hidden="1" x14ac:dyDescent="0.25">
      <c r="A590" t="s">
        <v>798</v>
      </c>
      <c r="B590" t="s">
        <v>30</v>
      </c>
      <c r="C590" t="s">
        <v>315</v>
      </c>
      <c r="D590" t="s">
        <v>84</v>
      </c>
      <c r="E590" t="s">
        <v>23</v>
      </c>
      <c r="F590" t="s">
        <v>19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O590" t="b">
        <f t="shared" si="18"/>
        <v>1</v>
      </c>
      <c r="P590" s="22" t="b">
        <f t="shared" si="19"/>
        <v>0</v>
      </c>
    </row>
    <row r="591" spans="1:16" hidden="1" x14ac:dyDescent="0.25">
      <c r="A591" t="s">
        <v>799</v>
      </c>
      <c r="B591" t="s">
        <v>15</v>
      </c>
      <c r="C591" t="s">
        <v>167</v>
      </c>
      <c r="D591" t="s">
        <v>32</v>
      </c>
      <c r="E591" t="s">
        <v>18</v>
      </c>
      <c r="F591" t="s">
        <v>33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O591" t="b">
        <f t="shared" si="18"/>
        <v>1</v>
      </c>
      <c r="P591" s="22" t="b">
        <f t="shared" si="19"/>
        <v>0</v>
      </c>
    </row>
    <row r="592" spans="1:16" hidden="1" x14ac:dyDescent="0.25">
      <c r="A592" t="s">
        <v>800</v>
      </c>
      <c r="B592" t="s">
        <v>30</v>
      </c>
      <c r="C592" t="s">
        <v>801</v>
      </c>
      <c r="D592" t="s">
        <v>46</v>
      </c>
      <c r="E592" t="s">
        <v>18</v>
      </c>
      <c r="F592" t="s">
        <v>38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O592" t="b">
        <f t="shared" si="18"/>
        <v>1</v>
      </c>
      <c r="P592" s="22" t="b">
        <f t="shared" si="19"/>
        <v>0</v>
      </c>
    </row>
    <row r="593" spans="1:16" hidden="1" x14ac:dyDescent="0.25">
      <c r="A593" t="s">
        <v>802</v>
      </c>
      <c r="B593" t="s">
        <v>74</v>
      </c>
      <c r="C593" t="s">
        <v>281</v>
      </c>
      <c r="D593" t="s">
        <v>51</v>
      </c>
      <c r="E593" t="s">
        <v>18</v>
      </c>
      <c r="F593" t="s">
        <v>38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O593" t="b">
        <f t="shared" si="18"/>
        <v>1</v>
      </c>
      <c r="P593" s="22" t="b">
        <f t="shared" si="19"/>
        <v>0</v>
      </c>
    </row>
    <row r="594" spans="1:16" hidden="1" x14ac:dyDescent="0.25">
      <c r="A594" t="s">
        <v>803</v>
      </c>
      <c r="B594" t="s">
        <v>53</v>
      </c>
      <c r="C594" t="s">
        <v>525</v>
      </c>
      <c r="D594" t="s">
        <v>37</v>
      </c>
      <c r="E594" t="s">
        <v>18</v>
      </c>
      <c r="F594" t="s">
        <v>33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O594" t="b">
        <f t="shared" si="18"/>
        <v>1</v>
      </c>
      <c r="P594" s="22" t="b">
        <f t="shared" si="19"/>
        <v>0</v>
      </c>
    </row>
    <row r="595" spans="1:16" hidden="1" x14ac:dyDescent="0.25">
      <c r="A595" t="s">
        <v>804</v>
      </c>
      <c r="B595" t="s">
        <v>30</v>
      </c>
      <c r="C595" t="s">
        <v>315</v>
      </c>
      <c r="D595" t="s">
        <v>94</v>
      </c>
      <c r="E595" t="s">
        <v>23</v>
      </c>
      <c r="F595" t="s">
        <v>24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O595" t="b">
        <f t="shared" si="18"/>
        <v>1</v>
      </c>
      <c r="P595" s="22" t="b">
        <f t="shared" si="19"/>
        <v>0</v>
      </c>
    </row>
    <row r="596" spans="1:16" hidden="1" x14ac:dyDescent="0.25">
      <c r="A596" t="s">
        <v>805</v>
      </c>
      <c r="B596" t="s">
        <v>15</v>
      </c>
      <c r="C596" t="s">
        <v>392</v>
      </c>
      <c r="D596" t="s">
        <v>28</v>
      </c>
      <c r="E596" t="s">
        <v>18</v>
      </c>
      <c r="F596" t="s">
        <v>38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O596" t="b">
        <f t="shared" si="18"/>
        <v>1</v>
      </c>
      <c r="P596" s="22" t="b">
        <f t="shared" si="19"/>
        <v>0</v>
      </c>
    </row>
    <row r="597" spans="1:16" hidden="1" x14ac:dyDescent="0.25">
      <c r="A597" t="s">
        <v>144</v>
      </c>
      <c r="B597" t="s">
        <v>35</v>
      </c>
      <c r="C597" t="s">
        <v>507</v>
      </c>
      <c r="D597" t="s">
        <v>37</v>
      </c>
      <c r="E597" t="s">
        <v>23</v>
      </c>
      <c r="F597" t="s">
        <v>19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O597" t="b">
        <f t="shared" si="18"/>
        <v>1</v>
      </c>
      <c r="P597" s="22" t="b">
        <f t="shared" si="19"/>
        <v>0</v>
      </c>
    </row>
    <row r="598" spans="1:16" hidden="1" x14ac:dyDescent="0.25">
      <c r="A598" t="s">
        <v>806</v>
      </c>
      <c r="B598" t="s">
        <v>53</v>
      </c>
      <c r="C598" t="s">
        <v>407</v>
      </c>
      <c r="D598" t="s">
        <v>37</v>
      </c>
      <c r="E598" t="s">
        <v>23</v>
      </c>
      <c r="F598" t="s">
        <v>24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O598" t="b">
        <f t="shared" si="18"/>
        <v>1</v>
      </c>
      <c r="P598" s="22" t="b">
        <f t="shared" si="19"/>
        <v>0</v>
      </c>
    </row>
    <row r="599" spans="1:16" hidden="1" x14ac:dyDescent="0.25">
      <c r="A599" t="s">
        <v>807</v>
      </c>
      <c r="B599" t="s">
        <v>30</v>
      </c>
      <c r="C599" t="s">
        <v>251</v>
      </c>
      <c r="D599" t="s">
        <v>51</v>
      </c>
      <c r="E599" t="s">
        <v>23</v>
      </c>
      <c r="F599" t="s">
        <v>38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O599" t="b">
        <f t="shared" si="18"/>
        <v>1</v>
      </c>
      <c r="P599" s="22" t="b">
        <f t="shared" si="19"/>
        <v>0</v>
      </c>
    </row>
    <row r="600" spans="1:16" hidden="1" x14ac:dyDescent="0.25">
      <c r="A600" t="s">
        <v>629</v>
      </c>
      <c r="B600" t="s">
        <v>15</v>
      </c>
      <c r="C600" t="s">
        <v>184</v>
      </c>
      <c r="D600" t="s">
        <v>17</v>
      </c>
      <c r="E600" t="s">
        <v>18</v>
      </c>
      <c r="F600" t="s">
        <v>24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808</v>
      </c>
      <c r="N600" s="7">
        <v>562033.92000000004</v>
      </c>
      <c r="O600" t="b">
        <f t="shared" si="18"/>
        <v>1</v>
      </c>
      <c r="P600" s="22" t="b">
        <f t="shared" si="19"/>
        <v>0</v>
      </c>
    </row>
    <row r="601" spans="1:16" hidden="1" x14ac:dyDescent="0.25">
      <c r="A601" t="s">
        <v>809</v>
      </c>
      <c r="B601" t="s">
        <v>30</v>
      </c>
      <c r="C601" t="s">
        <v>512</v>
      </c>
      <c r="D601" t="s">
        <v>22</v>
      </c>
      <c r="E601" t="s">
        <v>18</v>
      </c>
      <c r="F601" t="s">
        <v>19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O601" t="b">
        <f t="shared" si="18"/>
        <v>1</v>
      </c>
      <c r="P601" s="22" t="b">
        <f t="shared" si="19"/>
        <v>0</v>
      </c>
    </row>
    <row r="602" spans="1:16" hidden="1" x14ac:dyDescent="0.25">
      <c r="A602" t="s">
        <v>810</v>
      </c>
      <c r="B602" t="s">
        <v>35</v>
      </c>
      <c r="C602" t="s">
        <v>744</v>
      </c>
      <c r="D602" t="s">
        <v>84</v>
      </c>
      <c r="E602" t="s">
        <v>18</v>
      </c>
      <c r="F602" t="s">
        <v>38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O602" t="b">
        <f t="shared" si="18"/>
        <v>1</v>
      </c>
      <c r="P602" s="22" t="b">
        <f t="shared" si="19"/>
        <v>0</v>
      </c>
    </row>
    <row r="603" spans="1:16" hidden="1" x14ac:dyDescent="0.25">
      <c r="A603" t="s">
        <v>811</v>
      </c>
      <c r="B603" t="s">
        <v>30</v>
      </c>
      <c r="C603" t="s">
        <v>254</v>
      </c>
      <c r="D603" t="s">
        <v>94</v>
      </c>
      <c r="E603" t="s">
        <v>18</v>
      </c>
      <c r="F603" t="s">
        <v>38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O603" t="b">
        <f t="shared" si="18"/>
        <v>1</v>
      </c>
      <c r="P603" s="22" t="b">
        <f t="shared" si="19"/>
        <v>0</v>
      </c>
    </row>
    <row r="604" spans="1:16" hidden="1" x14ac:dyDescent="0.25">
      <c r="A604" t="s">
        <v>812</v>
      </c>
      <c r="B604" t="s">
        <v>74</v>
      </c>
      <c r="C604" t="s">
        <v>438</v>
      </c>
      <c r="D604" t="s">
        <v>22</v>
      </c>
      <c r="E604" t="s">
        <v>18</v>
      </c>
      <c r="F604" t="s">
        <v>33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O604" t="b">
        <f t="shared" si="18"/>
        <v>1</v>
      </c>
      <c r="P604" s="22" t="b">
        <f t="shared" si="19"/>
        <v>0</v>
      </c>
    </row>
    <row r="605" spans="1:16" hidden="1" x14ac:dyDescent="0.25">
      <c r="A605" t="s">
        <v>813</v>
      </c>
      <c r="B605" t="s">
        <v>15</v>
      </c>
      <c r="C605" t="s">
        <v>205</v>
      </c>
      <c r="D605" t="s">
        <v>28</v>
      </c>
      <c r="E605" t="s">
        <v>23</v>
      </c>
      <c r="F605" t="s">
        <v>19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O605" t="b">
        <f t="shared" si="18"/>
        <v>1</v>
      </c>
      <c r="P605" s="22" t="b">
        <f t="shared" si="19"/>
        <v>0</v>
      </c>
    </row>
    <row r="606" spans="1:16" hidden="1" x14ac:dyDescent="0.25">
      <c r="A606" t="s">
        <v>814</v>
      </c>
      <c r="B606" t="s">
        <v>74</v>
      </c>
      <c r="C606" t="s">
        <v>212</v>
      </c>
      <c r="D606" t="s">
        <v>48</v>
      </c>
      <c r="E606" t="s">
        <v>23</v>
      </c>
      <c r="F606" t="s">
        <v>33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O606" t="b">
        <f t="shared" si="18"/>
        <v>1</v>
      </c>
      <c r="P606" s="22" t="b">
        <f t="shared" si="19"/>
        <v>0</v>
      </c>
    </row>
    <row r="607" spans="1:16" hidden="1" x14ac:dyDescent="0.25">
      <c r="A607" t="s">
        <v>815</v>
      </c>
      <c r="B607" t="s">
        <v>30</v>
      </c>
      <c r="C607" t="s">
        <v>461</v>
      </c>
      <c r="D607" t="s">
        <v>84</v>
      </c>
      <c r="E607" t="s">
        <v>18</v>
      </c>
      <c r="F607" t="s">
        <v>24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O607" t="b">
        <f t="shared" si="18"/>
        <v>1</v>
      </c>
      <c r="P607" s="22" t="b">
        <f t="shared" si="19"/>
        <v>0</v>
      </c>
    </row>
    <row r="608" spans="1:16" hidden="1" x14ac:dyDescent="0.25">
      <c r="A608" t="s">
        <v>816</v>
      </c>
      <c r="B608" t="s">
        <v>26</v>
      </c>
      <c r="C608" t="s">
        <v>330</v>
      </c>
      <c r="D608" t="s">
        <v>61</v>
      </c>
      <c r="E608" t="s">
        <v>18</v>
      </c>
      <c r="F608" t="s">
        <v>19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O608" t="b">
        <f t="shared" si="18"/>
        <v>1</v>
      </c>
      <c r="P608" s="22" t="b">
        <f t="shared" si="19"/>
        <v>0</v>
      </c>
    </row>
    <row r="609" spans="1:16" hidden="1" x14ac:dyDescent="0.25">
      <c r="A609" t="s">
        <v>817</v>
      </c>
      <c r="B609" t="s">
        <v>30</v>
      </c>
      <c r="C609" t="s">
        <v>114</v>
      </c>
      <c r="D609" t="s">
        <v>28</v>
      </c>
      <c r="E609" t="s">
        <v>18</v>
      </c>
      <c r="F609" t="s">
        <v>24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O609" t="b">
        <f t="shared" si="18"/>
        <v>1</v>
      </c>
      <c r="P609" s="22" t="b">
        <f t="shared" si="19"/>
        <v>0</v>
      </c>
    </row>
    <row r="610" spans="1:16" hidden="1" x14ac:dyDescent="0.25">
      <c r="A610" t="s">
        <v>818</v>
      </c>
      <c r="B610" t="s">
        <v>15</v>
      </c>
      <c r="C610" t="s">
        <v>347</v>
      </c>
      <c r="D610" t="s">
        <v>84</v>
      </c>
      <c r="E610" t="s">
        <v>23</v>
      </c>
      <c r="F610" t="s">
        <v>33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O610" t="b">
        <f t="shared" si="18"/>
        <v>1</v>
      </c>
      <c r="P610" s="22" t="b">
        <f t="shared" si="19"/>
        <v>0</v>
      </c>
    </row>
    <row r="611" spans="1:16" hidden="1" x14ac:dyDescent="0.25">
      <c r="A611" t="s">
        <v>819</v>
      </c>
      <c r="B611" t="s">
        <v>30</v>
      </c>
      <c r="C611" t="s">
        <v>237</v>
      </c>
      <c r="D611" t="s">
        <v>84</v>
      </c>
      <c r="E611" t="s">
        <v>23</v>
      </c>
      <c r="F611" t="s">
        <v>38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O611" t="b">
        <f t="shared" si="18"/>
        <v>1</v>
      </c>
      <c r="P611" s="22" t="b">
        <f t="shared" si="19"/>
        <v>0</v>
      </c>
    </row>
    <row r="612" spans="1:16" hidden="1" x14ac:dyDescent="0.25">
      <c r="A612" t="s">
        <v>820</v>
      </c>
      <c r="B612" t="s">
        <v>15</v>
      </c>
      <c r="C612" t="s">
        <v>167</v>
      </c>
      <c r="D612" t="s">
        <v>48</v>
      </c>
      <c r="E612" t="s">
        <v>18</v>
      </c>
      <c r="F612" t="s">
        <v>24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O612" t="b">
        <f t="shared" si="18"/>
        <v>1</v>
      </c>
      <c r="P612" s="22" t="b">
        <f t="shared" si="19"/>
        <v>0</v>
      </c>
    </row>
    <row r="613" spans="1:16" hidden="1" x14ac:dyDescent="0.25">
      <c r="A613" t="s">
        <v>821</v>
      </c>
      <c r="B613" t="s">
        <v>15</v>
      </c>
      <c r="C613" t="s">
        <v>222</v>
      </c>
      <c r="D613" t="s">
        <v>94</v>
      </c>
      <c r="E613" t="s">
        <v>23</v>
      </c>
      <c r="F613" t="s">
        <v>33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O613" t="b">
        <f t="shared" si="18"/>
        <v>1</v>
      </c>
      <c r="P613" s="22" t="b">
        <f t="shared" si="19"/>
        <v>0</v>
      </c>
    </row>
    <row r="614" spans="1:16" hidden="1" x14ac:dyDescent="0.25">
      <c r="A614" t="s">
        <v>822</v>
      </c>
      <c r="B614" t="s">
        <v>74</v>
      </c>
      <c r="C614" t="s">
        <v>132</v>
      </c>
      <c r="D614" t="s">
        <v>51</v>
      </c>
      <c r="E614" t="s">
        <v>18</v>
      </c>
      <c r="F614" t="s">
        <v>38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O614" t="b">
        <f t="shared" si="18"/>
        <v>1</v>
      </c>
      <c r="P614" s="22" t="b">
        <f t="shared" si="19"/>
        <v>0</v>
      </c>
    </row>
    <row r="615" spans="1:16" hidden="1" x14ac:dyDescent="0.25">
      <c r="A615" t="s">
        <v>823</v>
      </c>
      <c r="B615" t="s">
        <v>74</v>
      </c>
      <c r="C615" t="s">
        <v>149</v>
      </c>
      <c r="D615" t="s">
        <v>41</v>
      </c>
      <c r="E615" t="s">
        <v>23</v>
      </c>
      <c r="F615" t="s">
        <v>33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O615" t="b">
        <f t="shared" si="18"/>
        <v>1</v>
      </c>
      <c r="P615" s="22" t="b">
        <f t="shared" si="19"/>
        <v>0</v>
      </c>
    </row>
    <row r="616" spans="1:16" hidden="1" x14ac:dyDescent="0.25">
      <c r="A616" t="s">
        <v>824</v>
      </c>
      <c r="B616" t="s">
        <v>30</v>
      </c>
      <c r="C616" t="s">
        <v>825</v>
      </c>
      <c r="D616" t="s">
        <v>22</v>
      </c>
      <c r="E616" t="s">
        <v>18</v>
      </c>
      <c r="F616" t="s">
        <v>38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O616" t="b">
        <f t="shared" si="18"/>
        <v>1</v>
      </c>
      <c r="P616" s="22" t="b">
        <f t="shared" si="19"/>
        <v>0</v>
      </c>
    </row>
    <row r="617" spans="1:16" hidden="1" x14ac:dyDescent="0.25">
      <c r="A617" t="s">
        <v>826</v>
      </c>
      <c r="B617" t="s">
        <v>15</v>
      </c>
      <c r="C617" t="s">
        <v>827</v>
      </c>
      <c r="D617" t="s">
        <v>28</v>
      </c>
      <c r="E617" t="s">
        <v>18</v>
      </c>
      <c r="F617" t="s">
        <v>38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O617" t="b">
        <f t="shared" si="18"/>
        <v>1</v>
      </c>
      <c r="P617" s="22" t="b">
        <f t="shared" si="19"/>
        <v>0</v>
      </c>
    </row>
    <row r="618" spans="1:16" hidden="1" x14ac:dyDescent="0.25">
      <c r="A618" t="s">
        <v>828</v>
      </c>
      <c r="B618" t="s">
        <v>30</v>
      </c>
      <c r="C618" t="s">
        <v>461</v>
      </c>
      <c r="D618" t="s">
        <v>17</v>
      </c>
      <c r="E618" t="s">
        <v>23</v>
      </c>
      <c r="F618" t="s">
        <v>24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O618" t="b">
        <f t="shared" si="18"/>
        <v>1</v>
      </c>
      <c r="P618" s="22" t="b">
        <f t="shared" si="19"/>
        <v>0</v>
      </c>
    </row>
    <row r="619" spans="1:16" hidden="1" x14ac:dyDescent="0.25">
      <c r="A619" t="s">
        <v>829</v>
      </c>
      <c r="B619" t="s">
        <v>74</v>
      </c>
      <c r="C619" t="s">
        <v>106</v>
      </c>
      <c r="D619" t="s">
        <v>48</v>
      </c>
      <c r="E619" t="s">
        <v>18</v>
      </c>
      <c r="F619" t="s">
        <v>38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O619" t="b">
        <f t="shared" si="18"/>
        <v>1</v>
      </c>
      <c r="P619" s="22" t="b">
        <f t="shared" si="19"/>
        <v>0</v>
      </c>
    </row>
    <row r="620" spans="1:16" hidden="1" x14ac:dyDescent="0.25">
      <c r="A620" t="s">
        <v>830</v>
      </c>
      <c r="B620" t="s">
        <v>15</v>
      </c>
      <c r="C620" t="s">
        <v>366</v>
      </c>
      <c r="D620" t="s">
        <v>32</v>
      </c>
      <c r="E620" t="s">
        <v>23</v>
      </c>
      <c r="F620" t="s">
        <v>33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O620" t="b">
        <f t="shared" si="18"/>
        <v>1</v>
      </c>
      <c r="P620" s="22" t="b">
        <f t="shared" si="19"/>
        <v>0</v>
      </c>
    </row>
    <row r="621" spans="1:16" hidden="1" x14ac:dyDescent="0.25">
      <c r="A621" t="s">
        <v>831</v>
      </c>
      <c r="B621" t="s">
        <v>15</v>
      </c>
      <c r="C621" t="s">
        <v>619</v>
      </c>
      <c r="D621" t="s">
        <v>22</v>
      </c>
      <c r="E621" t="s">
        <v>23</v>
      </c>
      <c r="F621" t="s">
        <v>38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O621" t="b">
        <f t="shared" si="18"/>
        <v>1</v>
      </c>
      <c r="P621" s="22" t="b">
        <f t="shared" si="19"/>
        <v>0</v>
      </c>
    </row>
    <row r="622" spans="1:16" hidden="1" x14ac:dyDescent="0.25">
      <c r="A622" t="s">
        <v>832</v>
      </c>
      <c r="B622" t="s">
        <v>35</v>
      </c>
      <c r="C622" t="s">
        <v>548</v>
      </c>
      <c r="D622" t="s">
        <v>46</v>
      </c>
      <c r="E622" t="s">
        <v>23</v>
      </c>
      <c r="F622" t="s">
        <v>19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O622" t="b">
        <f t="shared" si="18"/>
        <v>1</v>
      </c>
      <c r="P622" s="22" t="b">
        <f t="shared" si="19"/>
        <v>0</v>
      </c>
    </row>
    <row r="623" spans="1:16" hidden="1" x14ac:dyDescent="0.25">
      <c r="A623" t="s">
        <v>800</v>
      </c>
      <c r="B623" t="s">
        <v>15</v>
      </c>
      <c r="C623" t="s">
        <v>833</v>
      </c>
      <c r="D623" t="s">
        <v>17</v>
      </c>
      <c r="E623" t="s">
        <v>18</v>
      </c>
      <c r="F623" t="s">
        <v>24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O623" t="b">
        <f t="shared" si="18"/>
        <v>1</v>
      </c>
      <c r="P623" s="22" t="b">
        <f t="shared" si="19"/>
        <v>0</v>
      </c>
    </row>
    <row r="624" spans="1:16" hidden="1" x14ac:dyDescent="0.25">
      <c r="A624" t="s">
        <v>834</v>
      </c>
      <c r="B624" t="s">
        <v>26</v>
      </c>
      <c r="C624" t="s">
        <v>202</v>
      </c>
      <c r="D624" t="s">
        <v>37</v>
      </c>
      <c r="E624" t="s">
        <v>18</v>
      </c>
      <c r="F624" t="s">
        <v>33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O624" t="b">
        <f t="shared" si="18"/>
        <v>1</v>
      </c>
      <c r="P624" s="22" t="b">
        <f t="shared" si="19"/>
        <v>0</v>
      </c>
    </row>
    <row r="625" spans="1:17" hidden="1" x14ac:dyDescent="0.25">
      <c r="A625" t="s">
        <v>835</v>
      </c>
      <c r="B625" t="s">
        <v>30</v>
      </c>
      <c r="C625" t="s">
        <v>79</v>
      </c>
      <c r="D625" t="s">
        <v>46</v>
      </c>
      <c r="E625" t="s">
        <v>18</v>
      </c>
      <c r="F625" t="s">
        <v>19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O625" t="b">
        <f t="shared" si="18"/>
        <v>1</v>
      </c>
      <c r="P625" s="22" t="b">
        <f t="shared" si="19"/>
        <v>0</v>
      </c>
    </row>
    <row r="626" spans="1:17" hidden="1" x14ac:dyDescent="0.25">
      <c r="A626" t="s">
        <v>836</v>
      </c>
      <c r="B626" t="s">
        <v>15</v>
      </c>
      <c r="C626" t="s">
        <v>478</v>
      </c>
      <c r="D626" t="s">
        <v>94</v>
      </c>
      <c r="E626" t="s">
        <v>23</v>
      </c>
      <c r="F626" t="s">
        <v>33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O626" t="b">
        <f t="shared" si="18"/>
        <v>1</v>
      </c>
      <c r="P626" s="22" t="b">
        <f t="shared" si="19"/>
        <v>0</v>
      </c>
    </row>
    <row r="627" spans="1:17" hidden="1" x14ac:dyDescent="0.25">
      <c r="A627" t="s">
        <v>837</v>
      </c>
      <c r="B627" t="s">
        <v>15</v>
      </c>
      <c r="C627" t="s">
        <v>833</v>
      </c>
      <c r="D627" t="s">
        <v>41</v>
      </c>
      <c r="E627" t="s">
        <v>23</v>
      </c>
      <c r="F627" t="s">
        <v>19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O627" t="b">
        <f t="shared" si="18"/>
        <v>1</v>
      </c>
      <c r="P627" s="22" t="b">
        <f t="shared" si="19"/>
        <v>0</v>
      </c>
    </row>
    <row r="628" spans="1:17" hidden="1" x14ac:dyDescent="0.25">
      <c r="A628" t="s">
        <v>838</v>
      </c>
      <c r="B628" t="s">
        <v>35</v>
      </c>
      <c r="C628" t="s">
        <v>199</v>
      </c>
      <c r="D628" t="s">
        <v>28</v>
      </c>
      <c r="E628" t="s">
        <v>18</v>
      </c>
      <c r="F628" t="s">
        <v>33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O628" t="b">
        <f t="shared" si="18"/>
        <v>1</v>
      </c>
      <c r="P628" s="22" t="b">
        <f t="shared" si="19"/>
        <v>0</v>
      </c>
    </row>
    <row r="629" spans="1:17" hidden="1" x14ac:dyDescent="0.25">
      <c r="A629" t="s">
        <v>839</v>
      </c>
      <c r="B629" t="s">
        <v>74</v>
      </c>
      <c r="C629" t="s">
        <v>117</v>
      </c>
      <c r="D629" t="s">
        <v>32</v>
      </c>
      <c r="E629" t="s">
        <v>23</v>
      </c>
      <c r="F629" t="s">
        <v>33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O629" t="b">
        <f t="shared" si="18"/>
        <v>1</v>
      </c>
      <c r="P629" s="22" t="b">
        <f t="shared" si="19"/>
        <v>0</v>
      </c>
    </row>
    <row r="630" spans="1:17" hidden="1" x14ac:dyDescent="0.25">
      <c r="A630" t="s">
        <v>840</v>
      </c>
      <c r="B630" t="s">
        <v>74</v>
      </c>
      <c r="C630" t="s">
        <v>106</v>
      </c>
      <c r="D630" t="s">
        <v>48</v>
      </c>
      <c r="E630" t="s">
        <v>18</v>
      </c>
      <c r="F630" t="s">
        <v>38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O630" t="b">
        <f t="shared" si="18"/>
        <v>1</v>
      </c>
      <c r="P630" s="22" t="b">
        <f t="shared" si="19"/>
        <v>0</v>
      </c>
    </row>
    <row r="631" spans="1:17" hidden="1" x14ac:dyDescent="0.25">
      <c r="A631" t="s">
        <v>841</v>
      </c>
      <c r="B631" t="s">
        <v>15</v>
      </c>
      <c r="C631" t="s">
        <v>93</v>
      </c>
      <c r="D631" t="s">
        <v>28</v>
      </c>
      <c r="E631" t="s">
        <v>23</v>
      </c>
      <c r="F631" t="s">
        <v>38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O631" t="b">
        <f t="shared" si="18"/>
        <v>1</v>
      </c>
      <c r="P631" s="22" t="b">
        <f t="shared" si="19"/>
        <v>0</v>
      </c>
    </row>
    <row r="632" spans="1:17" hidden="1" x14ac:dyDescent="0.25">
      <c r="A632" t="s">
        <v>842</v>
      </c>
      <c r="B632" t="s">
        <v>30</v>
      </c>
      <c r="C632" t="s">
        <v>843</v>
      </c>
      <c r="D632" t="s">
        <v>48</v>
      </c>
      <c r="E632" t="s">
        <v>18</v>
      </c>
      <c r="F632" t="s">
        <v>19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O632" t="b">
        <f t="shared" si="18"/>
        <v>1</v>
      </c>
      <c r="P632" s="22" t="b">
        <f t="shared" si="19"/>
        <v>0</v>
      </c>
    </row>
    <row r="633" spans="1:17" hidden="1" x14ac:dyDescent="0.25">
      <c r="A633" t="s">
        <v>844</v>
      </c>
      <c r="B633" t="s">
        <v>30</v>
      </c>
      <c r="C633" t="s">
        <v>157</v>
      </c>
      <c r="D633" t="s">
        <v>37</v>
      </c>
      <c r="E633" t="s">
        <v>23</v>
      </c>
      <c r="F633" t="s">
        <v>19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O633" t="b">
        <f t="shared" si="18"/>
        <v>1</v>
      </c>
      <c r="P633" s="22" t="b">
        <f t="shared" si="19"/>
        <v>0</v>
      </c>
    </row>
    <row r="634" spans="1:17" hidden="1" x14ac:dyDescent="0.25">
      <c r="A634" t="s">
        <v>845</v>
      </c>
      <c r="B634" t="s">
        <v>26</v>
      </c>
      <c r="C634" t="s">
        <v>427</v>
      </c>
      <c r="D634" t="s">
        <v>28</v>
      </c>
      <c r="E634" t="s">
        <v>23</v>
      </c>
      <c r="F634" t="s">
        <v>24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O634" t="b">
        <f t="shared" si="18"/>
        <v>1</v>
      </c>
      <c r="P634" s="22" t="b">
        <f t="shared" si="19"/>
        <v>0</v>
      </c>
    </row>
    <row r="635" spans="1:17" hidden="1" x14ac:dyDescent="0.25">
      <c r="A635" t="s">
        <v>846</v>
      </c>
      <c r="B635" t="s">
        <v>74</v>
      </c>
      <c r="C635" t="s">
        <v>433</v>
      </c>
      <c r="D635" t="s">
        <v>22</v>
      </c>
      <c r="E635" t="s">
        <v>23</v>
      </c>
      <c r="F635" t="s">
        <v>19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O635" t="b">
        <f t="shared" si="18"/>
        <v>1</v>
      </c>
      <c r="P635" s="22" t="b">
        <f t="shared" si="19"/>
        <v>0</v>
      </c>
    </row>
    <row r="636" spans="1:17" hidden="1" x14ac:dyDescent="0.25">
      <c r="A636" t="s">
        <v>847</v>
      </c>
      <c r="B636" t="s">
        <v>30</v>
      </c>
      <c r="C636" t="s">
        <v>414</v>
      </c>
      <c r="D636" t="s">
        <v>41</v>
      </c>
      <c r="E636" t="s">
        <v>23</v>
      </c>
      <c r="F636" t="s">
        <v>19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O636" t="b">
        <f t="shared" si="18"/>
        <v>1</v>
      </c>
      <c r="P636" s="22" t="b">
        <f t="shared" si="19"/>
        <v>0</v>
      </c>
    </row>
    <row r="637" spans="1:17" hidden="1" x14ac:dyDescent="0.25">
      <c r="A637" t="s">
        <v>848</v>
      </c>
      <c r="B637" t="s">
        <v>30</v>
      </c>
      <c r="C637" t="s">
        <v>459</v>
      </c>
      <c r="D637" t="s">
        <v>94</v>
      </c>
      <c r="E637" t="s">
        <v>18</v>
      </c>
      <c r="F637" t="s">
        <v>33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O637" t="b">
        <f t="shared" si="18"/>
        <v>1</v>
      </c>
      <c r="P637" s="22" t="b">
        <f t="shared" si="19"/>
        <v>0</v>
      </c>
    </row>
    <row r="638" spans="1:17" x14ac:dyDescent="0.25">
      <c r="A638" t="s">
        <v>849</v>
      </c>
      <c r="B638" t="s">
        <v>35</v>
      </c>
      <c r="C638" t="s">
        <v>622</v>
      </c>
      <c r="D638" t="s">
        <v>51</v>
      </c>
      <c r="E638" t="s">
        <v>23</v>
      </c>
      <c r="F638" t="s">
        <v>19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23" t="s">
        <v>850</v>
      </c>
      <c r="M638" s="7">
        <v>4163185.5300000003</v>
      </c>
      <c r="N638" s="7">
        <v>3356069.2800000003</v>
      </c>
      <c r="O638" t="b">
        <f t="shared" si="18"/>
        <v>0</v>
      </c>
      <c r="P638" s="22" t="b">
        <f t="shared" si="19"/>
        <v>0</v>
      </c>
      <c r="Q638" t="str">
        <f>SUBSTITUTE(SUBSTITUTE(SUBSTITUTE(SUBSTITUTE(SUBSTITUTE(L638,"d",""),"b",""),"s",""),"S",""),"S","")</f>
        <v>54,96</v>
      </c>
    </row>
    <row r="639" spans="1:17" hidden="1" x14ac:dyDescent="0.25">
      <c r="A639" t="s">
        <v>851</v>
      </c>
      <c r="B639" t="s">
        <v>35</v>
      </c>
      <c r="C639" t="s">
        <v>614</v>
      </c>
      <c r="D639" t="s">
        <v>51</v>
      </c>
      <c r="E639" t="s">
        <v>23</v>
      </c>
      <c r="F639" t="s">
        <v>38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O639" t="b">
        <f t="shared" si="18"/>
        <v>1</v>
      </c>
      <c r="P639" s="22" t="b">
        <f t="shared" si="19"/>
        <v>0</v>
      </c>
    </row>
    <row r="640" spans="1:17" hidden="1" x14ac:dyDescent="0.25">
      <c r="A640" t="s">
        <v>852</v>
      </c>
      <c r="B640" t="s">
        <v>30</v>
      </c>
      <c r="C640" t="s">
        <v>247</v>
      </c>
      <c r="D640" t="s">
        <v>28</v>
      </c>
      <c r="E640" t="s">
        <v>18</v>
      </c>
      <c r="F640" t="s">
        <v>24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O640" t="b">
        <f t="shared" si="18"/>
        <v>1</v>
      </c>
      <c r="P640" s="22" t="b">
        <f t="shared" si="19"/>
        <v>0</v>
      </c>
    </row>
    <row r="641" spans="1:16" hidden="1" x14ac:dyDescent="0.25">
      <c r="A641" t="s">
        <v>853</v>
      </c>
      <c r="B641" t="s">
        <v>30</v>
      </c>
      <c r="C641" t="s">
        <v>79</v>
      </c>
      <c r="D641" t="s">
        <v>22</v>
      </c>
      <c r="E641" t="s">
        <v>18</v>
      </c>
      <c r="F641" t="s">
        <v>19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O641" t="b">
        <f t="shared" si="18"/>
        <v>1</v>
      </c>
      <c r="P641" s="22" t="b">
        <f t="shared" si="19"/>
        <v>0</v>
      </c>
    </row>
    <row r="642" spans="1:16" hidden="1" x14ac:dyDescent="0.25">
      <c r="A642" t="s">
        <v>854</v>
      </c>
      <c r="B642" t="s">
        <v>15</v>
      </c>
      <c r="C642" t="s">
        <v>184</v>
      </c>
      <c r="D642" t="s">
        <v>17</v>
      </c>
      <c r="E642" t="s">
        <v>18</v>
      </c>
      <c r="F642" t="s">
        <v>19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O642" t="b">
        <f t="shared" si="18"/>
        <v>1</v>
      </c>
      <c r="P642" s="22" t="b">
        <f t="shared" si="19"/>
        <v>0</v>
      </c>
    </row>
    <row r="643" spans="1:16" hidden="1" x14ac:dyDescent="0.25">
      <c r="A643" t="s">
        <v>855</v>
      </c>
      <c r="B643" t="s">
        <v>15</v>
      </c>
      <c r="C643" t="s">
        <v>722</v>
      </c>
      <c r="D643" t="s">
        <v>46</v>
      </c>
      <c r="E643" t="s">
        <v>23</v>
      </c>
      <c r="F643" t="s">
        <v>33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O643" t="b">
        <f t="shared" ref="O643:O706" si="20">ISNUMBER(L643:L1642)</f>
        <v>1</v>
      </c>
      <c r="P643" s="22" t="b">
        <f t="shared" ref="P643:P706" si="21">ISBLANK(L643:L1642)</f>
        <v>0</v>
      </c>
    </row>
    <row r="644" spans="1:16" hidden="1" x14ac:dyDescent="0.25">
      <c r="A644" t="s">
        <v>856</v>
      </c>
      <c r="B644" t="s">
        <v>30</v>
      </c>
      <c r="C644" t="s">
        <v>399</v>
      </c>
      <c r="D644" t="s">
        <v>51</v>
      </c>
      <c r="E644" t="s">
        <v>18</v>
      </c>
      <c r="F644" t="s">
        <v>33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O644" t="b">
        <f t="shared" si="20"/>
        <v>1</v>
      </c>
      <c r="P644" s="22" t="b">
        <f t="shared" si="21"/>
        <v>0</v>
      </c>
    </row>
    <row r="645" spans="1:16" hidden="1" x14ac:dyDescent="0.25">
      <c r="A645" t="s">
        <v>857</v>
      </c>
      <c r="B645" t="s">
        <v>30</v>
      </c>
      <c r="C645" t="s">
        <v>247</v>
      </c>
      <c r="D645" t="s">
        <v>48</v>
      </c>
      <c r="E645" t="s">
        <v>23</v>
      </c>
      <c r="F645" t="s">
        <v>38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O645" t="b">
        <f t="shared" si="20"/>
        <v>1</v>
      </c>
      <c r="P645" s="22" t="b">
        <f t="shared" si="21"/>
        <v>0</v>
      </c>
    </row>
    <row r="646" spans="1:16" hidden="1" x14ac:dyDescent="0.25">
      <c r="A646" t="s">
        <v>858</v>
      </c>
      <c r="B646" t="s">
        <v>35</v>
      </c>
      <c r="C646" t="s">
        <v>560</v>
      </c>
      <c r="D646" t="s">
        <v>22</v>
      </c>
      <c r="E646" t="s">
        <v>18</v>
      </c>
      <c r="F646" t="s">
        <v>19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O646" t="b">
        <f t="shared" si="20"/>
        <v>1</v>
      </c>
      <c r="P646" s="22" t="b">
        <f t="shared" si="21"/>
        <v>0</v>
      </c>
    </row>
    <row r="647" spans="1:16" hidden="1" x14ac:dyDescent="0.25">
      <c r="A647" t="s">
        <v>859</v>
      </c>
      <c r="B647" t="s">
        <v>74</v>
      </c>
      <c r="C647" t="s">
        <v>433</v>
      </c>
      <c r="D647" t="s">
        <v>84</v>
      </c>
      <c r="E647" t="s">
        <v>18</v>
      </c>
      <c r="F647" t="s">
        <v>24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O647" t="b">
        <f t="shared" si="20"/>
        <v>1</v>
      </c>
      <c r="P647" s="22" t="b">
        <f t="shared" si="21"/>
        <v>0</v>
      </c>
    </row>
    <row r="648" spans="1:16" hidden="1" x14ac:dyDescent="0.25">
      <c r="A648" t="s">
        <v>860</v>
      </c>
      <c r="B648" t="s">
        <v>30</v>
      </c>
      <c r="C648" t="s">
        <v>58</v>
      </c>
      <c r="D648" t="s">
        <v>46</v>
      </c>
      <c r="E648" t="s">
        <v>23</v>
      </c>
      <c r="F648" t="s">
        <v>24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O648" t="b">
        <f t="shared" si="20"/>
        <v>1</v>
      </c>
      <c r="P648" s="22" t="b">
        <f t="shared" si="21"/>
        <v>0</v>
      </c>
    </row>
    <row r="649" spans="1:16" hidden="1" x14ac:dyDescent="0.25">
      <c r="A649" t="s">
        <v>861</v>
      </c>
      <c r="B649" t="s">
        <v>30</v>
      </c>
      <c r="C649" t="s">
        <v>258</v>
      </c>
      <c r="D649" t="s">
        <v>32</v>
      </c>
      <c r="E649" t="s">
        <v>23</v>
      </c>
      <c r="F649" t="s">
        <v>33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O649" t="b">
        <f t="shared" si="20"/>
        <v>1</v>
      </c>
      <c r="P649" s="22" t="b">
        <f t="shared" si="21"/>
        <v>0</v>
      </c>
    </row>
    <row r="650" spans="1:16" hidden="1" x14ac:dyDescent="0.25">
      <c r="A650" t="s">
        <v>862</v>
      </c>
      <c r="B650" t="s">
        <v>30</v>
      </c>
      <c r="C650" t="s">
        <v>104</v>
      </c>
      <c r="D650" t="s">
        <v>48</v>
      </c>
      <c r="E650" t="s">
        <v>18</v>
      </c>
      <c r="F650" t="s">
        <v>24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O650" t="b">
        <f t="shared" si="20"/>
        <v>1</v>
      </c>
      <c r="P650" s="22" t="b">
        <f t="shared" si="21"/>
        <v>0</v>
      </c>
    </row>
    <row r="651" spans="1:16" hidden="1" x14ac:dyDescent="0.25">
      <c r="A651" t="s">
        <v>863</v>
      </c>
      <c r="B651" t="s">
        <v>30</v>
      </c>
      <c r="C651" t="s">
        <v>258</v>
      </c>
      <c r="D651" t="s">
        <v>22</v>
      </c>
      <c r="E651" t="s">
        <v>18</v>
      </c>
      <c r="F651" t="s">
        <v>33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O651" t="b">
        <f t="shared" si="20"/>
        <v>1</v>
      </c>
      <c r="P651" s="22" t="b">
        <f t="shared" si="21"/>
        <v>0</v>
      </c>
    </row>
    <row r="652" spans="1:16" hidden="1" x14ac:dyDescent="0.25">
      <c r="A652" t="s">
        <v>864</v>
      </c>
      <c r="B652" t="s">
        <v>30</v>
      </c>
      <c r="C652" t="s">
        <v>108</v>
      </c>
      <c r="D652" t="s">
        <v>22</v>
      </c>
      <c r="E652" t="s">
        <v>18</v>
      </c>
      <c r="F652" t="s">
        <v>19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O652" t="b">
        <f t="shared" si="20"/>
        <v>1</v>
      </c>
      <c r="P652" s="22" t="b">
        <f t="shared" si="21"/>
        <v>0</v>
      </c>
    </row>
    <row r="653" spans="1:16" hidden="1" x14ac:dyDescent="0.25">
      <c r="A653" t="s">
        <v>865</v>
      </c>
      <c r="B653" t="s">
        <v>74</v>
      </c>
      <c r="C653" t="s">
        <v>264</v>
      </c>
      <c r="D653" t="s">
        <v>94</v>
      </c>
      <c r="E653" t="s">
        <v>18</v>
      </c>
      <c r="F653" t="s">
        <v>38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O653" t="b">
        <f t="shared" si="20"/>
        <v>1</v>
      </c>
      <c r="P653" s="22" t="b">
        <f t="shared" si="21"/>
        <v>0</v>
      </c>
    </row>
    <row r="654" spans="1:16" hidden="1" x14ac:dyDescent="0.25">
      <c r="A654" t="s">
        <v>866</v>
      </c>
      <c r="B654" t="s">
        <v>30</v>
      </c>
      <c r="C654" t="s">
        <v>399</v>
      </c>
      <c r="D654" t="s">
        <v>51</v>
      </c>
      <c r="E654" t="s">
        <v>18</v>
      </c>
      <c r="F654" t="s">
        <v>33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O654" t="b">
        <f t="shared" si="20"/>
        <v>1</v>
      </c>
      <c r="P654" s="22" t="b">
        <f t="shared" si="21"/>
        <v>0</v>
      </c>
    </row>
    <row r="655" spans="1:16" hidden="1" x14ac:dyDescent="0.25">
      <c r="A655" t="s">
        <v>618</v>
      </c>
      <c r="B655" t="s">
        <v>74</v>
      </c>
      <c r="C655" t="s">
        <v>212</v>
      </c>
      <c r="D655" t="s">
        <v>94</v>
      </c>
      <c r="E655" t="s">
        <v>23</v>
      </c>
      <c r="F655" t="s">
        <v>24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O655" t="b">
        <f t="shared" si="20"/>
        <v>1</v>
      </c>
      <c r="P655" s="22" t="b">
        <f t="shared" si="21"/>
        <v>0</v>
      </c>
    </row>
    <row r="656" spans="1:16" hidden="1" x14ac:dyDescent="0.25">
      <c r="A656" t="s">
        <v>867</v>
      </c>
      <c r="B656" t="s">
        <v>15</v>
      </c>
      <c r="C656" t="s">
        <v>178</v>
      </c>
      <c r="D656" t="s">
        <v>94</v>
      </c>
      <c r="E656" t="s">
        <v>23</v>
      </c>
      <c r="F656" t="s">
        <v>19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O656" t="b">
        <f t="shared" si="20"/>
        <v>1</v>
      </c>
      <c r="P656" s="22" t="b">
        <f t="shared" si="21"/>
        <v>0</v>
      </c>
    </row>
    <row r="657" spans="1:16" hidden="1" x14ac:dyDescent="0.25">
      <c r="A657" t="s">
        <v>868</v>
      </c>
      <c r="B657" t="s">
        <v>30</v>
      </c>
      <c r="C657" t="s">
        <v>114</v>
      </c>
      <c r="D657" t="s">
        <v>46</v>
      </c>
      <c r="E657" t="s">
        <v>18</v>
      </c>
      <c r="F657" t="s">
        <v>19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O657" t="b">
        <f t="shared" si="20"/>
        <v>1</v>
      </c>
      <c r="P657" s="22" t="b">
        <f t="shared" si="21"/>
        <v>0</v>
      </c>
    </row>
    <row r="658" spans="1:16" hidden="1" x14ac:dyDescent="0.25">
      <c r="A658" t="s">
        <v>869</v>
      </c>
      <c r="B658" t="s">
        <v>15</v>
      </c>
      <c r="C658" t="s">
        <v>249</v>
      </c>
      <c r="D658" t="s">
        <v>46</v>
      </c>
      <c r="E658" t="s">
        <v>23</v>
      </c>
      <c r="F658" t="s">
        <v>24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O658" t="b">
        <f t="shared" si="20"/>
        <v>1</v>
      </c>
      <c r="P658" s="22" t="b">
        <f t="shared" si="21"/>
        <v>0</v>
      </c>
    </row>
    <row r="659" spans="1:16" hidden="1" x14ac:dyDescent="0.25">
      <c r="A659" t="s">
        <v>870</v>
      </c>
      <c r="B659" t="s">
        <v>15</v>
      </c>
      <c r="C659" t="s">
        <v>182</v>
      </c>
      <c r="D659" t="s">
        <v>51</v>
      </c>
      <c r="E659" t="s">
        <v>18</v>
      </c>
      <c r="F659" t="s">
        <v>19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O659" t="b">
        <f t="shared" si="20"/>
        <v>1</v>
      </c>
      <c r="P659" s="22" t="b">
        <f t="shared" si="21"/>
        <v>0</v>
      </c>
    </row>
    <row r="660" spans="1:16" hidden="1" x14ac:dyDescent="0.25">
      <c r="A660" t="s">
        <v>871</v>
      </c>
      <c r="B660" t="s">
        <v>30</v>
      </c>
      <c r="C660" t="s">
        <v>108</v>
      </c>
      <c r="D660" t="s">
        <v>17</v>
      </c>
      <c r="E660" t="s">
        <v>18</v>
      </c>
      <c r="F660" t="s">
        <v>19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O660" t="b">
        <f t="shared" si="20"/>
        <v>1</v>
      </c>
      <c r="P660" s="22" t="b">
        <f t="shared" si="21"/>
        <v>0</v>
      </c>
    </row>
    <row r="661" spans="1:16" hidden="1" x14ac:dyDescent="0.25">
      <c r="A661" t="s">
        <v>872</v>
      </c>
      <c r="B661" t="s">
        <v>15</v>
      </c>
      <c r="C661" t="s">
        <v>143</v>
      </c>
      <c r="D661" t="s">
        <v>84</v>
      </c>
      <c r="E661" t="s">
        <v>18</v>
      </c>
      <c r="F661" t="s">
        <v>19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873</v>
      </c>
      <c r="O661" t="b">
        <f t="shared" si="20"/>
        <v>1</v>
      </c>
      <c r="P661" s="22" t="b">
        <f t="shared" si="21"/>
        <v>0</v>
      </c>
    </row>
    <row r="662" spans="1:16" hidden="1" x14ac:dyDescent="0.25">
      <c r="A662" t="s">
        <v>874</v>
      </c>
      <c r="B662" t="s">
        <v>30</v>
      </c>
      <c r="C662" t="s">
        <v>251</v>
      </c>
      <c r="D662" t="s">
        <v>28</v>
      </c>
      <c r="E662" t="s">
        <v>18</v>
      </c>
      <c r="F662" t="s">
        <v>24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O662" t="b">
        <f t="shared" si="20"/>
        <v>1</v>
      </c>
      <c r="P662" s="22" t="b">
        <f t="shared" si="21"/>
        <v>0</v>
      </c>
    </row>
    <row r="663" spans="1:16" hidden="1" x14ac:dyDescent="0.25">
      <c r="A663" t="s">
        <v>816</v>
      </c>
      <c r="B663" t="s">
        <v>30</v>
      </c>
      <c r="C663" t="s">
        <v>294</v>
      </c>
      <c r="D663" t="s">
        <v>37</v>
      </c>
      <c r="E663" t="s">
        <v>23</v>
      </c>
      <c r="F663" t="s">
        <v>33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O663" t="b">
        <f t="shared" si="20"/>
        <v>1</v>
      </c>
      <c r="P663" s="22" t="b">
        <f t="shared" si="21"/>
        <v>0</v>
      </c>
    </row>
    <row r="664" spans="1:16" hidden="1" x14ac:dyDescent="0.25">
      <c r="A664" t="s">
        <v>875</v>
      </c>
      <c r="B664" t="s">
        <v>30</v>
      </c>
      <c r="C664" t="s">
        <v>425</v>
      </c>
      <c r="D664" t="s">
        <v>46</v>
      </c>
      <c r="E664" t="s">
        <v>23</v>
      </c>
      <c r="F664" t="s">
        <v>38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O664" t="b">
        <f t="shared" si="20"/>
        <v>1</v>
      </c>
      <c r="P664" s="22" t="b">
        <f t="shared" si="21"/>
        <v>0</v>
      </c>
    </row>
    <row r="665" spans="1:16" hidden="1" x14ac:dyDescent="0.25">
      <c r="A665" t="s">
        <v>876</v>
      </c>
      <c r="B665" t="s">
        <v>30</v>
      </c>
      <c r="C665" t="s">
        <v>512</v>
      </c>
      <c r="D665" t="s">
        <v>17</v>
      </c>
      <c r="E665" t="s">
        <v>18</v>
      </c>
      <c r="F665" t="s">
        <v>38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O665" t="b">
        <f t="shared" si="20"/>
        <v>1</v>
      </c>
      <c r="P665" s="22" t="b">
        <f t="shared" si="21"/>
        <v>0</v>
      </c>
    </row>
    <row r="666" spans="1:16" hidden="1" x14ac:dyDescent="0.25">
      <c r="A666" t="s">
        <v>877</v>
      </c>
      <c r="B666" t="s">
        <v>35</v>
      </c>
      <c r="C666" t="s">
        <v>232</v>
      </c>
      <c r="D666" t="s">
        <v>32</v>
      </c>
      <c r="E666" t="s">
        <v>23</v>
      </c>
      <c r="F666" t="s">
        <v>38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O666" t="b">
        <f t="shared" si="20"/>
        <v>1</v>
      </c>
      <c r="P666" s="22" t="b">
        <f t="shared" si="21"/>
        <v>0</v>
      </c>
    </row>
    <row r="667" spans="1:16" hidden="1" x14ac:dyDescent="0.25">
      <c r="A667" t="s">
        <v>878</v>
      </c>
      <c r="B667" t="s">
        <v>30</v>
      </c>
      <c r="C667" t="s">
        <v>311</v>
      </c>
      <c r="D667" t="s">
        <v>94</v>
      </c>
      <c r="E667" t="s">
        <v>18</v>
      </c>
      <c r="F667" t="s">
        <v>33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O667" t="b">
        <f t="shared" si="20"/>
        <v>1</v>
      </c>
      <c r="P667" s="22" t="b">
        <f t="shared" si="21"/>
        <v>0</v>
      </c>
    </row>
    <row r="668" spans="1:16" hidden="1" x14ac:dyDescent="0.25">
      <c r="A668" t="s">
        <v>879</v>
      </c>
      <c r="B668" t="s">
        <v>15</v>
      </c>
      <c r="C668" t="s">
        <v>382</v>
      </c>
      <c r="D668" t="s">
        <v>28</v>
      </c>
      <c r="E668" t="s">
        <v>23</v>
      </c>
      <c r="F668" t="s">
        <v>24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O668" t="b">
        <f t="shared" si="20"/>
        <v>1</v>
      </c>
      <c r="P668" s="22" t="b">
        <f t="shared" si="21"/>
        <v>0</v>
      </c>
    </row>
    <row r="669" spans="1:16" hidden="1" x14ac:dyDescent="0.25">
      <c r="A669" t="s">
        <v>880</v>
      </c>
      <c r="B669" t="s">
        <v>26</v>
      </c>
      <c r="C669" t="s">
        <v>121</v>
      </c>
      <c r="D669" t="s">
        <v>48</v>
      </c>
      <c r="E669" t="s">
        <v>23</v>
      </c>
      <c r="F669" t="s">
        <v>19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O669" t="b">
        <f t="shared" si="20"/>
        <v>1</v>
      </c>
      <c r="P669" s="22" t="b">
        <f t="shared" si="21"/>
        <v>0</v>
      </c>
    </row>
    <row r="670" spans="1:16" hidden="1" x14ac:dyDescent="0.25">
      <c r="A670" t="s">
        <v>881</v>
      </c>
      <c r="B670" t="s">
        <v>15</v>
      </c>
      <c r="C670" t="s">
        <v>279</v>
      </c>
      <c r="D670" t="s">
        <v>28</v>
      </c>
      <c r="E670" t="s">
        <v>18</v>
      </c>
      <c r="F670" t="s">
        <v>19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O670" t="b">
        <f t="shared" si="20"/>
        <v>1</v>
      </c>
      <c r="P670" s="22" t="b">
        <f t="shared" si="21"/>
        <v>0</v>
      </c>
    </row>
    <row r="671" spans="1:16" hidden="1" x14ac:dyDescent="0.25">
      <c r="A671" t="s">
        <v>882</v>
      </c>
      <c r="B671" t="s">
        <v>30</v>
      </c>
      <c r="C671" t="s">
        <v>825</v>
      </c>
      <c r="D671" t="s">
        <v>22</v>
      </c>
      <c r="E671" t="s">
        <v>23</v>
      </c>
      <c r="F671" t="s">
        <v>19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O671" t="b">
        <f t="shared" si="20"/>
        <v>1</v>
      </c>
      <c r="P671" s="22" t="b">
        <f t="shared" si="21"/>
        <v>0</v>
      </c>
    </row>
    <row r="672" spans="1:16" hidden="1" x14ac:dyDescent="0.25">
      <c r="A672" t="s">
        <v>883</v>
      </c>
      <c r="B672" t="s">
        <v>26</v>
      </c>
      <c r="C672" t="s">
        <v>385</v>
      </c>
      <c r="D672" t="s">
        <v>94</v>
      </c>
      <c r="E672" t="s">
        <v>18</v>
      </c>
      <c r="F672" t="s">
        <v>38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O672" t="b">
        <f t="shared" si="20"/>
        <v>1</v>
      </c>
      <c r="P672" s="22" t="b">
        <f t="shared" si="21"/>
        <v>0</v>
      </c>
    </row>
    <row r="673" spans="1:17" hidden="1" x14ac:dyDescent="0.25">
      <c r="A673" t="s">
        <v>884</v>
      </c>
      <c r="B673" t="s">
        <v>74</v>
      </c>
      <c r="C673" t="s">
        <v>81</v>
      </c>
      <c r="D673" t="s">
        <v>28</v>
      </c>
      <c r="E673" t="s">
        <v>18</v>
      </c>
      <c r="F673" t="s">
        <v>19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O673" t="b">
        <f t="shared" si="20"/>
        <v>1</v>
      </c>
      <c r="P673" s="22" t="b">
        <f t="shared" si="21"/>
        <v>0</v>
      </c>
    </row>
    <row r="674" spans="1:17" hidden="1" x14ac:dyDescent="0.25">
      <c r="A674" t="s">
        <v>432</v>
      </c>
      <c r="B674" t="s">
        <v>35</v>
      </c>
      <c r="C674" t="s">
        <v>614</v>
      </c>
      <c r="D674" t="s">
        <v>94</v>
      </c>
      <c r="E674" t="s">
        <v>23</v>
      </c>
      <c r="F674" t="s">
        <v>19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O674" t="b">
        <f t="shared" si="20"/>
        <v>1</v>
      </c>
      <c r="P674" s="22" t="b">
        <f t="shared" si="21"/>
        <v>0</v>
      </c>
    </row>
    <row r="675" spans="1:17" hidden="1" x14ac:dyDescent="0.25">
      <c r="A675" t="s">
        <v>885</v>
      </c>
      <c r="B675" t="s">
        <v>30</v>
      </c>
      <c r="C675" t="s">
        <v>325</v>
      </c>
      <c r="D675" t="s">
        <v>17</v>
      </c>
      <c r="E675" t="s">
        <v>23</v>
      </c>
      <c r="F675" t="s">
        <v>38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O675" t="b">
        <f t="shared" si="20"/>
        <v>1</v>
      </c>
      <c r="P675" s="22" t="b">
        <f t="shared" si="21"/>
        <v>0</v>
      </c>
    </row>
    <row r="676" spans="1:17" hidden="1" x14ac:dyDescent="0.25">
      <c r="A676" t="s">
        <v>886</v>
      </c>
      <c r="B676" t="s">
        <v>15</v>
      </c>
      <c r="C676" t="s">
        <v>347</v>
      </c>
      <c r="D676" t="s">
        <v>28</v>
      </c>
      <c r="E676" t="s">
        <v>23</v>
      </c>
      <c r="F676" t="s">
        <v>19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O676" t="b">
        <f t="shared" si="20"/>
        <v>1</v>
      </c>
      <c r="P676" s="22" t="b">
        <f t="shared" si="21"/>
        <v>0</v>
      </c>
    </row>
    <row r="677" spans="1:17" hidden="1" x14ac:dyDescent="0.25">
      <c r="A677" t="s">
        <v>887</v>
      </c>
      <c r="B677" t="s">
        <v>26</v>
      </c>
      <c r="C677" t="s">
        <v>427</v>
      </c>
      <c r="D677" t="s">
        <v>84</v>
      </c>
      <c r="E677" t="s">
        <v>18</v>
      </c>
      <c r="F677" t="s">
        <v>33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O677" t="b">
        <f t="shared" si="20"/>
        <v>1</v>
      </c>
      <c r="P677" s="22" t="b">
        <f t="shared" si="21"/>
        <v>0</v>
      </c>
    </row>
    <row r="678" spans="1:17" hidden="1" x14ac:dyDescent="0.25">
      <c r="A678" t="s">
        <v>888</v>
      </c>
      <c r="B678" t="s">
        <v>15</v>
      </c>
      <c r="C678" t="s">
        <v>663</v>
      </c>
      <c r="D678" t="s">
        <v>61</v>
      </c>
      <c r="E678" t="s">
        <v>18</v>
      </c>
      <c r="F678" t="s">
        <v>24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O678" t="b">
        <f t="shared" si="20"/>
        <v>1</v>
      </c>
      <c r="P678" s="22" t="b">
        <f t="shared" si="21"/>
        <v>0</v>
      </c>
    </row>
    <row r="679" spans="1:17" hidden="1" x14ac:dyDescent="0.25">
      <c r="A679" t="s">
        <v>351</v>
      </c>
      <c r="B679" t="s">
        <v>30</v>
      </c>
      <c r="C679" t="s">
        <v>294</v>
      </c>
      <c r="D679" t="s">
        <v>17</v>
      </c>
      <c r="E679" t="s">
        <v>23</v>
      </c>
      <c r="F679" t="s">
        <v>24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O679" t="b">
        <f t="shared" si="20"/>
        <v>1</v>
      </c>
      <c r="P679" s="22" t="b">
        <f t="shared" si="21"/>
        <v>0</v>
      </c>
    </row>
    <row r="680" spans="1:17" hidden="1" x14ac:dyDescent="0.25">
      <c r="A680" t="s">
        <v>889</v>
      </c>
      <c r="B680" t="s">
        <v>15</v>
      </c>
      <c r="C680" t="s">
        <v>633</v>
      </c>
      <c r="D680" t="s">
        <v>94</v>
      </c>
      <c r="E680" t="s">
        <v>23</v>
      </c>
      <c r="F680" t="s">
        <v>33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O680" t="b">
        <f t="shared" si="20"/>
        <v>1</v>
      </c>
      <c r="P680" s="22" t="b">
        <f t="shared" si="21"/>
        <v>0</v>
      </c>
    </row>
    <row r="681" spans="1:17" hidden="1" x14ac:dyDescent="0.25">
      <c r="A681" t="s">
        <v>890</v>
      </c>
      <c r="B681" t="s">
        <v>74</v>
      </c>
      <c r="C681" t="s">
        <v>376</v>
      </c>
      <c r="D681" t="s">
        <v>84</v>
      </c>
      <c r="E681" t="s">
        <v>18</v>
      </c>
      <c r="F681" t="s">
        <v>38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O681" t="b">
        <f t="shared" si="20"/>
        <v>1</v>
      </c>
      <c r="P681" s="22" t="b">
        <f t="shared" si="21"/>
        <v>0</v>
      </c>
    </row>
    <row r="682" spans="1:17" hidden="1" x14ac:dyDescent="0.25">
      <c r="A682" t="s">
        <v>891</v>
      </c>
      <c r="B682" t="s">
        <v>35</v>
      </c>
      <c r="C682" t="s">
        <v>744</v>
      </c>
      <c r="D682" t="s">
        <v>46</v>
      </c>
      <c r="E682" t="s">
        <v>23</v>
      </c>
      <c r="F682" t="s">
        <v>19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O682" t="b">
        <f t="shared" si="20"/>
        <v>1</v>
      </c>
      <c r="P682" s="22" t="b">
        <f t="shared" si="21"/>
        <v>0</v>
      </c>
    </row>
    <row r="683" spans="1:17" hidden="1" x14ac:dyDescent="0.25">
      <c r="A683" t="s">
        <v>892</v>
      </c>
      <c r="B683" t="s">
        <v>15</v>
      </c>
      <c r="C683" t="s">
        <v>514</v>
      </c>
      <c r="D683" t="s">
        <v>17</v>
      </c>
      <c r="E683" t="s">
        <v>18</v>
      </c>
      <c r="F683" t="s">
        <v>24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O683" t="b">
        <f t="shared" si="20"/>
        <v>1</v>
      </c>
      <c r="P683" s="22" t="b">
        <f t="shared" si="21"/>
        <v>0</v>
      </c>
    </row>
    <row r="684" spans="1:17" x14ac:dyDescent="0.25">
      <c r="A684" t="s">
        <v>893</v>
      </c>
      <c r="B684" t="s">
        <v>30</v>
      </c>
      <c r="C684" t="s">
        <v>315</v>
      </c>
      <c r="D684" t="s">
        <v>48</v>
      </c>
      <c r="E684" t="s">
        <v>18</v>
      </c>
      <c r="F684" t="s">
        <v>19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23" t="s">
        <v>894</v>
      </c>
      <c r="M684" s="20">
        <v>521437.4</v>
      </c>
      <c r="N684" s="7">
        <v>361554.60000000003</v>
      </c>
      <c r="O684" t="b">
        <f t="shared" si="20"/>
        <v>0</v>
      </c>
      <c r="P684" s="22" t="b">
        <f t="shared" si="21"/>
        <v>0</v>
      </c>
      <c r="Q684" t="str">
        <f>SUBSTITUTE(SUBSTITUTE(SUBSTITUTE(SUBSTITUTE(SUBSTITUTE(L684,"d",""),"b",""),"s",""),"S",""),"S","")</f>
        <v>5C,67</v>
      </c>
    </row>
    <row r="685" spans="1:17" hidden="1" x14ac:dyDescent="0.25">
      <c r="A685" t="s">
        <v>895</v>
      </c>
      <c r="B685" t="s">
        <v>30</v>
      </c>
      <c r="C685" t="s">
        <v>468</v>
      </c>
      <c r="D685" t="s">
        <v>32</v>
      </c>
      <c r="E685" t="s">
        <v>23</v>
      </c>
      <c r="F685" t="s">
        <v>19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O685" t="b">
        <f t="shared" si="20"/>
        <v>1</v>
      </c>
      <c r="P685" s="22" t="b">
        <f t="shared" si="21"/>
        <v>0</v>
      </c>
    </row>
    <row r="686" spans="1:17" hidden="1" x14ac:dyDescent="0.25">
      <c r="A686" t="s">
        <v>896</v>
      </c>
      <c r="B686" t="s">
        <v>30</v>
      </c>
      <c r="C686" t="s">
        <v>318</v>
      </c>
      <c r="D686" t="s">
        <v>22</v>
      </c>
      <c r="E686" t="s">
        <v>23</v>
      </c>
      <c r="F686" t="s">
        <v>24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O686" t="b">
        <f t="shared" si="20"/>
        <v>1</v>
      </c>
      <c r="P686" s="22" t="b">
        <f t="shared" si="21"/>
        <v>0</v>
      </c>
    </row>
    <row r="687" spans="1:17" hidden="1" x14ac:dyDescent="0.25">
      <c r="A687" t="s">
        <v>897</v>
      </c>
      <c r="B687" t="s">
        <v>35</v>
      </c>
      <c r="C687" t="s">
        <v>256</v>
      </c>
      <c r="D687" t="s">
        <v>17</v>
      </c>
      <c r="E687" t="s">
        <v>18</v>
      </c>
      <c r="F687" t="s">
        <v>38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O687" t="b">
        <f t="shared" si="20"/>
        <v>1</v>
      </c>
      <c r="P687" s="22" t="b">
        <f t="shared" si="21"/>
        <v>0</v>
      </c>
    </row>
    <row r="688" spans="1:17" hidden="1" x14ac:dyDescent="0.25">
      <c r="A688" t="s">
        <v>898</v>
      </c>
      <c r="B688" t="s">
        <v>30</v>
      </c>
      <c r="C688" t="s">
        <v>318</v>
      </c>
      <c r="D688" t="s">
        <v>28</v>
      </c>
      <c r="E688" t="s">
        <v>18</v>
      </c>
      <c r="F688" t="s">
        <v>19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O688" t="b">
        <f t="shared" si="20"/>
        <v>1</v>
      </c>
      <c r="P688" s="22" t="b">
        <f t="shared" si="21"/>
        <v>0</v>
      </c>
    </row>
    <row r="689" spans="1:16" hidden="1" x14ac:dyDescent="0.25">
      <c r="A689" t="s">
        <v>899</v>
      </c>
      <c r="B689" t="s">
        <v>15</v>
      </c>
      <c r="C689" t="s">
        <v>347</v>
      </c>
      <c r="D689" t="s">
        <v>51</v>
      </c>
      <c r="E689" t="s">
        <v>18</v>
      </c>
      <c r="F689" t="s">
        <v>24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O689" t="b">
        <f t="shared" si="20"/>
        <v>1</v>
      </c>
      <c r="P689" s="22" t="b">
        <f t="shared" si="21"/>
        <v>0</v>
      </c>
    </row>
    <row r="690" spans="1:16" hidden="1" x14ac:dyDescent="0.25">
      <c r="A690" t="s">
        <v>900</v>
      </c>
      <c r="B690" t="s">
        <v>30</v>
      </c>
      <c r="C690" t="s">
        <v>157</v>
      </c>
      <c r="D690" t="s">
        <v>51</v>
      </c>
      <c r="E690" t="s">
        <v>18</v>
      </c>
      <c r="F690" t="s">
        <v>33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O690" t="b">
        <f t="shared" si="20"/>
        <v>1</v>
      </c>
      <c r="P690" s="22" t="b">
        <f t="shared" si="21"/>
        <v>0</v>
      </c>
    </row>
    <row r="691" spans="1:16" hidden="1" x14ac:dyDescent="0.25">
      <c r="A691" t="s">
        <v>901</v>
      </c>
      <c r="B691" t="s">
        <v>74</v>
      </c>
      <c r="C691" t="s">
        <v>176</v>
      </c>
      <c r="D691" t="s">
        <v>32</v>
      </c>
      <c r="E691" t="s">
        <v>23</v>
      </c>
      <c r="F691" t="s">
        <v>24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O691" t="b">
        <f t="shared" si="20"/>
        <v>1</v>
      </c>
      <c r="P691" s="22" t="b">
        <f t="shared" si="21"/>
        <v>0</v>
      </c>
    </row>
    <row r="692" spans="1:16" hidden="1" x14ac:dyDescent="0.25">
      <c r="A692" t="s">
        <v>902</v>
      </c>
      <c r="B692" t="s">
        <v>26</v>
      </c>
      <c r="C692" t="s">
        <v>121</v>
      </c>
      <c r="D692" t="s">
        <v>61</v>
      </c>
      <c r="E692" t="s">
        <v>18</v>
      </c>
      <c r="F692" t="s">
        <v>24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O692" t="b">
        <f t="shared" si="20"/>
        <v>1</v>
      </c>
      <c r="P692" s="22" t="b">
        <f t="shared" si="21"/>
        <v>0</v>
      </c>
    </row>
    <row r="693" spans="1:16" hidden="1" x14ac:dyDescent="0.25">
      <c r="A693" t="s">
        <v>903</v>
      </c>
      <c r="B693" t="s">
        <v>15</v>
      </c>
      <c r="C693" t="s">
        <v>323</v>
      </c>
      <c r="D693" t="s">
        <v>48</v>
      </c>
      <c r="E693" t="s">
        <v>23</v>
      </c>
      <c r="F693" t="s">
        <v>24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O693" t="b">
        <f t="shared" si="20"/>
        <v>1</v>
      </c>
      <c r="P693" s="22" t="b">
        <f t="shared" si="21"/>
        <v>0</v>
      </c>
    </row>
    <row r="694" spans="1:16" hidden="1" x14ac:dyDescent="0.25">
      <c r="A694" t="s">
        <v>904</v>
      </c>
      <c r="B694" t="s">
        <v>30</v>
      </c>
      <c r="C694" t="s">
        <v>247</v>
      </c>
      <c r="D694" t="s">
        <v>61</v>
      </c>
      <c r="E694" t="s">
        <v>18</v>
      </c>
      <c r="F694" t="s">
        <v>19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O694" t="b">
        <f t="shared" si="20"/>
        <v>1</v>
      </c>
      <c r="P694" s="22" t="b">
        <f t="shared" si="21"/>
        <v>0</v>
      </c>
    </row>
    <row r="695" spans="1:16" hidden="1" x14ac:dyDescent="0.25">
      <c r="A695" t="s">
        <v>905</v>
      </c>
      <c r="B695" t="s">
        <v>74</v>
      </c>
      <c r="C695" t="s">
        <v>212</v>
      </c>
      <c r="D695" t="s">
        <v>32</v>
      </c>
      <c r="E695" t="s">
        <v>18</v>
      </c>
      <c r="F695" t="s">
        <v>24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O695" t="b">
        <f t="shared" si="20"/>
        <v>1</v>
      </c>
      <c r="P695" s="22" t="b">
        <f t="shared" si="21"/>
        <v>0</v>
      </c>
    </row>
    <row r="696" spans="1:16" hidden="1" x14ac:dyDescent="0.25">
      <c r="A696" t="s">
        <v>906</v>
      </c>
      <c r="B696" t="s">
        <v>30</v>
      </c>
      <c r="C696" t="s">
        <v>251</v>
      </c>
      <c r="D696" t="s">
        <v>48</v>
      </c>
      <c r="E696" t="s">
        <v>18</v>
      </c>
      <c r="F696" t="s">
        <v>19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O696" t="b">
        <f t="shared" si="20"/>
        <v>1</v>
      </c>
      <c r="P696" s="22" t="b">
        <f t="shared" si="21"/>
        <v>0</v>
      </c>
    </row>
    <row r="697" spans="1:16" hidden="1" x14ac:dyDescent="0.25">
      <c r="A697" t="s">
        <v>907</v>
      </c>
      <c r="B697" t="s">
        <v>15</v>
      </c>
      <c r="C697" t="s">
        <v>478</v>
      </c>
      <c r="D697" t="s">
        <v>41</v>
      </c>
      <c r="E697" t="s">
        <v>23</v>
      </c>
      <c r="F697" t="s">
        <v>38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O697" t="b">
        <f t="shared" si="20"/>
        <v>1</v>
      </c>
      <c r="P697" s="22" t="b">
        <f t="shared" si="21"/>
        <v>0</v>
      </c>
    </row>
    <row r="698" spans="1:16" hidden="1" x14ac:dyDescent="0.25">
      <c r="A698" t="s">
        <v>908</v>
      </c>
      <c r="B698" t="s">
        <v>35</v>
      </c>
      <c r="C698" t="s">
        <v>744</v>
      </c>
      <c r="D698" t="s">
        <v>32</v>
      </c>
      <c r="E698" t="s">
        <v>18</v>
      </c>
      <c r="F698" t="s">
        <v>33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O698" t="b">
        <f t="shared" si="20"/>
        <v>1</v>
      </c>
      <c r="P698" s="22" t="b">
        <f t="shared" si="21"/>
        <v>0</v>
      </c>
    </row>
    <row r="699" spans="1:16" hidden="1" x14ac:dyDescent="0.25">
      <c r="A699" t="s">
        <v>909</v>
      </c>
      <c r="B699" t="s">
        <v>74</v>
      </c>
      <c r="C699" t="s">
        <v>117</v>
      </c>
      <c r="D699" t="s">
        <v>28</v>
      </c>
      <c r="E699" t="s">
        <v>18</v>
      </c>
      <c r="F699" t="s">
        <v>19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O699" t="b">
        <f t="shared" si="20"/>
        <v>1</v>
      </c>
      <c r="P699" s="22" t="b">
        <f t="shared" si="21"/>
        <v>0</v>
      </c>
    </row>
    <row r="700" spans="1:16" hidden="1" x14ac:dyDescent="0.25">
      <c r="A700" t="s">
        <v>910</v>
      </c>
      <c r="B700" t="s">
        <v>74</v>
      </c>
      <c r="C700" t="s">
        <v>77</v>
      </c>
      <c r="D700" t="s">
        <v>28</v>
      </c>
      <c r="E700" t="s">
        <v>18</v>
      </c>
      <c r="F700" t="s">
        <v>24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O700" t="b">
        <f t="shared" si="20"/>
        <v>1</v>
      </c>
      <c r="P700" s="22" t="b">
        <f t="shared" si="21"/>
        <v>0</v>
      </c>
    </row>
    <row r="701" spans="1:16" hidden="1" x14ac:dyDescent="0.25">
      <c r="A701" t="s">
        <v>911</v>
      </c>
      <c r="B701" t="s">
        <v>15</v>
      </c>
      <c r="C701" t="s">
        <v>249</v>
      </c>
      <c r="D701" t="s">
        <v>94</v>
      </c>
      <c r="E701" t="s">
        <v>18</v>
      </c>
      <c r="F701" t="s">
        <v>38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O701" t="b">
        <f t="shared" si="20"/>
        <v>1</v>
      </c>
      <c r="P701" s="22" t="b">
        <f t="shared" si="21"/>
        <v>0</v>
      </c>
    </row>
    <row r="702" spans="1:16" hidden="1" x14ac:dyDescent="0.25">
      <c r="A702" t="s">
        <v>912</v>
      </c>
      <c r="B702" t="s">
        <v>53</v>
      </c>
      <c r="C702" t="s">
        <v>292</v>
      </c>
      <c r="D702" t="s">
        <v>22</v>
      </c>
      <c r="E702" t="s">
        <v>18</v>
      </c>
      <c r="F702" t="s">
        <v>19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O702" t="b">
        <f t="shared" si="20"/>
        <v>1</v>
      </c>
      <c r="P702" s="22" t="b">
        <f t="shared" si="21"/>
        <v>0</v>
      </c>
    </row>
    <row r="703" spans="1:16" hidden="1" x14ac:dyDescent="0.25">
      <c r="A703" t="s">
        <v>913</v>
      </c>
      <c r="B703" t="s">
        <v>35</v>
      </c>
      <c r="C703" t="s">
        <v>159</v>
      </c>
      <c r="D703" t="s">
        <v>17</v>
      </c>
      <c r="E703" t="s">
        <v>23</v>
      </c>
      <c r="F703" t="s">
        <v>19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O703" t="b">
        <f t="shared" si="20"/>
        <v>1</v>
      </c>
      <c r="P703" s="22" t="b">
        <f t="shared" si="21"/>
        <v>0</v>
      </c>
    </row>
    <row r="704" spans="1:16" hidden="1" x14ac:dyDescent="0.25">
      <c r="A704" t="s">
        <v>914</v>
      </c>
      <c r="B704" t="s">
        <v>15</v>
      </c>
      <c r="C704" t="s">
        <v>337</v>
      </c>
      <c r="D704" t="s">
        <v>37</v>
      </c>
      <c r="E704" t="s">
        <v>23</v>
      </c>
      <c r="F704" t="s">
        <v>24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O704" t="b">
        <f t="shared" si="20"/>
        <v>1</v>
      </c>
      <c r="P704" s="22" t="b">
        <f t="shared" si="21"/>
        <v>0</v>
      </c>
    </row>
    <row r="705" spans="1:16" hidden="1" x14ac:dyDescent="0.25">
      <c r="A705" t="s">
        <v>915</v>
      </c>
      <c r="B705" t="s">
        <v>30</v>
      </c>
      <c r="C705" t="s">
        <v>31</v>
      </c>
      <c r="D705" t="s">
        <v>28</v>
      </c>
      <c r="E705" t="s">
        <v>18</v>
      </c>
      <c r="F705" t="s">
        <v>38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O705" t="b">
        <f t="shared" si="20"/>
        <v>1</v>
      </c>
      <c r="P705" s="22" t="b">
        <f t="shared" si="21"/>
        <v>0</v>
      </c>
    </row>
    <row r="706" spans="1:16" hidden="1" x14ac:dyDescent="0.25">
      <c r="A706" t="s">
        <v>916</v>
      </c>
      <c r="B706" t="s">
        <v>74</v>
      </c>
      <c r="C706" t="s">
        <v>77</v>
      </c>
      <c r="D706" t="s">
        <v>61</v>
      </c>
      <c r="E706" t="s">
        <v>18</v>
      </c>
      <c r="F706" t="s">
        <v>19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O706" t="b">
        <f t="shared" si="20"/>
        <v>1</v>
      </c>
      <c r="P706" s="22" t="b">
        <f t="shared" si="21"/>
        <v>0</v>
      </c>
    </row>
    <row r="707" spans="1:16" hidden="1" x14ac:dyDescent="0.25">
      <c r="A707" t="s">
        <v>917</v>
      </c>
      <c r="B707" t="s">
        <v>26</v>
      </c>
      <c r="C707" t="s">
        <v>180</v>
      </c>
      <c r="D707" t="s">
        <v>17</v>
      </c>
      <c r="E707" t="s">
        <v>23</v>
      </c>
      <c r="F707" t="s">
        <v>38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O707" t="b">
        <f t="shared" ref="O707:O770" si="22">ISNUMBER(L707:L1706)</f>
        <v>1</v>
      </c>
      <c r="P707" s="22" t="b">
        <f t="shared" ref="P707:P770" si="23">ISBLANK(L707:L1706)</f>
        <v>0</v>
      </c>
    </row>
    <row r="708" spans="1:16" hidden="1" x14ac:dyDescent="0.25">
      <c r="A708" t="s">
        <v>918</v>
      </c>
      <c r="B708" t="s">
        <v>30</v>
      </c>
      <c r="C708" t="s">
        <v>288</v>
      </c>
      <c r="D708" t="s">
        <v>22</v>
      </c>
      <c r="E708" t="s">
        <v>23</v>
      </c>
      <c r="F708" t="s">
        <v>19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O708" t="b">
        <f t="shared" si="22"/>
        <v>1</v>
      </c>
      <c r="P708" s="22" t="b">
        <f t="shared" si="23"/>
        <v>0</v>
      </c>
    </row>
    <row r="709" spans="1:16" hidden="1" x14ac:dyDescent="0.25">
      <c r="A709" t="s">
        <v>919</v>
      </c>
      <c r="B709" t="s">
        <v>26</v>
      </c>
      <c r="C709" t="s">
        <v>50</v>
      </c>
      <c r="D709" t="s">
        <v>32</v>
      </c>
      <c r="E709" t="s">
        <v>23</v>
      </c>
      <c r="F709" t="s">
        <v>38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O709" t="b">
        <f t="shared" si="22"/>
        <v>1</v>
      </c>
      <c r="P709" s="22" t="b">
        <f t="shared" si="23"/>
        <v>0</v>
      </c>
    </row>
    <row r="710" spans="1:16" hidden="1" x14ac:dyDescent="0.25">
      <c r="A710" t="s">
        <v>920</v>
      </c>
      <c r="B710" t="s">
        <v>30</v>
      </c>
      <c r="C710" t="s">
        <v>305</v>
      </c>
      <c r="D710" t="s">
        <v>37</v>
      </c>
      <c r="E710" t="s">
        <v>23</v>
      </c>
      <c r="F710" t="s">
        <v>38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O710" t="b">
        <f t="shared" si="22"/>
        <v>1</v>
      </c>
      <c r="P710" s="22" t="b">
        <f t="shared" si="23"/>
        <v>0</v>
      </c>
    </row>
    <row r="711" spans="1:16" hidden="1" x14ac:dyDescent="0.25">
      <c r="A711" t="s">
        <v>921</v>
      </c>
      <c r="B711" t="s">
        <v>15</v>
      </c>
      <c r="C711" t="s">
        <v>249</v>
      </c>
      <c r="D711" t="s">
        <v>32</v>
      </c>
      <c r="E711" t="s">
        <v>23</v>
      </c>
      <c r="F711" t="s">
        <v>38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O711" t="b">
        <f t="shared" si="22"/>
        <v>1</v>
      </c>
      <c r="P711" s="22" t="b">
        <f t="shared" si="23"/>
        <v>0</v>
      </c>
    </row>
    <row r="712" spans="1:16" hidden="1" x14ac:dyDescent="0.25">
      <c r="A712" t="s">
        <v>922</v>
      </c>
      <c r="B712" t="s">
        <v>74</v>
      </c>
      <c r="C712" t="s">
        <v>112</v>
      </c>
      <c r="D712" t="s">
        <v>41</v>
      </c>
      <c r="E712" t="s">
        <v>18</v>
      </c>
      <c r="F712" t="s">
        <v>24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O712" t="b">
        <f t="shared" si="22"/>
        <v>1</v>
      </c>
      <c r="P712" s="22" t="b">
        <f t="shared" si="23"/>
        <v>0</v>
      </c>
    </row>
    <row r="713" spans="1:16" hidden="1" x14ac:dyDescent="0.25">
      <c r="A713" t="s">
        <v>923</v>
      </c>
      <c r="B713" t="s">
        <v>74</v>
      </c>
      <c r="C713" t="s">
        <v>388</v>
      </c>
      <c r="D713" t="s">
        <v>22</v>
      </c>
      <c r="E713" t="s">
        <v>18</v>
      </c>
      <c r="F713" t="s">
        <v>38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O713" t="b">
        <f t="shared" si="22"/>
        <v>1</v>
      </c>
      <c r="P713" s="22" t="b">
        <f t="shared" si="23"/>
        <v>0</v>
      </c>
    </row>
    <row r="714" spans="1:16" hidden="1" x14ac:dyDescent="0.25">
      <c r="A714" t="s">
        <v>924</v>
      </c>
      <c r="B714" t="s">
        <v>35</v>
      </c>
      <c r="C714" t="s">
        <v>232</v>
      </c>
      <c r="D714" t="s">
        <v>22</v>
      </c>
      <c r="E714" t="s">
        <v>18</v>
      </c>
      <c r="F714" t="s">
        <v>33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O714" t="b">
        <f t="shared" si="22"/>
        <v>1</v>
      </c>
      <c r="P714" s="22" t="b">
        <f t="shared" si="23"/>
        <v>0</v>
      </c>
    </row>
    <row r="715" spans="1:16" hidden="1" x14ac:dyDescent="0.25">
      <c r="A715" t="s">
        <v>925</v>
      </c>
      <c r="B715" t="s">
        <v>35</v>
      </c>
      <c r="C715" t="s">
        <v>622</v>
      </c>
      <c r="D715" t="s">
        <v>61</v>
      </c>
      <c r="E715" t="s">
        <v>23</v>
      </c>
      <c r="F715" t="s">
        <v>19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O715" t="b">
        <f t="shared" si="22"/>
        <v>1</v>
      </c>
      <c r="P715" s="22" t="b">
        <f t="shared" si="23"/>
        <v>0</v>
      </c>
    </row>
    <row r="716" spans="1:16" hidden="1" x14ac:dyDescent="0.25">
      <c r="A716" t="s">
        <v>926</v>
      </c>
      <c r="B716" t="s">
        <v>15</v>
      </c>
      <c r="C716" t="s">
        <v>209</v>
      </c>
      <c r="D716" t="s">
        <v>22</v>
      </c>
      <c r="E716" t="s">
        <v>18</v>
      </c>
      <c r="F716" t="s">
        <v>19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O716" t="b">
        <f t="shared" si="22"/>
        <v>1</v>
      </c>
      <c r="P716" s="22" t="b">
        <f t="shared" si="23"/>
        <v>0</v>
      </c>
    </row>
    <row r="717" spans="1:16" hidden="1" x14ac:dyDescent="0.25">
      <c r="A717" t="s">
        <v>927</v>
      </c>
      <c r="B717" t="s">
        <v>74</v>
      </c>
      <c r="C717" t="s">
        <v>440</v>
      </c>
      <c r="D717" t="s">
        <v>37</v>
      </c>
      <c r="E717" t="s">
        <v>18</v>
      </c>
      <c r="F717" t="s">
        <v>38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O717" t="b">
        <f t="shared" si="22"/>
        <v>1</v>
      </c>
      <c r="P717" s="22" t="b">
        <f t="shared" si="23"/>
        <v>0</v>
      </c>
    </row>
    <row r="718" spans="1:16" hidden="1" x14ac:dyDescent="0.25">
      <c r="A718" t="s">
        <v>928</v>
      </c>
      <c r="B718" t="s">
        <v>15</v>
      </c>
      <c r="C718" t="s">
        <v>101</v>
      </c>
      <c r="D718" t="s">
        <v>61</v>
      </c>
      <c r="E718" t="s">
        <v>23</v>
      </c>
      <c r="F718" t="s">
        <v>38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O718" t="b">
        <f t="shared" si="22"/>
        <v>1</v>
      </c>
      <c r="P718" s="22" t="b">
        <f t="shared" si="23"/>
        <v>0</v>
      </c>
    </row>
    <row r="719" spans="1:16" hidden="1" x14ac:dyDescent="0.25">
      <c r="A719" t="s">
        <v>929</v>
      </c>
      <c r="B719" t="s">
        <v>30</v>
      </c>
      <c r="C719" t="s">
        <v>666</v>
      </c>
      <c r="D719" t="s">
        <v>61</v>
      </c>
      <c r="E719" t="s">
        <v>23</v>
      </c>
      <c r="F719" t="s">
        <v>19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O719" t="b">
        <f t="shared" si="22"/>
        <v>1</v>
      </c>
      <c r="P719" s="22" t="b">
        <f t="shared" si="23"/>
        <v>0</v>
      </c>
    </row>
    <row r="720" spans="1:16" hidden="1" x14ac:dyDescent="0.25">
      <c r="A720" t="s">
        <v>930</v>
      </c>
      <c r="B720" t="s">
        <v>30</v>
      </c>
      <c r="C720" t="s">
        <v>334</v>
      </c>
      <c r="D720" t="s">
        <v>61</v>
      </c>
      <c r="E720" t="s">
        <v>23</v>
      </c>
      <c r="F720" t="s">
        <v>33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O720" t="b">
        <f t="shared" si="22"/>
        <v>1</v>
      </c>
      <c r="P720" s="22" t="b">
        <f t="shared" si="23"/>
        <v>0</v>
      </c>
    </row>
    <row r="721" spans="1:16" hidden="1" x14ac:dyDescent="0.25">
      <c r="A721" t="s">
        <v>430</v>
      </c>
      <c r="B721" t="s">
        <v>15</v>
      </c>
      <c r="C721" t="s">
        <v>209</v>
      </c>
      <c r="D721" t="s">
        <v>37</v>
      </c>
      <c r="E721" t="s">
        <v>18</v>
      </c>
      <c r="F721" t="s">
        <v>33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O721" t="b">
        <f t="shared" si="22"/>
        <v>1</v>
      </c>
      <c r="P721" s="22" t="b">
        <f t="shared" si="23"/>
        <v>0</v>
      </c>
    </row>
    <row r="722" spans="1:16" hidden="1" x14ac:dyDescent="0.25">
      <c r="A722" t="s">
        <v>931</v>
      </c>
      <c r="B722" t="s">
        <v>15</v>
      </c>
      <c r="C722" t="s">
        <v>279</v>
      </c>
      <c r="D722" t="s">
        <v>22</v>
      </c>
      <c r="E722" t="s">
        <v>23</v>
      </c>
      <c r="F722" t="s">
        <v>24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O722" t="b">
        <f t="shared" si="22"/>
        <v>1</v>
      </c>
      <c r="P722" s="22" t="b">
        <f t="shared" si="23"/>
        <v>0</v>
      </c>
    </row>
    <row r="723" spans="1:16" hidden="1" x14ac:dyDescent="0.25">
      <c r="A723" t="s">
        <v>932</v>
      </c>
      <c r="B723" t="s">
        <v>15</v>
      </c>
      <c r="C723" t="s">
        <v>663</v>
      </c>
      <c r="D723" t="s">
        <v>51</v>
      </c>
      <c r="E723" t="s">
        <v>18</v>
      </c>
      <c r="F723" t="s">
        <v>19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O723" t="b">
        <f t="shared" si="22"/>
        <v>1</v>
      </c>
      <c r="P723" s="22" t="b">
        <f t="shared" si="23"/>
        <v>0</v>
      </c>
    </row>
    <row r="724" spans="1:16" hidden="1" x14ac:dyDescent="0.25">
      <c r="A724" t="s">
        <v>933</v>
      </c>
      <c r="B724" t="s">
        <v>74</v>
      </c>
      <c r="C724" t="s">
        <v>934</v>
      </c>
      <c r="D724" t="s">
        <v>94</v>
      </c>
      <c r="E724" t="s">
        <v>23</v>
      </c>
      <c r="F724" t="s">
        <v>19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935</v>
      </c>
      <c r="O724" t="b">
        <f t="shared" si="22"/>
        <v>1</v>
      </c>
      <c r="P724" s="22" t="b">
        <f t="shared" si="23"/>
        <v>0</v>
      </c>
    </row>
    <row r="725" spans="1:16" hidden="1" x14ac:dyDescent="0.25">
      <c r="A725" t="s">
        <v>936</v>
      </c>
      <c r="B725" t="s">
        <v>15</v>
      </c>
      <c r="C725" t="s">
        <v>182</v>
      </c>
      <c r="D725" t="s">
        <v>84</v>
      </c>
      <c r="E725" t="s">
        <v>18</v>
      </c>
      <c r="F725" t="s">
        <v>19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O725" t="b">
        <f t="shared" si="22"/>
        <v>1</v>
      </c>
      <c r="P725" s="22" t="b">
        <f t="shared" si="23"/>
        <v>0</v>
      </c>
    </row>
    <row r="726" spans="1:16" hidden="1" x14ac:dyDescent="0.25">
      <c r="A726" t="s">
        <v>937</v>
      </c>
      <c r="B726" t="s">
        <v>74</v>
      </c>
      <c r="C726" t="s">
        <v>388</v>
      </c>
      <c r="D726" t="s">
        <v>61</v>
      </c>
      <c r="E726" t="s">
        <v>23</v>
      </c>
      <c r="F726" t="s">
        <v>38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O726" t="b">
        <f t="shared" si="22"/>
        <v>1</v>
      </c>
      <c r="P726" s="22" t="b">
        <f t="shared" si="23"/>
        <v>0</v>
      </c>
    </row>
    <row r="727" spans="1:16" hidden="1" x14ac:dyDescent="0.25">
      <c r="A727" t="s">
        <v>938</v>
      </c>
      <c r="B727" t="s">
        <v>74</v>
      </c>
      <c r="C727" t="s">
        <v>242</v>
      </c>
      <c r="D727" t="s">
        <v>17</v>
      </c>
      <c r="E727" t="s">
        <v>18</v>
      </c>
      <c r="F727" t="s">
        <v>24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O727" t="b">
        <f t="shared" si="22"/>
        <v>1</v>
      </c>
      <c r="P727" s="22" t="b">
        <f t="shared" si="23"/>
        <v>0</v>
      </c>
    </row>
    <row r="728" spans="1:16" hidden="1" x14ac:dyDescent="0.25">
      <c r="A728" t="s">
        <v>939</v>
      </c>
      <c r="B728" t="s">
        <v>74</v>
      </c>
      <c r="C728" t="s">
        <v>264</v>
      </c>
      <c r="D728" t="s">
        <v>84</v>
      </c>
      <c r="E728" t="s">
        <v>18</v>
      </c>
      <c r="F728" t="s">
        <v>24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O728" t="b">
        <f t="shared" si="22"/>
        <v>1</v>
      </c>
      <c r="P728" s="22" t="b">
        <f t="shared" si="23"/>
        <v>0</v>
      </c>
    </row>
    <row r="729" spans="1:16" hidden="1" x14ac:dyDescent="0.25">
      <c r="A729" t="s">
        <v>940</v>
      </c>
      <c r="B729" t="s">
        <v>15</v>
      </c>
      <c r="C729" t="s">
        <v>234</v>
      </c>
      <c r="D729" t="s">
        <v>61</v>
      </c>
      <c r="E729" t="s">
        <v>18</v>
      </c>
      <c r="F729" t="s">
        <v>38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O729" t="b">
        <f t="shared" si="22"/>
        <v>1</v>
      </c>
      <c r="P729" s="22" t="b">
        <f t="shared" si="23"/>
        <v>0</v>
      </c>
    </row>
    <row r="730" spans="1:16" hidden="1" x14ac:dyDescent="0.25">
      <c r="A730" t="s">
        <v>941</v>
      </c>
      <c r="B730" t="s">
        <v>30</v>
      </c>
      <c r="C730" t="s">
        <v>60</v>
      </c>
      <c r="D730" t="s">
        <v>37</v>
      </c>
      <c r="E730" t="s">
        <v>23</v>
      </c>
      <c r="F730" t="s">
        <v>33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O730" t="b">
        <f t="shared" si="22"/>
        <v>1</v>
      </c>
      <c r="P730" s="22" t="b">
        <f t="shared" si="23"/>
        <v>0</v>
      </c>
    </row>
    <row r="731" spans="1:16" hidden="1" x14ac:dyDescent="0.25">
      <c r="A731" t="s">
        <v>942</v>
      </c>
      <c r="B731" t="s">
        <v>30</v>
      </c>
      <c r="C731" t="s">
        <v>65</v>
      </c>
      <c r="D731" t="s">
        <v>84</v>
      </c>
      <c r="E731" t="s">
        <v>23</v>
      </c>
      <c r="F731" t="s">
        <v>24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O731" t="b">
        <f t="shared" si="22"/>
        <v>1</v>
      </c>
      <c r="P731" s="22" t="b">
        <f t="shared" si="23"/>
        <v>0</v>
      </c>
    </row>
    <row r="732" spans="1:16" hidden="1" x14ac:dyDescent="0.25">
      <c r="A732" t="s">
        <v>943</v>
      </c>
      <c r="B732" t="s">
        <v>26</v>
      </c>
      <c r="C732" t="s">
        <v>356</v>
      </c>
      <c r="D732" t="s">
        <v>17</v>
      </c>
      <c r="E732" t="s">
        <v>18</v>
      </c>
      <c r="F732" t="s">
        <v>24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O732" t="b">
        <f t="shared" si="22"/>
        <v>1</v>
      </c>
      <c r="P732" s="22" t="b">
        <f t="shared" si="23"/>
        <v>0</v>
      </c>
    </row>
    <row r="733" spans="1:16" hidden="1" x14ac:dyDescent="0.25">
      <c r="A733" t="s">
        <v>944</v>
      </c>
      <c r="B733" t="s">
        <v>30</v>
      </c>
      <c r="C733" t="s">
        <v>425</v>
      </c>
      <c r="D733" t="s">
        <v>46</v>
      </c>
      <c r="E733" t="s">
        <v>23</v>
      </c>
      <c r="F733" t="s">
        <v>24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O733" t="b">
        <f t="shared" si="22"/>
        <v>1</v>
      </c>
      <c r="P733" s="22" t="b">
        <f t="shared" si="23"/>
        <v>0</v>
      </c>
    </row>
    <row r="734" spans="1:16" hidden="1" x14ac:dyDescent="0.25">
      <c r="A734" t="s">
        <v>945</v>
      </c>
      <c r="B734" t="s">
        <v>30</v>
      </c>
      <c r="C734" t="s">
        <v>266</v>
      </c>
      <c r="D734" t="s">
        <v>84</v>
      </c>
      <c r="E734" t="s">
        <v>18</v>
      </c>
      <c r="F734" t="s">
        <v>33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O734" t="b">
        <f t="shared" si="22"/>
        <v>1</v>
      </c>
      <c r="P734" s="22" t="b">
        <f t="shared" si="23"/>
        <v>0</v>
      </c>
    </row>
    <row r="735" spans="1:16" hidden="1" x14ac:dyDescent="0.25">
      <c r="A735" t="s">
        <v>946</v>
      </c>
      <c r="B735" t="s">
        <v>15</v>
      </c>
      <c r="C735" t="s">
        <v>205</v>
      </c>
      <c r="D735" t="s">
        <v>51</v>
      </c>
      <c r="E735" t="s">
        <v>23</v>
      </c>
      <c r="F735" t="s">
        <v>24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O735" t="b">
        <f t="shared" si="22"/>
        <v>1</v>
      </c>
      <c r="P735" s="22" t="b">
        <f t="shared" si="23"/>
        <v>0</v>
      </c>
    </row>
    <row r="736" spans="1:16" hidden="1" x14ac:dyDescent="0.25">
      <c r="A736" t="s">
        <v>947</v>
      </c>
      <c r="B736" t="s">
        <v>26</v>
      </c>
      <c r="C736" t="s">
        <v>202</v>
      </c>
      <c r="D736" t="s">
        <v>28</v>
      </c>
      <c r="E736" t="s">
        <v>23</v>
      </c>
      <c r="F736" t="s">
        <v>19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O736" t="b">
        <f t="shared" si="22"/>
        <v>1</v>
      </c>
      <c r="P736" s="22" t="b">
        <f t="shared" si="23"/>
        <v>0</v>
      </c>
    </row>
    <row r="737" spans="1:16" hidden="1" x14ac:dyDescent="0.25">
      <c r="A737" t="s">
        <v>948</v>
      </c>
      <c r="B737" t="s">
        <v>74</v>
      </c>
      <c r="C737" t="s">
        <v>106</v>
      </c>
      <c r="D737" t="s">
        <v>61</v>
      </c>
      <c r="E737" t="s">
        <v>23</v>
      </c>
      <c r="F737" t="s">
        <v>24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O737" t="b">
        <f t="shared" si="22"/>
        <v>1</v>
      </c>
      <c r="P737" s="22" t="b">
        <f t="shared" si="23"/>
        <v>0</v>
      </c>
    </row>
    <row r="738" spans="1:16" hidden="1" x14ac:dyDescent="0.25">
      <c r="A738" t="s">
        <v>949</v>
      </c>
      <c r="B738" t="s">
        <v>30</v>
      </c>
      <c r="C738" t="s">
        <v>738</v>
      </c>
      <c r="D738" t="s">
        <v>17</v>
      </c>
      <c r="E738" t="s">
        <v>18</v>
      </c>
      <c r="F738" t="s">
        <v>33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O738" t="b">
        <f t="shared" si="22"/>
        <v>1</v>
      </c>
      <c r="P738" s="22" t="b">
        <f t="shared" si="23"/>
        <v>0</v>
      </c>
    </row>
    <row r="739" spans="1:16" hidden="1" x14ac:dyDescent="0.25">
      <c r="A739" t="s">
        <v>950</v>
      </c>
      <c r="B739" t="s">
        <v>30</v>
      </c>
      <c r="C739" t="s">
        <v>258</v>
      </c>
      <c r="D739" t="s">
        <v>28</v>
      </c>
      <c r="E739" t="s">
        <v>23</v>
      </c>
      <c r="F739" t="s">
        <v>33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O739" t="b">
        <f t="shared" si="22"/>
        <v>1</v>
      </c>
      <c r="P739" s="22" t="b">
        <f t="shared" si="23"/>
        <v>0</v>
      </c>
    </row>
    <row r="740" spans="1:16" hidden="1" x14ac:dyDescent="0.25">
      <c r="A740" t="s">
        <v>951</v>
      </c>
      <c r="B740" t="s">
        <v>15</v>
      </c>
      <c r="C740" t="s">
        <v>16</v>
      </c>
      <c r="D740" t="s">
        <v>84</v>
      </c>
      <c r="E740" t="s">
        <v>23</v>
      </c>
      <c r="F740" t="s">
        <v>33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O740" t="b">
        <f t="shared" si="22"/>
        <v>1</v>
      </c>
      <c r="P740" s="22" t="b">
        <f t="shared" si="23"/>
        <v>0</v>
      </c>
    </row>
    <row r="741" spans="1:16" hidden="1" x14ac:dyDescent="0.25">
      <c r="A741" t="s">
        <v>952</v>
      </c>
      <c r="B741" t="s">
        <v>35</v>
      </c>
      <c r="C741" t="s">
        <v>159</v>
      </c>
      <c r="D741" t="s">
        <v>37</v>
      </c>
      <c r="E741" t="s">
        <v>23</v>
      </c>
      <c r="F741" t="s">
        <v>24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O741" t="b">
        <f t="shared" si="22"/>
        <v>1</v>
      </c>
      <c r="P741" s="22" t="b">
        <f t="shared" si="23"/>
        <v>0</v>
      </c>
    </row>
    <row r="742" spans="1:16" hidden="1" x14ac:dyDescent="0.25">
      <c r="A742" t="s">
        <v>760</v>
      </c>
      <c r="B742" t="s">
        <v>74</v>
      </c>
      <c r="C742" t="s">
        <v>438</v>
      </c>
      <c r="D742" t="s">
        <v>51</v>
      </c>
      <c r="E742" t="s">
        <v>18</v>
      </c>
      <c r="F742" t="s">
        <v>38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O742" t="b">
        <f t="shared" si="22"/>
        <v>1</v>
      </c>
      <c r="P742" s="22" t="b">
        <f t="shared" si="23"/>
        <v>0</v>
      </c>
    </row>
    <row r="743" spans="1:16" hidden="1" x14ac:dyDescent="0.25">
      <c r="A743" t="s">
        <v>953</v>
      </c>
      <c r="B743" t="s">
        <v>30</v>
      </c>
      <c r="C743" t="s">
        <v>86</v>
      </c>
      <c r="D743" t="s">
        <v>37</v>
      </c>
      <c r="E743" t="s">
        <v>23</v>
      </c>
      <c r="F743" t="s">
        <v>19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O743" t="b">
        <f t="shared" si="22"/>
        <v>1</v>
      </c>
      <c r="P743" s="22" t="b">
        <f t="shared" si="23"/>
        <v>0</v>
      </c>
    </row>
    <row r="744" spans="1:16" hidden="1" x14ac:dyDescent="0.25">
      <c r="A744" t="s">
        <v>954</v>
      </c>
      <c r="B744" t="s">
        <v>74</v>
      </c>
      <c r="C744" t="s">
        <v>149</v>
      </c>
      <c r="D744" t="s">
        <v>37</v>
      </c>
      <c r="E744" t="s">
        <v>23</v>
      </c>
      <c r="F744" t="s">
        <v>24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O744" t="b">
        <f t="shared" si="22"/>
        <v>1</v>
      </c>
      <c r="P744" s="22" t="b">
        <f t="shared" si="23"/>
        <v>0</v>
      </c>
    </row>
    <row r="745" spans="1:16" hidden="1" x14ac:dyDescent="0.25">
      <c r="A745" t="s">
        <v>955</v>
      </c>
      <c r="B745" t="s">
        <v>30</v>
      </c>
      <c r="C745" t="s">
        <v>237</v>
      </c>
      <c r="D745" t="s">
        <v>48</v>
      </c>
      <c r="E745" t="s">
        <v>23</v>
      </c>
      <c r="F745" t="s">
        <v>33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O745" t="b">
        <f t="shared" si="22"/>
        <v>1</v>
      </c>
      <c r="P745" s="22" t="b">
        <f t="shared" si="23"/>
        <v>0</v>
      </c>
    </row>
    <row r="746" spans="1:16" hidden="1" x14ac:dyDescent="0.25">
      <c r="A746" t="s">
        <v>956</v>
      </c>
      <c r="B746" t="s">
        <v>26</v>
      </c>
      <c r="C746" t="s">
        <v>356</v>
      </c>
      <c r="D746" t="s">
        <v>94</v>
      </c>
      <c r="E746" t="s">
        <v>18</v>
      </c>
      <c r="F746" t="s">
        <v>24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O746" t="b">
        <f t="shared" si="22"/>
        <v>1</v>
      </c>
      <c r="P746" s="22" t="b">
        <f t="shared" si="23"/>
        <v>0</v>
      </c>
    </row>
    <row r="747" spans="1:16" hidden="1" x14ac:dyDescent="0.25">
      <c r="A747" t="s">
        <v>957</v>
      </c>
      <c r="B747" t="s">
        <v>30</v>
      </c>
      <c r="C747" t="s">
        <v>244</v>
      </c>
      <c r="D747" t="s">
        <v>32</v>
      </c>
      <c r="E747" t="s">
        <v>18</v>
      </c>
      <c r="F747" t="s">
        <v>19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O747" t="b">
        <f t="shared" si="22"/>
        <v>1</v>
      </c>
      <c r="P747" s="22" t="b">
        <f t="shared" si="23"/>
        <v>0</v>
      </c>
    </row>
    <row r="748" spans="1:16" hidden="1" x14ac:dyDescent="0.25">
      <c r="A748" t="s">
        <v>958</v>
      </c>
      <c r="B748" t="s">
        <v>30</v>
      </c>
      <c r="C748" t="s">
        <v>416</v>
      </c>
      <c r="D748" t="s">
        <v>46</v>
      </c>
      <c r="E748" t="s">
        <v>23</v>
      </c>
      <c r="F748" t="s">
        <v>33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O748" t="b">
        <f t="shared" si="22"/>
        <v>1</v>
      </c>
      <c r="P748" s="22" t="b">
        <f t="shared" si="23"/>
        <v>0</v>
      </c>
    </row>
    <row r="749" spans="1:16" hidden="1" x14ac:dyDescent="0.25">
      <c r="A749" t="s">
        <v>959</v>
      </c>
      <c r="B749" t="s">
        <v>30</v>
      </c>
      <c r="C749" t="s">
        <v>399</v>
      </c>
      <c r="D749" t="s">
        <v>28</v>
      </c>
      <c r="E749" t="s">
        <v>23</v>
      </c>
      <c r="F749" t="s">
        <v>38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O749" t="b">
        <f t="shared" si="22"/>
        <v>1</v>
      </c>
      <c r="P749" s="22" t="b">
        <f t="shared" si="23"/>
        <v>0</v>
      </c>
    </row>
    <row r="750" spans="1:16" hidden="1" x14ac:dyDescent="0.25">
      <c r="A750" t="s">
        <v>960</v>
      </c>
      <c r="B750" t="s">
        <v>26</v>
      </c>
      <c r="C750" t="s">
        <v>43</v>
      </c>
      <c r="D750" t="s">
        <v>41</v>
      </c>
      <c r="E750" t="s">
        <v>18</v>
      </c>
      <c r="F750" t="s">
        <v>33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O750" t="b">
        <f t="shared" si="22"/>
        <v>1</v>
      </c>
      <c r="P750" s="22" t="b">
        <f t="shared" si="23"/>
        <v>0</v>
      </c>
    </row>
    <row r="751" spans="1:16" hidden="1" x14ac:dyDescent="0.25">
      <c r="A751" t="s">
        <v>961</v>
      </c>
      <c r="B751" t="s">
        <v>30</v>
      </c>
      <c r="C751" t="s">
        <v>416</v>
      </c>
      <c r="D751" t="s">
        <v>46</v>
      </c>
      <c r="E751" t="s">
        <v>18</v>
      </c>
      <c r="F751" t="s">
        <v>19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O751" t="b">
        <f t="shared" si="22"/>
        <v>1</v>
      </c>
      <c r="P751" s="22" t="b">
        <f t="shared" si="23"/>
        <v>0</v>
      </c>
    </row>
    <row r="752" spans="1:16" hidden="1" x14ac:dyDescent="0.25">
      <c r="A752" t="s">
        <v>962</v>
      </c>
      <c r="B752" t="s">
        <v>15</v>
      </c>
      <c r="C752" t="s">
        <v>963</v>
      </c>
      <c r="D752" t="s">
        <v>61</v>
      </c>
      <c r="E752" t="s">
        <v>18</v>
      </c>
      <c r="F752" t="s">
        <v>24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O752" t="b">
        <f t="shared" si="22"/>
        <v>1</v>
      </c>
      <c r="P752" s="22" t="b">
        <f t="shared" si="23"/>
        <v>0</v>
      </c>
    </row>
    <row r="753" spans="1:16" hidden="1" x14ac:dyDescent="0.25">
      <c r="A753" t="s">
        <v>964</v>
      </c>
      <c r="B753" t="s">
        <v>74</v>
      </c>
      <c r="C753" t="s">
        <v>172</v>
      </c>
      <c r="D753" t="s">
        <v>41</v>
      </c>
      <c r="E753" t="s">
        <v>23</v>
      </c>
      <c r="F753" t="s">
        <v>33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O753" t="b">
        <f t="shared" si="22"/>
        <v>1</v>
      </c>
      <c r="P753" s="22" t="b">
        <f t="shared" si="23"/>
        <v>0</v>
      </c>
    </row>
    <row r="754" spans="1:16" hidden="1" x14ac:dyDescent="0.25">
      <c r="A754" t="s">
        <v>965</v>
      </c>
      <c r="B754" t="s">
        <v>15</v>
      </c>
      <c r="C754" t="s">
        <v>153</v>
      </c>
      <c r="D754" t="s">
        <v>61</v>
      </c>
      <c r="E754" t="s">
        <v>23</v>
      </c>
      <c r="F754" t="s">
        <v>24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O754" t="b">
        <f t="shared" si="22"/>
        <v>1</v>
      </c>
      <c r="P754" s="22" t="b">
        <f t="shared" si="23"/>
        <v>0</v>
      </c>
    </row>
    <row r="755" spans="1:16" hidden="1" x14ac:dyDescent="0.25">
      <c r="A755" t="s">
        <v>966</v>
      </c>
      <c r="B755" t="s">
        <v>30</v>
      </c>
      <c r="C755" t="s">
        <v>309</v>
      </c>
      <c r="D755" t="s">
        <v>17</v>
      </c>
      <c r="E755" t="s">
        <v>23</v>
      </c>
      <c r="F755" t="s">
        <v>33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O755" t="b">
        <f t="shared" si="22"/>
        <v>1</v>
      </c>
      <c r="P755" s="22" t="b">
        <f t="shared" si="23"/>
        <v>0</v>
      </c>
    </row>
    <row r="756" spans="1:16" hidden="1" x14ac:dyDescent="0.25">
      <c r="A756" t="s">
        <v>967</v>
      </c>
      <c r="B756" t="s">
        <v>15</v>
      </c>
      <c r="C756" t="s">
        <v>514</v>
      </c>
      <c r="D756" t="s">
        <v>17</v>
      </c>
      <c r="E756" t="s">
        <v>23</v>
      </c>
      <c r="F756" t="s">
        <v>33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O756" t="b">
        <f t="shared" si="22"/>
        <v>1</v>
      </c>
      <c r="P756" s="22" t="b">
        <f t="shared" si="23"/>
        <v>0</v>
      </c>
    </row>
    <row r="757" spans="1:16" hidden="1" x14ac:dyDescent="0.25">
      <c r="A757" t="s">
        <v>968</v>
      </c>
      <c r="B757" t="s">
        <v>30</v>
      </c>
      <c r="C757" t="s">
        <v>416</v>
      </c>
      <c r="D757" t="s">
        <v>46</v>
      </c>
      <c r="E757" t="s">
        <v>18</v>
      </c>
      <c r="F757" t="s">
        <v>24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O757" t="b">
        <f t="shared" si="22"/>
        <v>1</v>
      </c>
      <c r="P757" s="22" t="b">
        <f t="shared" si="23"/>
        <v>0</v>
      </c>
    </row>
    <row r="758" spans="1:16" hidden="1" x14ac:dyDescent="0.25">
      <c r="A758" t="s">
        <v>969</v>
      </c>
      <c r="B758" t="s">
        <v>35</v>
      </c>
      <c r="C758" t="s">
        <v>199</v>
      </c>
      <c r="D758" t="s">
        <v>46</v>
      </c>
      <c r="E758" t="s">
        <v>23</v>
      </c>
      <c r="F758" t="s">
        <v>19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O758" t="b">
        <f t="shared" si="22"/>
        <v>1</v>
      </c>
      <c r="P758" s="22" t="b">
        <f t="shared" si="23"/>
        <v>0</v>
      </c>
    </row>
    <row r="759" spans="1:16" hidden="1" x14ac:dyDescent="0.25">
      <c r="A759" t="s">
        <v>970</v>
      </c>
      <c r="B759" t="s">
        <v>30</v>
      </c>
      <c r="C759" t="s">
        <v>277</v>
      </c>
      <c r="D759" t="s">
        <v>94</v>
      </c>
      <c r="E759" t="s">
        <v>23</v>
      </c>
      <c r="F759" t="s">
        <v>38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O759" t="b">
        <f t="shared" si="22"/>
        <v>1</v>
      </c>
      <c r="P759" s="22" t="b">
        <f t="shared" si="23"/>
        <v>0</v>
      </c>
    </row>
    <row r="760" spans="1:16" hidden="1" x14ac:dyDescent="0.25">
      <c r="A760" t="s">
        <v>971</v>
      </c>
      <c r="B760" t="s">
        <v>30</v>
      </c>
      <c r="C760" t="s">
        <v>972</v>
      </c>
      <c r="D760" t="s">
        <v>84</v>
      </c>
      <c r="E760" t="s">
        <v>23</v>
      </c>
      <c r="F760" t="s">
        <v>24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O760" t="b">
        <f t="shared" si="22"/>
        <v>1</v>
      </c>
      <c r="P760" s="22" t="b">
        <f t="shared" si="23"/>
        <v>0</v>
      </c>
    </row>
    <row r="761" spans="1:16" hidden="1" x14ac:dyDescent="0.25">
      <c r="A761" t="s">
        <v>973</v>
      </c>
      <c r="B761" t="s">
        <v>26</v>
      </c>
      <c r="C761" t="s">
        <v>330</v>
      </c>
      <c r="D761" t="s">
        <v>28</v>
      </c>
      <c r="E761" t="s">
        <v>18</v>
      </c>
      <c r="F761" t="s">
        <v>19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O761" t="b">
        <f t="shared" si="22"/>
        <v>1</v>
      </c>
      <c r="P761" s="22" t="b">
        <f t="shared" si="23"/>
        <v>0</v>
      </c>
    </row>
    <row r="762" spans="1:16" hidden="1" x14ac:dyDescent="0.25">
      <c r="A762" t="s">
        <v>974</v>
      </c>
      <c r="B762" t="s">
        <v>30</v>
      </c>
      <c r="C762" t="s">
        <v>161</v>
      </c>
      <c r="D762" t="s">
        <v>48</v>
      </c>
      <c r="E762" t="s">
        <v>18</v>
      </c>
      <c r="F762" t="s">
        <v>33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O762" t="b">
        <f t="shared" si="22"/>
        <v>1</v>
      </c>
      <c r="P762" s="22" t="b">
        <f t="shared" si="23"/>
        <v>0</v>
      </c>
    </row>
    <row r="763" spans="1:16" hidden="1" x14ac:dyDescent="0.25">
      <c r="A763" t="s">
        <v>975</v>
      </c>
      <c r="B763" t="s">
        <v>15</v>
      </c>
      <c r="C763" t="s">
        <v>205</v>
      </c>
      <c r="D763" t="s">
        <v>84</v>
      </c>
      <c r="E763" t="s">
        <v>23</v>
      </c>
      <c r="F763" t="s">
        <v>24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O763" t="b">
        <f t="shared" si="22"/>
        <v>1</v>
      </c>
      <c r="P763" s="22" t="b">
        <f t="shared" si="23"/>
        <v>0</v>
      </c>
    </row>
    <row r="764" spans="1:16" hidden="1" x14ac:dyDescent="0.25">
      <c r="A764" t="s">
        <v>976</v>
      </c>
      <c r="B764" t="s">
        <v>74</v>
      </c>
      <c r="C764" t="s">
        <v>174</v>
      </c>
      <c r="D764" t="s">
        <v>51</v>
      </c>
      <c r="E764" t="s">
        <v>18</v>
      </c>
      <c r="F764" t="s">
        <v>19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O764" t="b">
        <f t="shared" si="22"/>
        <v>1</v>
      </c>
      <c r="P764" s="22" t="b">
        <f t="shared" si="23"/>
        <v>0</v>
      </c>
    </row>
    <row r="765" spans="1:16" hidden="1" x14ac:dyDescent="0.25">
      <c r="A765" t="s">
        <v>977</v>
      </c>
      <c r="B765" t="s">
        <v>30</v>
      </c>
      <c r="C765" t="s">
        <v>286</v>
      </c>
      <c r="D765" t="s">
        <v>41</v>
      </c>
      <c r="E765" t="s">
        <v>18</v>
      </c>
      <c r="F765" t="s">
        <v>38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O765" t="b">
        <f t="shared" si="22"/>
        <v>1</v>
      </c>
      <c r="P765" s="22" t="b">
        <f t="shared" si="23"/>
        <v>0</v>
      </c>
    </row>
    <row r="766" spans="1:16" hidden="1" x14ac:dyDescent="0.25">
      <c r="A766" t="s">
        <v>978</v>
      </c>
      <c r="B766" t="s">
        <v>15</v>
      </c>
      <c r="C766" t="s">
        <v>16</v>
      </c>
      <c r="D766" t="s">
        <v>17</v>
      </c>
      <c r="E766" t="s">
        <v>18</v>
      </c>
      <c r="F766" t="s">
        <v>38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O766" t="b">
        <f t="shared" si="22"/>
        <v>1</v>
      </c>
      <c r="P766" s="22" t="b">
        <f t="shared" si="23"/>
        <v>0</v>
      </c>
    </row>
    <row r="767" spans="1:16" hidden="1" x14ac:dyDescent="0.25">
      <c r="A767" t="s">
        <v>979</v>
      </c>
      <c r="B767" t="s">
        <v>30</v>
      </c>
      <c r="C767" t="s">
        <v>207</v>
      </c>
      <c r="D767" t="s">
        <v>51</v>
      </c>
      <c r="E767" t="s">
        <v>18</v>
      </c>
      <c r="F767" t="s">
        <v>33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O767" t="b">
        <f t="shared" si="22"/>
        <v>1</v>
      </c>
      <c r="P767" s="22" t="b">
        <f t="shared" si="23"/>
        <v>0</v>
      </c>
    </row>
    <row r="768" spans="1:16" hidden="1" x14ac:dyDescent="0.25">
      <c r="A768" t="s">
        <v>980</v>
      </c>
      <c r="B768" t="s">
        <v>30</v>
      </c>
      <c r="C768" t="s">
        <v>163</v>
      </c>
      <c r="D768" t="s">
        <v>37</v>
      </c>
      <c r="E768" t="s">
        <v>23</v>
      </c>
      <c r="F768" t="s">
        <v>38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O768" t="b">
        <f t="shared" si="22"/>
        <v>1</v>
      </c>
      <c r="P768" s="22" t="b">
        <f t="shared" si="23"/>
        <v>0</v>
      </c>
    </row>
    <row r="769" spans="1:16" hidden="1" x14ac:dyDescent="0.25">
      <c r="A769" t="s">
        <v>981</v>
      </c>
      <c r="B769" t="s">
        <v>35</v>
      </c>
      <c r="C769" t="s">
        <v>199</v>
      </c>
      <c r="D769" t="s">
        <v>17</v>
      </c>
      <c r="E769" t="s">
        <v>23</v>
      </c>
      <c r="F769" t="s">
        <v>24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O769" t="b">
        <f t="shared" si="22"/>
        <v>1</v>
      </c>
      <c r="P769" s="22" t="b">
        <f t="shared" si="23"/>
        <v>0</v>
      </c>
    </row>
    <row r="770" spans="1:16" hidden="1" x14ac:dyDescent="0.25">
      <c r="A770" t="s">
        <v>982</v>
      </c>
      <c r="B770" t="s">
        <v>30</v>
      </c>
      <c r="C770" t="s">
        <v>237</v>
      </c>
      <c r="D770" t="s">
        <v>28</v>
      </c>
      <c r="E770" t="s">
        <v>18</v>
      </c>
      <c r="F770" t="s">
        <v>24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O770" t="b">
        <f t="shared" si="22"/>
        <v>1</v>
      </c>
      <c r="P770" s="22" t="b">
        <f t="shared" si="23"/>
        <v>0</v>
      </c>
    </row>
    <row r="771" spans="1:16" hidden="1" x14ac:dyDescent="0.25">
      <c r="A771" t="s">
        <v>831</v>
      </c>
      <c r="B771" t="s">
        <v>15</v>
      </c>
      <c r="C771" t="s">
        <v>101</v>
      </c>
      <c r="D771" t="s">
        <v>94</v>
      </c>
      <c r="E771" t="s">
        <v>23</v>
      </c>
      <c r="F771" t="s">
        <v>24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O771" t="b">
        <f t="shared" ref="O771:O834" si="24">ISNUMBER(L771:L1770)</f>
        <v>1</v>
      </c>
      <c r="P771" s="22" t="b">
        <f t="shared" ref="P771:P834" si="25">ISBLANK(L771:L1770)</f>
        <v>0</v>
      </c>
    </row>
    <row r="772" spans="1:16" hidden="1" x14ac:dyDescent="0.25">
      <c r="A772" t="s">
        <v>983</v>
      </c>
      <c r="B772" t="s">
        <v>15</v>
      </c>
      <c r="C772" t="s">
        <v>366</v>
      </c>
      <c r="D772" t="s">
        <v>84</v>
      </c>
      <c r="E772" t="s">
        <v>18</v>
      </c>
      <c r="F772" t="s">
        <v>38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O772" t="b">
        <f t="shared" si="24"/>
        <v>1</v>
      </c>
      <c r="P772" s="22" t="b">
        <f t="shared" si="25"/>
        <v>0</v>
      </c>
    </row>
    <row r="773" spans="1:16" hidden="1" x14ac:dyDescent="0.25">
      <c r="A773" t="s">
        <v>984</v>
      </c>
      <c r="B773" t="s">
        <v>74</v>
      </c>
      <c r="C773" t="s">
        <v>438</v>
      </c>
      <c r="D773" t="s">
        <v>28</v>
      </c>
      <c r="E773" t="s">
        <v>18</v>
      </c>
      <c r="F773" t="s">
        <v>38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O773" t="b">
        <f t="shared" si="24"/>
        <v>1</v>
      </c>
      <c r="P773" s="22" t="b">
        <f t="shared" si="25"/>
        <v>0</v>
      </c>
    </row>
    <row r="774" spans="1:16" hidden="1" x14ac:dyDescent="0.25">
      <c r="A774" t="s">
        <v>985</v>
      </c>
      <c r="B774" t="s">
        <v>30</v>
      </c>
      <c r="C774" t="s">
        <v>60</v>
      </c>
      <c r="D774" t="s">
        <v>94</v>
      </c>
      <c r="E774" t="s">
        <v>23</v>
      </c>
      <c r="F774" t="s">
        <v>24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O774" t="b">
        <f t="shared" si="24"/>
        <v>1</v>
      </c>
      <c r="P774" s="22" t="b">
        <f t="shared" si="25"/>
        <v>0</v>
      </c>
    </row>
    <row r="775" spans="1:16" hidden="1" x14ac:dyDescent="0.25">
      <c r="A775" t="s">
        <v>986</v>
      </c>
      <c r="B775" t="s">
        <v>30</v>
      </c>
      <c r="C775" t="s">
        <v>843</v>
      </c>
      <c r="D775" t="s">
        <v>37</v>
      </c>
      <c r="E775" t="s">
        <v>23</v>
      </c>
      <c r="F775" t="s">
        <v>19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O775" t="b">
        <f t="shared" si="24"/>
        <v>1</v>
      </c>
      <c r="P775" s="22" t="b">
        <f t="shared" si="25"/>
        <v>0</v>
      </c>
    </row>
    <row r="776" spans="1:16" hidden="1" x14ac:dyDescent="0.25">
      <c r="A776" t="s">
        <v>987</v>
      </c>
      <c r="B776" t="s">
        <v>30</v>
      </c>
      <c r="C776" t="s">
        <v>461</v>
      </c>
      <c r="D776" t="s">
        <v>41</v>
      </c>
      <c r="E776" t="s">
        <v>18</v>
      </c>
      <c r="F776" t="s">
        <v>24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O776" t="b">
        <f t="shared" si="24"/>
        <v>1</v>
      </c>
      <c r="P776" s="22" t="b">
        <f t="shared" si="25"/>
        <v>0</v>
      </c>
    </row>
    <row r="777" spans="1:16" hidden="1" x14ac:dyDescent="0.25">
      <c r="A777" t="s">
        <v>988</v>
      </c>
      <c r="B777" t="s">
        <v>15</v>
      </c>
      <c r="C777" t="s">
        <v>249</v>
      </c>
      <c r="D777" t="s">
        <v>41</v>
      </c>
      <c r="E777" t="s">
        <v>23</v>
      </c>
      <c r="F777" t="s">
        <v>38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O777" t="b">
        <f t="shared" si="24"/>
        <v>1</v>
      </c>
      <c r="P777" s="22" t="b">
        <f t="shared" si="25"/>
        <v>0</v>
      </c>
    </row>
    <row r="778" spans="1:16" hidden="1" x14ac:dyDescent="0.25">
      <c r="A778" t="s">
        <v>989</v>
      </c>
      <c r="B778" t="s">
        <v>35</v>
      </c>
      <c r="C778" t="s">
        <v>435</v>
      </c>
      <c r="D778" t="s">
        <v>94</v>
      </c>
      <c r="E778" t="s">
        <v>23</v>
      </c>
      <c r="F778" t="s">
        <v>38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O778" t="b">
        <f t="shared" si="24"/>
        <v>1</v>
      </c>
      <c r="P778" s="22" t="b">
        <f t="shared" si="25"/>
        <v>0</v>
      </c>
    </row>
    <row r="779" spans="1:16" hidden="1" x14ac:dyDescent="0.25">
      <c r="A779" t="s">
        <v>990</v>
      </c>
      <c r="B779" t="s">
        <v>53</v>
      </c>
      <c r="C779" t="s">
        <v>525</v>
      </c>
      <c r="D779" t="s">
        <v>51</v>
      </c>
      <c r="E779" t="s">
        <v>23</v>
      </c>
      <c r="F779" t="s">
        <v>38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O779" t="b">
        <f t="shared" si="24"/>
        <v>1</v>
      </c>
      <c r="P779" s="22" t="b">
        <f t="shared" si="25"/>
        <v>0</v>
      </c>
    </row>
    <row r="780" spans="1:16" hidden="1" x14ac:dyDescent="0.25">
      <c r="A780" t="s">
        <v>991</v>
      </c>
      <c r="B780" t="s">
        <v>35</v>
      </c>
      <c r="C780" t="s">
        <v>199</v>
      </c>
      <c r="D780" t="s">
        <v>94</v>
      </c>
      <c r="E780" t="s">
        <v>23</v>
      </c>
      <c r="F780" t="s">
        <v>38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O780" t="b">
        <f t="shared" si="24"/>
        <v>1</v>
      </c>
      <c r="P780" s="22" t="b">
        <f t="shared" si="25"/>
        <v>0</v>
      </c>
    </row>
    <row r="781" spans="1:16" hidden="1" x14ac:dyDescent="0.25">
      <c r="A781" t="s">
        <v>784</v>
      </c>
      <c r="B781" t="s">
        <v>30</v>
      </c>
      <c r="C781" t="s">
        <v>31</v>
      </c>
      <c r="D781" t="s">
        <v>22</v>
      </c>
      <c r="E781" t="s">
        <v>23</v>
      </c>
      <c r="F781" t="s">
        <v>33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O781" t="b">
        <f t="shared" si="24"/>
        <v>1</v>
      </c>
      <c r="P781" s="22" t="b">
        <f t="shared" si="25"/>
        <v>0</v>
      </c>
    </row>
    <row r="782" spans="1:16" hidden="1" x14ac:dyDescent="0.25">
      <c r="A782" t="s">
        <v>992</v>
      </c>
      <c r="B782" t="s">
        <v>30</v>
      </c>
      <c r="C782" t="s">
        <v>88</v>
      </c>
      <c r="D782" t="s">
        <v>51</v>
      </c>
      <c r="E782" t="s">
        <v>23</v>
      </c>
      <c r="F782" t="s">
        <v>33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O782" t="b">
        <f t="shared" si="24"/>
        <v>1</v>
      </c>
      <c r="P782" s="22" t="b">
        <f t="shared" si="25"/>
        <v>0</v>
      </c>
    </row>
    <row r="783" spans="1:16" hidden="1" x14ac:dyDescent="0.25">
      <c r="A783" t="s">
        <v>993</v>
      </c>
      <c r="B783" t="s">
        <v>30</v>
      </c>
      <c r="C783" t="s">
        <v>254</v>
      </c>
      <c r="D783" t="s">
        <v>46</v>
      </c>
      <c r="E783" t="s">
        <v>18</v>
      </c>
      <c r="F783" t="s">
        <v>24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O783" t="b">
        <f t="shared" si="24"/>
        <v>1</v>
      </c>
      <c r="P783" s="22" t="b">
        <f t="shared" si="25"/>
        <v>0</v>
      </c>
    </row>
    <row r="784" spans="1:16" hidden="1" x14ac:dyDescent="0.25">
      <c r="A784" t="s">
        <v>994</v>
      </c>
      <c r="B784" t="s">
        <v>74</v>
      </c>
      <c r="C784" t="s">
        <v>212</v>
      </c>
      <c r="D784" t="s">
        <v>46</v>
      </c>
      <c r="E784" t="s">
        <v>18</v>
      </c>
      <c r="F784" t="s">
        <v>33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O784" t="b">
        <f t="shared" si="24"/>
        <v>1</v>
      </c>
      <c r="P784" s="22" t="b">
        <f t="shared" si="25"/>
        <v>0</v>
      </c>
    </row>
    <row r="785" spans="1:16" hidden="1" x14ac:dyDescent="0.25">
      <c r="A785" t="s">
        <v>995</v>
      </c>
      <c r="B785" t="s">
        <v>35</v>
      </c>
      <c r="C785" t="s">
        <v>560</v>
      </c>
      <c r="D785" t="s">
        <v>28</v>
      </c>
      <c r="E785" t="s">
        <v>18</v>
      </c>
      <c r="F785" t="s">
        <v>19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O785" t="b">
        <f t="shared" si="24"/>
        <v>1</v>
      </c>
      <c r="P785" s="22" t="b">
        <f t="shared" si="25"/>
        <v>0</v>
      </c>
    </row>
    <row r="786" spans="1:16" hidden="1" x14ac:dyDescent="0.25">
      <c r="A786" t="s">
        <v>996</v>
      </c>
      <c r="B786" t="s">
        <v>15</v>
      </c>
      <c r="C786" t="s">
        <v>663</v>
      </c>
      <c r="D786" t="s">
        <v>37</v>
      </c>
      <c r="E786" t="s">
        <v>18</v>
      </c>
      <c r="F786" t="s">
        <v>24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O786" t="b">
        <f t="shared" si="24"/>
        <v>1</v>
      </c>
      <c r="P786" s="22" t="b">
        <f t="shared" si="25"/>
        <v>0</v>
      </c>
    </row>
    <row r="787" spans="1:16" hidden="1" x14ac:dyDescent="0.25">
      <c r="A787" t="s">
        <v>997</v>
      </c>
      <c r="B787" t="s">
        <v>30</v>
      </c>
      <c r="C787" t="s">
        <v>191</v>
      </c>
      <c r="D787" t="s">
        <v>48</v>
      </c>
      <c r="E787" t="s">
        <v>23</v>
      </c>
      <c r="F787" t="s">
        <v>19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O787" t="b">
        <f t="shared" si="24"/>
        <v>1</v>
      </c>
      <c r="P787" s="22" t="b">
        <f t="shared" si="25"/>
        <v>0</v>
      </c>
    </row>
    <row r="788" spans="1:16" hidden="1" x14ac:dyDescent="0.25">
      <c r="A788" t="s">
        <v>998</v>
      </c>
      <c r="B788" t="s">
        <v>26</v>
      </c>
      <c r="C788" t="s">
        <v>50</v>
      </c>
      <c r="D788" t="s">
        <v>84</v>
      </c>
      <c r="E788" t="s">
        <v>23</v>
      </c>
      <c r="F788" t="s">
        <v>38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O788" t="b">
        <f t="shared" si="24"/>
        <v>1</v>
      </c>
      <c r="P788" s="22" t="b">
        <f t="shared" si="25"/>
        <v>0</v>
      </c>
    </row>
    <row r="789" spans="1:16" hidden="1" x14ac:dyDescent="0.25">
      <c r="A789" t="s">
        <v>999</v>
      </c>
      <c r="B789" t="s">
        <v>30</v>
      </c>
      <c r="C789" t="s">
        <v>334</v>
      </c>
      <c r="D789" t="s">
        <v>41</v>
      </c>
      <c r="E789" t="s">
        <v>23</v>
      </c>
      <c r="F789" t="s">
        <v>38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O789" t="b">
        <f t="shared" si="24"/>
        <v>1</v>
      </c>
      <c r="P789" s="22" t="b">
        <f t="shared" si="25"/>
        <v>0</v>
      </c>
    </row>
    <row r="790" spans="1:16" hidden="1" x14ac:dyDescent="0.25">
      <c r="A790" t="s">
        <v>1000</v>
      </c>
      <c r="B790" t="s">
        <v>15</v>
      </c>
      <c r="C790" t="s">
        <v>722</v>
      </c>
      <c r="D790" t="s">
        <v>17</v>
      </c>
      <c r="E790" t="s">
        <v>18</v>
      </c>
      <c r="F790" t="s">
        <v>24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O790" t="b">
        <f t="shared" si="24"/>
        <v>1</v>
      </c>
      <c r="P790" s="22" t="b">
        <f t="shared" si="25"/>
        <v>0</v>
      </c>
    </row>
    <row r="791" spans="1:16" hidden="1" x14ac:dyDescent="0.25">
      <c r="A791" t="s">
        <v>1001</v>
      </c>
      <c r="B791" t="s">
        <v>30</v>
      </c>
      <c r="C791" t="s">
        <v>461</v>
      </c>
      <c r="D791" t="s">
        <v>17</v>
      </c>
      <c r="E791" t="s">
        <v>18</v>
      </c>
      <c r="F791" t="s">
        <v>19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O791" t="b">
        <f t="shared" si="24"/>
        <v>1</v>
      </c>
      <c r="P791" s="22" t="b">
        <f t="shared" si="25"/>
        <v>0</v>
      </c>
    </row>
    <row r="792" spans="1:16" hidden="1" x14ac:dyDescent="0.25">
      <c r="A792" t="s">
        <v>443</v>
      </c>
      <c r="B792" t="s">
        <v>35</v>
      </c>
      <c r="C792" t="s">
        <v>40</v>
      </c>
      <c r="D792" t="s">
        <v>22</v>
      </c>
      <c r="E792" t="s">
        <v>23</v>
      </c>
      <c r="F792" t="s">
        <v>24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O792" t="b">
        <f t="shared" si="24"/>
        <v>1</v>
      </c>
      <c r="P792" s="22" t="b">
        <f t="shared" si="25"/>
        <v>0</v>
      </c>
    </row>
    <row r="793" spans="1:16" hidden="1" x14ac:dyDescent="0.25">
      <c r="A793" t="s">
        <v>1002</v>
      </c>
      <c r="B793" t="s">
        <v>15</v>
      </c>
      <c r="C793" t="s">
        <v>222</v>
      </c>
      <c r="D793" t="s">
        <v>28</v>
      </c>
      <c r="E793" t="s">
        <v>18</v>
      </c>
      <c r="F793" t="s">
        <v>33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O793" t="b">
        <f t="shared" si="24"/>
        <v>1</v>
      </c>
      <c r="P793" s="22" t="b">
        <f t="shared" si="25"/>
        <v>0</v>
      </c>
    </row>
    <row r="794" spans="1:16" hidden="1" x14ac:dyDescent="0.25">
      <c r="A794" t="s">
        <v>1003</v>
      </c>
      <c r="B794" t="s">
        <v>26</v>
      </c>
      <c r="C794" t="s">
        <v>97</v>
      </c>
      <c r="D794" t="s">
        <v>41</v>
      </c>
      <c r="E794" t="s">
        <v>23</v>
      </c>
      <c r="F794" t="s">
        <v>24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O794" t="b">
        <f t="shared" si="24"/>
        <v>1</v>
      </c>
      <c r="P794" s="22" t="b">
        <f t="shared" si="25"/>
        <v>0</v>
      </c>
    </row>
    <row r="795" spans="1:16" hidden="1" x14ac:dyDescent="0.25">
      <c r="A795" t="s">
        <v>1004</v>
      </c>
      <c r="B795" t="s">
        <v>15</v>
      </c>
      <c r="C795" t="s">
        <v>323</v>
      </c>
      <c r="D795" t="s">
        <v>28</v>
      </c>
      <c r="E795" t="s">
        <v>23</v>
      </c>
      <c r="F795" t="s">
        <v>24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O795" t="b">
        <f t="shared" si="24"/>
        <v>1</v>
      </c>
      <c r="P795" s="22" t="b">
        <f t="shared" si="25"/>
        <v>0</v>
      </c>
    </row>
    <row r="796" spans="1:16" hidden="1" x14ac:dyDescent="0.25">
      <c r="A796" t="s">
        <v>1005</v>
      </c>
      <c r="B796" t="s">
        <v>15</v>
      </c>
      <c r="C796" t="s">
        <v>663</v>
      </c>
      <c r="D796" t="s">
        <v>17</v>
      </c>
      <c r="E796" t="s">
        <v>18</v>
      </c>
      <c r="F796" t="s">
        <v>38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O796" t="b">
        <f t="shared" si="24"/>
        <v>1</v>
      </c>
      <c r="P796" s="22" t="b">
        <f t="shared" si="25"/>
        <v>0</v>
      </c>
    </row>
    <row r="797" spans="1:16" hidden="1" x14ac:dyDescent="0.25">
      <c r="A797" t="s">
        <v>1006</v>
      </c>
      <c r="B797" t="s">
        <v>53</v>
      </c>
      <c r="C797" t="s">
        <v>54</v>
      </c>
      <c r="D797" t="s">
        <v>41</v>
      </c>
      <c r="E797" t="s">
        <v>18</v>
      </c>
      <c r="F797" t="s">
        <v>19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O797" t="b">
        <f t="shared" si="24"/>
        <v>1</v>
      </c>
      <c r="P797" s="22" t="b">
        <f t="shared" si="25"/>
        <v>0</v>
      </c>
    </row>
    <row r="798" spans="1:16" hidden="1" x14ac:dyDescent="0.25">
      <c r="A798" t="s">
        <v>1007</v>
      </c>
      <c r="B798" t="s">
        <v>15</v>
      </c>
      <c r="C798" t="s">
        <v>222</v>
      </c>
      <c r="D798" t="s">
        <v>94</v>
      </c>
      <c r="E798" t="s">
        <v>18</v>
      </c>
      <c r="F798" t="s">
        <v>33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O798" t="b">
        <f t="shared" si="24"/>
        <v>1</v>
      </c>
      <c r="P798" s="22" t="b">
        <f t="shared" si="25"/>
        <v>0</v>
      </c>
    </row>
    <row r="799" spans="1:16" hidden="1" x14ac:dyDescent="0.25">
      <c r="A799" t="s">
        <v>1008</v>
      </c>
      <c r="B799" t="s">
        <v>30</v>
      </c>
      <c r="C799" t="s">
        <v>135</v>
      </c>
      <c r="D799" t="s">
        <v>48</v>
      </c>
      <c r="E799" t="s">
        <v>18</v>
      </c>
      <c r="F799" t="s">
        <v>33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O799" t="b">
        <f t="shared" si="24"/>
        <v>1</v>
      </c>
      <c r="P799" s="22" t="b">
        <f t="shared" si="25"/>
        <v>0</v>
      </c>
    </row>
    <row r="800" spans="1:16" hidden="1" x14ac:dyDescent="0.25">
      <c r="A800" t="s">
        <v>1009</v>
      </c>
      <c r="B800" t="s">
        <v>74</v>
      </c>
      <c r="C800" t="s">
        <v>212</v>
      </c>
      <c r="D800" t="s">
        <v>84</v>
      </c>
      <c r="E800" t="s">
        <v>23</v>
      </c>
      <c r="F800" t="s">
        <v>19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O800" t="b">
        <f t="shared" si="24"/>
        <v>1</v>
      </c>
      <c r="P800" s="22" t="b">
        <f t="shared" si="25"/>
        <v>0</v>
      </c>
    </row>
    <row r="801" spans="1:16" hidden="1" x14ac:dyDescent="0.25">
      <c r="A801" t="s">
        <v>1010</v>
      </c>
      <c r="B801" t="s">
        <v>74</v>
      </c>
      <c r="C801" t="s">
        <v>155</v>
      </c>
      <c r="D801" t="s">
        <v>94</v>
      </c>
      <c r="E801" t="s">
        <v>18</v>
      </c>
      <c r="F801" t="s">
        <v>38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O801" t="b">
        <f t="shared" si="24"/>
        <v>1</v>
      </c>
      <c r="P801" s="22" t="b">
        <f t="shared" si="25"/>
        <v>0</v>
      </c>
    </row>
    <row r="802" spans="1:16" hidden="1" x14ac:dyDescent="0.25">
      <c r="A802" t="s">
        <v>1011</v>
      </c>
      <c r="B802" t="s">
        <v>30</v>
      </c>
      <c r="C802" t="s">
        <v>271</v>
      </c>
      <c r="D802" t="s">
        <v>46</v>
      </c>
      <c r="E802" t="s">
        <v>23</v>
      </c>
      <c r="F802" t="s">
        <v>33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O802" t="b">
        <f t="shared" si="24"/>
        <v>1</v>
      </c>
      <c r="P802" s="22" t="b">
        <f t="shared" si="25"/>
        <v>0</v>
      </c>
    </row>
    <row r="803" spans="1:16" hidden="1" x14ac:dyDescent="0.25">
      <c r="A803" t="s">
        <v>1012</v>
      </c>
      <c r="B803" t="s">
        <v>30</v>
      </c>
      <c r="C803" t="s">
        <v>140</v>
      </c>
      <c r="D803" t="s">
        <v>48</v>
      </c>
      <c r="E803" t="s">
        <v>18</v>
      </c>
      <c r="F803" t="s">
        <v>24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O803" t="b">
        <f t="shared" si="24"/>
        <v>1</v>
      </c>
      <c r="P803" s="22" t="b">
        <f t="shared" si="25"/>
        <v>0</v>
      </c>
    </row>
    <row r="804" spans="1:16" hidden="1" x14ac:dyDescent="0.25">
      <c r="A804" t="s">
        <v>1013</v>
      </c>
      <c r="B804" t="s">
        <v>30</v>
      </c>
      <c r="C804" t="s">
        <v>254</v>
      </c>
      <c r="D804" t="s">
        <v>48</v>
      </c>
      <c r="E804" t="s">
        <v>18</v>
      </c>
      <c r="F804" t="s">
        <v>19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O804" t="b">
        <f t="shared" si="24"/>
        <v>1</v>
      </c>
      <c r="P804" s="22" t="b">
        <f t="shared" si="25"/>
        <v>0</v>
      </c>
    </row>
    <row r="805" spans="1:16" hidden="1" x14ac:dyDescent="0.25">
      <c r="A805" t="s">
        <v>1014</v>
      </c>
      <c r="B805" t="s">
        <v>15</v>
      </c>
      <c r="C805" t="s">
        <v>456</v>
      </c>
      <c r="D805" t="s">
        <v>22</v>
      </c>
      <c r="E805" t="s">
        <v>18</v>
      </c>
      <c r="F805" t="s">
        <v>19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O805" t="b">
        <f t="shared" si="24"/>
        <v>1</v>
      </c>
      <c r="P805" s="22" t="b">
        <f t="shared" si="25"/>
        <v>0</v>
      </c>
    </row>
    <row r="806" spans="1:16" hidden="1" x14ac:dyDescent="0.25">
      <c r="A806" t="s">
        <v>1015</v>
      </c>
      <c r="B806" t="s">
        <v>30</v>
      </c>
      <c r="C806" t="s">
        <v>825</v>
      </c>
      <c r="D806" t="s">
        <v>94</v>
      </c>
      <c r="E806" t="s">
        <v>18</v>
      </c>
      <c r="F806" t="s">
        <v>19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O806" t="b">
        <f t="shared" si="24"/>
        <v>1</v>
      </c>
      <c r="P806" s="22" t="b">
        <f t="shared" si="25"/>
        <v>0</v>
      </c>
    </row>
    <row r="807" spans="1:16" hidden="1" x14ac:dyDescent="0.25">
      <c r="A807" t="s">
        <v>1016</v>
      </c>
      <c r="B807" t="s">
        <v>30</v>
      </c>
      <c r="C807" t="s">
        <v>251</v>
      </c>
      <c r="D807" t="s">
        <v>32</v>
      </c>
      <c r="E807" t="s">
        <v>23</v>
      </c>
      <c r="F807" t="s">
        <v>19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O807" t="b">
        <f t="shared" si="24"/>
        <v>1</v>
      </c>
      <c r="P807" s="22" t="b">
        <f t="shared" si="25"/>
        <v>0</v>
      </c>
    </row>
    <row r="808" spans="1:16" hidden="1" x14ac:dyDescent="0.25">
      <c r="A808" t="s">
        <v>95</v>
      </c>
      <c r="B808" t="s">
        <v>30</v>
      </c>
      <c r="C808" t="s">
        <v>79</v>
      </c>
      <c r="D808" t="s">
        <v>48</v>
      </c>
      <c r="E808" t="s">
        <v>23</v>
      </c>
      <c r="F808" t="s">
        <v>24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O808" t="b">
        <f t="shared" si="24"/>
        <v>1</v>
      </c>
      <c r="P808" s="22" t="b">
        <f t="shared" si="25"/>
        <v>0</v>
      </c>
    </row>
    <row r="809" spans="1:16" hidden="1" x14ac:dyDescent="0.25">
      <c r="A809" t="s">
        <v>1017</v>
      </c>
      <c r="B809" t="s">
        <v>30</v>
      </c>
      <c r="C809" t="s">
        <v>251</v>
      </c>
      <c r="D809" t="s">
        <v>48</v>
      </c>
      <c r="E809" t="s">
        <v>23</v>
      </c>
      <c r="F809" t="s">
        <v>38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O809" t="b">
        <f t="shared" si="24"/>
        <v>1</v>
      </c>
      <c r="P809" s="22" t="b">
        <f t="shared" si="25"/>
        <v>0</v>
      </c>
    </row>
    <row r="810" spans="1:16" hidden="1" x14ac:dyDescent="0.25">
      <c r="A810" t="s">
        <v>1018</v>
      </c>
      <c r="B810" t="s">
        <v>15</v>
      </c>
      <c r="C810" t="s">
        <v>571</v>
      </c>
      <c r="D810" t="s">
        <v>51</v>
      </c>
      <c r="E810" t="s">
        <v>18</v>
      </c>
      <c r="F810" t="s">
        <v>38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O810" t="b">
        <f t="shared" si="24"/>
        <v>1</v>
      </c>
      <c r="P810" s="22" t="b">
        <f t="shared" si="25"/>
        <v>0</v>
      </c>
    </row>
    <row r="811" spans="1:16" hidden="1" x14ac:dyDescent="0.25">
      <c r="A811" t="s">
        <v>1019</v>
      </c>
      <c r="B811" t="s">
        <v>74</v>
      </c>
      <c r="C811" t="s">
        <v>172</v>
      </c>
      <c r="D811" t="s">
        <v>17</v>
      </c>
      <c r="E811" t="s">
        <v>18</v>
      </c>
      <c r="F811" t="s">
        <v>24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O811" t="b">
        <f t="shared" si="24"/>
        <v>1</v>
      </c>
      <c r="P811" s="22" t="b">
        <f t="shared" si="25"/>
        <v>0</v>
      </c>
    </row>
    <row r="812" spans="1:16" hidden="1" x14ac:dyDescent="0.25">
      <c r="A812" t="s">
        <v>1020</v>
      </c>
      <c r="B812" t="s">
        <v>30</v>
      </c>
      <c r="C812" t="s">
        <v>207</v>
      </c>
      <c r="D812" t="s">
        <v>41</v>
      </c>
      <c r="E812" t="s">
        <v>18</v>
      </c>
      <c r="F812" t="s">
        <v>19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O812" t="b">
        <f t="shared" si="24"/>
        <v>1</v>
      </c>
      <c r="P812" s="22" t="b">
        <f t="shared" si="25"/>
        <v>0</v>
      </c>
    </row>
    <row r="813" spans="1:16" hidden="1" x14ac:dyDescent="0.25">
      <c r="A813" t="s">
        <v>1021</v>
      </c>
      <c r="B813" t="s">
        <v>30</v>
      </c>
      <c r="C813" t="s">
        <v>140</v>
      </c>
      <c r="D813" t="s">
        <v>32</v>
      </c>
      <c r="E813" t="s">
        <v>18</v>
      </c>
      <c r="F813" t="s">
        <v>38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O813" t="b">
        <f t="shared" si="24"/>
        <v>1</v>
      </c>
      <c r="P813" s="22" t="b">
        <f t="shared" si="25"/>
        <v>0</v>
      </c>
    </row>
    <row r="814" spans="1:16" hidden="1" x14ac:dyDescent="0.25">
      <c r="A814" t="s">
        <v>29</v>
      </c>
      <c r="B814" t="s">
        <v>30</v>
      </c>
      <c r="C814" t="s">
        <v>396</v>
      </c>
      <c r="D814" t="s">
        <v>48</v>
      </c>
      <c r="E814" t="s">
        <v>18</v>
      </c>
      <c r="F814" t="s">
        <v>38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O814" t="b">
        <f t="shared" si="24"/>
        <v>1</v>
      </c>
      <c r="P814" s="22" t="b">
        <f t="shared" si="25"/>
        <v>0</v>
      </c>
    </row>
    <row r="815" spans="1:16" hidden="1" x14ac:dyDescent="0.25">
      <c r="A815" t="s">
        <v>1022</v>
      </c>
      <c r="B815" t="s">
        <v>30</v>
      </c>
      <c r="C815" t="s">
        <v>461</v>
      </c>
      <c r="D815" t="s">
        <v>48</v>
      </c>
      <c r="E815" t="s">
        <v>23</v>
      </c>
      <c r="F815" t="s">
        <v>33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O815" t="b">
        <f t="shared" si="24"/>
        <v>1</v>
      </c>
      <c r="P815" s="22" t="b">
        <f t="shared" si="25"/>
        <v>0</v>
      </c>
    </row>
    <row r="816" spans="1:16" hidden="1" x14ac:dyDescent="0.25">
      <c r="A816" t="s">
        <v>1023</v>
      </c>
      <c r="B816" t="s">
        <v>30</v>
      </c>
      <c r="C816" t="s">
        <v>163</v>
      </c>
      <c r="D816" t="s">
        <v>84</v>
      </c>
      <c r="E816" t="s">
        <v>23</v>
      </c>
      <c r="F816" t="s">
        <v>19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O816" t="b">
        <f t="shared" si="24"/>
        <v>1</v>
      </c>
      <c r="P816" s="22" t="b">
        <f t="shared" si="25"/>
        <v>0</v>
      </c>
    </row>
    <row r="817" spans="1:16" hidden="1" x14ac:dyDescent="0.25">
      <c r="A817" t="s">
        <v>1024</v>
      </c>
      <c r="B817" t="s">
        <v>30</v>
      </c>
      <c r="C817" t="s">
        <v>237</v>
      </c>
      <c r="D817" t="s">
        <v>48</v>
      </c>
      <c r="E817" t="s">
        <v>23</v>
      </c>
      <c r="F817" t="s">
        <v>38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O817" t="b">
        <f t="shared" si="24"/>
        <v>1</v>
      </c>
      <c r="P817" s="22" t="b">
        <f t="shared" si="25"/>
        <v>0</v>
      </c>
    </row>
    <row r="818" spans="1:16" hidden="1" x14ac:dyDescent="0.25">
      <c r="A818" t="s">
        <v>768</v>
      </c>
      <c r="B818" t="s">
        <v>26</v>
      </c>
      <c r="C818" t="s">
        <v>27</v>
      </c>
      <c r="D818" t="s">
        <v>22</v>
      </c>
      <c r="E818" t="s">
        <v>18</v>
      </c>
      <c r="F818" t="s">
        <v>24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O818" t="b">
        <f t="shared" si="24"/>
        <v>1</v>
      </c>
      <c r="P818" s="22" t="b">
        <f t="shared" si="25"/>
        <v>0</v>
      </c>
    </row>
    <row r="819" spans="1:16" hidden="1" x14ac:dyDescent="0.25">
      <c r="A819" t="s">
        <v>1025</v>
      </c>
      <c r="B819" t="s">
        <v>35</v>
      </c>
      <c r="C819" t="s">
        <v>256</v>
      </c>
      <c r="D819" t="s">
        <v>94</v>
      </c>
      <c r="E819" t="s">
        <v>23</v>
      </c>
      <c r="F819" t="s">
        <v>33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O819" t="b">
        <f t="shared" si="24"/>
        <v>1</v>
      </c>
      <c r="P819" s="22" t="b">
        <f t="shared" si="25"/>
        <v>0</v>
      </c>
    </row>
    <row r="820" spans="1:16" hidden="1" x14ac:dyDescent="0.25">
      <c r="A820" t="s">
        <v>1026</v>
      </c>
      <c r="B820" t="s">
        <v>30</v>
      </c>
      <c r="C820" t="s">
        <v>309</v>
      </c>
      <c r="D820" t="s">
        <v>51</v>
      </c>
      <c r="E820" t="s">
        <v>23</v>
      </c>
      <c r="F820" t="s">
        <v>33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O820" t="b">
        <f t="shared" si="24"/>
        <v>1</v>
      </c>
      <c r="P820" s="22" t="b">
        <f t="shared" si="25"/>
        <v>0</v>
      </c>
    </row>
    <row r="821" spans="1:16" hidden="1" x14ac:dyDescent="0.25">
      <c r="A821" t="s">
        <v>1027</v>
      </c>
      <c r="B821" t="s">
        <v>15</v>
      </c>
      <c r="C821" t="s">
        <v>153</v>
      </c>
      <c r="D821" t="s">
        <v>41</v>
      </c>
      <c r="E821" t="s">
        <v>23</v>
      </c>
      <c r="F821" t="s">
        <v>24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O821" t="b">
        <f t="shared" si="24"/>
        <v>1</v>
      </c>
      <c r="P821" s="22" t="b">
        <f t="shared" si="25"/>
        <v>0</v>
      </c>
    </row>
    <row r="822" spans="1:16" hidden="1" x14ac:dyDescent="0.25">
      <c r="A822" t="s">
        <v>1028</v>
      </c>
      <c r="B822" t="s">
        <v>35</v>
      </c>
      <c r="C822" t="s">
        <v>342</v>
      </c>
      <c r="D822" t="s">
        <v>32</v>
      </c>
      <c r="E822" t="s">
        <v>18</v>
      </c>
      <c r="F822" t="s">
        <v>24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O822" t="b">
        <f t="shared" si="24"/>
        <v>1</v>
      </c>
      <c r="P822" s="22" t="b">
        <f t="shared" si="25"/>
        <v>0</v>
      </c>
    </row>
    <row r="823" spans="1:16" hidden="1" x14ac:dyDescent="0.25">
      <c r="A823" t="s">
        <v>1029</v>
      </c>
      <c r="B823" t="s">
        <v>15</v>
      </c>
      <c r="C823" t="s">
        <v>663</v>
      </c>
      <c r="D823" t="s">
        <v>32</v>
      </c>
      <c r="E823" t="s">
        <v>18</v>
      </c>
      <c r="F823" t="s">
        <v>19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O823" t="b">
        <f t="shared" si="24"/>
        <v>1</v>
      </c>
      <c r="P823" s="22" t="b">
        <f t="shared" si="25"/>
        <v>0</v>
      </c>
    </row>
    <row r="824" spans="1:16" hidden="1" x14ac:dyDescent="0.25">
      <c r="A824" t="s">
        <v>1030</v>
      </c>
      <c r="B824" t="s">
        <v>30</v>
      </c>
      <c r="C824" t="s">
        <v>972</v>
      </c>
      <c r="D824" t="s">
        <v>28</v>
      </c>
      <c r="E824" t="s">
        <v>23</v>
      </c>
      <c r="F824" t="s">
        <v>19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O824" t="b">
        <f t="shared" si="24"/>
        <v>1</v>
      </c>
      <c r="P824" s="22" t="b">
        <f t="shared" si="25"/>
        <v>0</v>
      </c>
    </row>
    <row r="825" spans="1:16" hidden="1" x14ac:dyDescent="0.25">
      <c r="A825" t="s">
        <v>1031</v>
      </c>
      <c r="B825" t="s">
        <v>35</v>
      </c>
      <c r="C825" t="s">
        <v>507</v>
      </c>
      <c r="D825" t="s">
        <v>51</v>
      </c>
      <c r="E825" t="s">
        <v>18</v>
      </c>
      <c r="F825" t="s">
        <v>19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O825" t="b">
        <f t="shared" si="24"/>
        <v>1</v>
      </c>
      <c r="P825" s="22" t="b">
        <f t="shared" si="25"/>
        <v>0</v>
      </c>
    </row>
    <row r="826" spans="1:16" hidden="1" x14ac:dyDescent="0.25">
      <c r="A826" t="s">
        <v>1032</v>
      </c>
      <c r="B826" t="s">
        <v>26</v>
      </c>
      <c r="C826" t="s">
        <v>121</v>
      </c>
      <c r="D826" t="s">
        <v>28</v>
      </c>
      <c r="E826" t="s">
        <v>23</v>
      </c>
      <c r="F826" t="s">
        <v>19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O826" t="b">
        <f t="shared" si="24"/>
        <v>1</v>
      </c>
      <c r="P826" s="22" t="b">
        <f t="shared" si="25"/>
        <v>0</v>
      </c>
    </row>
    <row r="827" spans="1:16" hidden="1" x14ac:dyDescent="0.25">
      <c r="A827" t="s">
        <v>961</v>
      </c>
      <c r="B827" t="s">
        <v>15</v>
      </c>
      <c r="C827" t="s">
        <v>249</v>
      </c>
      <c r="D827" t="s">
        <v>94</v>
      </c>
      <c r="E827" t="s">
        <v>18</v>
      </c>
      <c r="F827" t="s">
        <v>33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O827" t="b">
        <f t="shared" si="24"/>
        <v>1</v>
      </c>
      <c r="P827" s="22" t="b">
        <f t="shared" si="25"/>
        <v>0</v>
      </c>
    </row>
    <row r="828" spans="1:16" hidden="1" x14ac:dyDescent="0.25">
      <c r="A828" t="s">
        <v>1033</v>
      </c>
      <c r="B828" t="s">
        <v>30</v>
      </c>
      <c r="C828" t="s">
        <v>108</v>
      </c>
      <c r="D828" t="s">
        <v>37</v>
      </c>
      <c r="E828" t="s">
        <v>18</v>
      </c>
      <c r="F828" t="s">
        <v>33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O828" t="b">
        <f t="shared" si="24"/>
        <v>1</v>
      </c>
      <c r="P828" s="22" t="b">
        <f t="shared" si="25"/>
        <v>0</v>
      </c>
    </row>
    <row r="829" spans="1:16" hidden="1" x14ac:dyDescent="0.25">
      <c r="A829" t="s">
        <v>1034</v>
      </c>
      <c r="B829" t="s">
        <v>74</v>
      </c>
      <c r="C829" t="s">
        <v>388</v>
      </c>
      <c r="D829" t="s">
        <v>61</v>
      </c>
      <c r="E829" t="s">
        <v>18</v>
      </c>
      <c r="F829" t="s">
        <v>33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O829" t="b">
        <f t="shared" si="24"/>
        <v>1</v>
      </c>
      <c r="P829" s="22" t="b">
        <f t="shared" si="25"/>
        <v>0</v>
      </c>
    </row>
    <row r="830" spans="1:16" hidden="1" x14ac:dyDescent="0.25">
      <c r="A830" t="s">
        <v>970</v>
      </c>
      <c r="B830" t="s">
        <v>35</v>
      </c>
      <c r="C830" t="s">
        <v>598</v>
      </c>
      <c r="D830" t="s">
        <v>32</v>
      </c>
      <c r="E830" t="s">
        <v>18</v>
      </c>
      <c r="F830" t="s">
        <v>19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O830" t="b">
        <f t="shared" si="24"/>
        <v>1</v>
      </c>
      <c r="P830" s="22" t="b">
        <f t="shared" si="25"/>
        <v>0</v>
      </c>
    </row>
    <row r="831" spans="1:16" hidden="1" x14ac:dyDescent="0.25">
      <c r="A831" t="s">
        <v>1035</v>
      </c>
      <c r="B831" t="s">
        <v>30</v>
      </c>
      <c r="C831" t="s">
        <v>65</v>
      </c>
      <c r="D831" t="s">
        <v>28</v>
      </c>
      <c r="E831" t="s">
        <v>23</v>
      </c>
      <c r="F831" t="s">
        <v>33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O831" t="b">
        <f t="shared" si="24"/>
        <v>1</v>
      </c>
      <c r="P831" s="22" t="b">
        <f t="shared" si="25"/>
        <v>0</v>
      </c>
    </row>
    <row r="832" spans="1:16" hidden="1" x14ac:dyDescent="0.25">
      <c r="A832" t="s">
        <v>1036</v>
      </c>
      <c r="B832" t="s">
        <v>15</v>
      </c>
      <c r="C832" t="s">
        <v>963</v>
      </c>
      <c r="D832" t="s">
        <v>32</v>
      </c>
      <c r="E832" t="s">
        <v>23</v>
      </c>
      <c r="F832" t="s">
        <v>24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O832" t="b">
        <f t="shared" si="24"/>
        <v>1</v>
      </c>
      <c r="P832" s="22" t="b">
        <f t="shared" si="25"/>
        <v>0</v>
      </c>
    </row>
    <row r="833" spans="1:16" hidden="1" x14ac:dyDescent="0.25">
      <c r="A833" t="s">
        <v>1037</v>
      </c>
      <c r="B833" t="s">
        <v>30</v>
      </c>
      <c r="C833" t="s">
        <v>271</v>
      </c>
      <c r="D833" t="s">
        <v>17</v>
      </c>
      <c r="E833" t="s">
        <v>18</v>
      </c>
      <c r="F833" t="s">
        <v>24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O833" t="b">
        <f t="shared" si="24"/>
        <v>1</v>
      </c>
      <c r="P833" s="22" t="b">
        <f t="shared" si="25"/>
        <v>0</v>
      </c>
    </row>
    <row r="834" spans="1:16" hidden="1" x14ac:dyDescent="0.25">
      <c r="A834" t="s">
        <v>1038</v>
      </c>
      <c r="B834" t="s">
        <v>30</v>
      </c>
      <c r="C834" t="s">
        <v>801</v>
      </c>
      <c r="D834" t="s">
        <v>37</v>
      </c>
      <c r="E834" t="s">
        <v>18</v>
      </c>
      <c r="F834" t="s">
        <v>19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O834" t="b">
        <f t="shared" si="24"/>
        <v>1</v>
      </c>
      <c r="P834" s="22" t="b">
        <f t="shared" si="25"/>
        <v>0</v>
      </c>
    </row>
    <row r="835" spans="1:16" hidden="1" x14ac:dyDescent="0.25">
      <c r="A835" t="s">
        <v>1039</v>
      </c>
      <c r="B835" t="s">
        <v>74</v>
      </c>
      <c r="C835" t="s">
        <v>421</v>
      </c>
      <c r="D835" t="s">
        <v>84</v>
      </c>
      <c r="E835" t="s">
        <v>23</v>
      </c>
      <c r="F835" t="s">
        <v>38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O835" t="b">
        <f t="shared" ref="O835:O898" si="26">ISNUMBER(L835:L1834)</f>
        <v>1</v>
      </c>
      <c r="P835" s="22" t="b">
        <f t="shared" ref="P835:P898" si="27">ISBLANK(L835:L1834)</f>
        <v>0</v>
      </c>
    </row>
    <row r="836" spans="1:16" hidden="1" x14ac:dyDescent="0.25">
      <c r="A836" t="s">
        <v>1040</v>
      </c>
      <c r="B836" t="s">
        <v>30</v>
      </c>
      <c r="C836" t="s">
        <v>31</v>
      </c>
      <c r="D836" t="s">
        <v>32</v>
      </c>
      <c r="E836" t="s">
        <v>23</v>
      </c>
      <c r="F836" t="s">
        <v>24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O836" t="b">
        <f t="shared" si="26"/>
        <v>1</v>
      </c>
      <c r="P836" s="22" t="b">
        <f t="shared" si="27"/>
        <v>0</v>
      </c>
    </row>
    <row r="837" spans="1:16" hidden="1" x14ac:dyDescent="0.25">
      <c r="A837" t="s">
        <v>1041</v>
      </c>
      <c r="B837" t="s">
        <v>15</v>
      </c>
      <c r="C837" t="s">
        <v>456</v>
      </c>
      <c r="D837" t="s">
        <v>46</v>
      </c>
      <c r="E837" t="s">
        <v>18</v>
      </c>
      <c r="F837" t="s">
        <v>19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O837" t="b">
        <f t="shared" si="26"/>
        <v>1</v>
      </c>
      <c r="P837" s="22" t="b">
        <f t="shared" si="27"/>
        <v>0</v>
      </c>
    </row>
    <row r="838" spans="1:16" hidden="1" x14ac:dyDescent="0.25">
      <c r="A838" t="s">
        <v>1042</v>
      </c>
      <c r="B838" t="s">
        <v>26</v>
      </c>
      <c r="C838" t="s">
        <v>639</v>
      </c>
      <c r="D838" t="s">
        <v>22</v>
      </c>
      <c r="E838" t="s">
        <v>18</v>
      </c>
      <c r="F838" t="s">
        <v>24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O838" t="b">
        <f t="shared" si="26"/>
        <v>1</v>
      </c>
      <c r="P838" s="22" t="b">
        <f t="shared" si="27"/>
        <v>0</v>
      </c>
    </row>
    <row r="839" spans="1:16" hidden="1" x14ac:dyDescent="0.25">
      <c r="A839" t="s">
        <v>1043</v>
      </c>
      <c r="B839" t="s">
        <v>15</v>
      </c>
      <c r="C839" t="s">
        <v>571</v>
      </c>
      <c r="D839" t="s">
        <v>17</v>
      </c>
      <c r="E839" t="s">
        <v>23</v>
      </c>
      <c r="F839" t="s">
        <v>33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O839" t="b">
        <f t="shared" si="26"/>
        <v>1</v>
      </c>
      <c r="P839" s="22" t="b">
        <f t="shared" si="27"/>
        <v>0</v>
      </c>
    </row>
    <row r="840" spans="1:16" hidden="1" x14ac:dyDescent="0.25">
      <c r="A840" t="s">
        <v>1044</v>
      </c>
      <c r="B840" t="s">
        <v>15</v>
      </c>
      <c r="C840" t="s">
        <v>963</v>
      </c>
      <c r="D840" t="s">
        <v>28</v>
      </c>
      <c r="E840" t="s">
        <v>18</v>
      </c>
      <c r="F840" t="s">
        <v>33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O840" t="b">
        <f t="shared" si="26"/>
        <v>1</v>
      </c>
      <c r="P840" s="22" t="b">
        <f t="shared" si="27"/>
        <v>0</v>
      </c>
    </row>
    <row r="841" spans="1:16" hidden="1" x14ac:dyDescent="0.25">
      <c r="A841" t="s">
        <v>1045</v>
      </c>
      <c r="B841" t="s">
        <v>30</v>
      </c>
      <c r="C841" t="s">
        <v>416</v>
      </c>
      <c r="D841" t="s">
        <v>48</v>
      </c>
      <c r="E841" t="s">
        <v>23</v>
      </c>
      <c r="F841" t="s">
        <v>33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O841" t="b">
        <f t="shared" si="26"/>
        <v>1</v>
      </c>
      <c r="P841" s="22" t="b">
        <f t="shared" si="27"/>
        <v>0</v>
      </c>
    </row>
    <row r="842" spans="1:16" hidden="1" x14ac:dyDescent="0.25">
      <c r="A842" t="s">
        <v>1046</v>
      </c>
      <c r="B842" t="s">
        <v>35</v>
      </c>
      <c r="C842" t="s">
        <v>598</v>
      </c>
      <c r="D842" t="s">
        <v>37</v>
      </c>
      <c r="E842" t="s">
        <v>23</v>
      </c>
      <c r="F842" t="s">
        <v>38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O842" t="b">
        <f t="shared" si="26"/>
        <v>1</v>
      </c>
      <c r="P842" s="22" t="b">
        <f t="shared" si="27"/>
        <v>0</v>
      </c>
    </row>
    <row r="843" spans="1:16" hidden="1" x14ac:dyDescent="0.25">
      <c r="A843" t="s">
        <v>1047</v>
      </c>
      <c r="B843" t="s">
        <v>15</v>
      </c>
      <c r="C843" t="s">
        <v>636</v>
      </c>
      <c r="D843" t="s">
        <v>48</v>
      </c>
      <c r="E843" t="s">
        <v>23</v>
      </c>
      <c r="F843" t="s">
        <v>38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O843" t="b">
        <f t="shared" si="26"/>
        <v>1</v>
      </c>
      <c r="P843" s="22" t="b">
        <f t="shared" si="27"/>
        <v>0</v>
      </c>
    </row>
    <row r="844" spans="1:16" hidden="1" x14ac:dyDescent="0.25">
      <c r="A844" t="s">
        <v>1048</v>
      </c>
      <c r="B844" t="s">
        <v>26</v>
      </c>
      <c r="C844" t="s">
        <v>260</v>
      </c>
      <c r="D844" t="s">
        <v>37</v>
      </c>
      <c r="E844" t="s">
        <v>23</v>
      </c>
      <c r="F844" t="s">
        <v>24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O844" t="b">
        <f t="shared" si="26"/>
        <v>1</v>
      </c>
      <c r="P844" s="22" t="b">
        <f t="shared" si="27"/>
        <v>0</v>
      </c>
    </row>
    <row r="845" spans="1:16" hidden="1" x14ac:dyDescent="0.25">
      <c r="A845" t="s">
        <v>1049</v>
      </c>
      <c r="B845" t="s">
        <v>15</v>
      </c>
      <c r="C845" t="s">
        <v>145</v>
      </c>
      <c r="D845" t="s">
        <v>32</v>
      </c>
      <c r="E845" t="s">
        <v>18</v>
      </c>
      <c r="F845" t="s">
        <v>38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O845" t="b">
        <f t="shared" si="26"/>
        <v>1</v>
      </c>
      <c r="P845" s="22" t="b">
        <f t="shared" si="27"/>
        <v>0</v>
      </c>
    </row>
    <row r="846" spans="1:16" hidden="1" x14ac:dyDescent="0.25">
      <c r="A846" t="s">
        <v>1050</v>
      </c>
      <c r="B846" t="s">
        <v>26</v>
      </c>
      <c r="C846" t="s">
        <v>427</v>
      </c>
      <c r="D846" t="s">
        <v>94</v>
      </c>
      <c r="E846" t="s">
        <v>23</v>
      </c>
      <c r="F846" t="s">
        <v>24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O846" t="b">
        <f t="shared" si="26"/>
        <v>1</v>
      </c>
      <c r="P846" s="22" t="b">
        <f t="shared" si="27"/>
        <v>0</v>
      </c>
    </row>
    <row r="847" spans="1:16" hidden="1" x14ac:dyDescent="0.25">
      <c r="A847" t="s">
        <v>1051</v>
      </c>
      <c r="B847" t="s">
        <v>35</v>
      </c>
      <c r="C847" t="s">
        <v>744</v>
      </c>
      <c r="D847" t="s">
        <v>32</v>
      </c>
      <c r="E847" t="s">
        <v>23</v>
      </c>
      <c r="F847" t="s">
        <v>33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O847" t="b">
        <f t="shared" si="26"/>
        <v>1</v>
      </c>
      <c r="P847" s="22" t="b">
        <f t="shared" si="27"/>
        <v>0</v>
      </c>
    </row>
    <row r="848" spans="1:16" hidden="1" x14ac:dyDescent="0.25">
      <c r="A848" t="s">
        <v>1052</v>
      </c>
      <c r="B848" t="s">
        <v>26</v>
      </c>
      <c r="C848" t="s">
        <v>202</v>
      </c>
      <c r="D848" t="s">
        <v>46</v>
      </c>
      <c r="E848" t="s">
        <v>18</v>
      </c>
      <c r="F848" t="s">
        <v>24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O848" t="b">
        <f t="shared" si="26"/>
        <v>1</v>
      </c>
      <c r="P848" s="22" t="b">
        <f t="shared" si="27"/>
        <v>0</v>
      </c>
    </row>
    <row r="849" spans="1:16" hidden="1" x14ac:dyDescent="0.25">
      <c r="A849" t="s">
        <v>1053</v>
      </c>
      <c r="B849" t="s">
        <v>26</v>
      </c>
      <c r="C849" t="s">
        <v>385</v>
      </c>
      <c r="D849" t="s">
        <v>61</v>
      </c>
      <c r="E849" t="s">
        <v>18</v>
      </c>
      <c r="F849" t="s">
        <v>24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O849" t="b">
        <f t="shared" si="26"/>
        <v>1</v>
      </c>
      <c r="P849" s="22" t="b">
        <f t="shared" si="27"/>
        <v>0</v>
      </c>
    </row>
    <row r="850" spans="1:16" hidden="1" x14ac:dyDescent="0.25">
      <c r="A850" t="s">
        <v>1054</v>
      </c>
      <c r="B850" t="s">
        <v>35</v>
      </c>
      <c r="C850" t="s">
        <v>622</v>
      </c>
      <c r="D850" t="s">
        <v>84</v>
      </c>
      <c r="E850" t="s">
        <v>18</v>
      </c>
      <c r="F850" t="s">
        <v>33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O850" t="b">
        <f t="shared" si="26"/>
        <v>1</v>
      </c>
      <c r="P850" s="22" t="b">
        <f t="shared" si="27"/>
        <v>0</v>
      </c>
    </row>
    <row r="851" spans="1:16" hidden="1" x14ac:dyDescent="0.25">
      <c r="A851" t="s">
        <v>1055</v>
      </c>
      <c r="B851" t="s">
        <v>74</v>
      </c>
      <c r="C851" t="s">
        <v>75</v>
      </c>
      <c r="D851" t="s">
        <v>37</v>
      </c>
      <c r="E851" t="s">
        <v>23</v>
      </c>
      <c r="F851" t="s">
        <v>33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O851" t="b">
        <f t="shared" si="26"/>
        <v>1</v>
      </c>
      <c r="P851" s="22" t="b">
        <f t="shared" si="27"/>
        <v>0</v>
      </c>
    </row>
    <row r="852" spans="1:16" hidden="1" x14ac:dyDescent="0.25">
      <c r="A852" t="s">
        <v>1056</v>
      </c>
      <c r="B852" t="s">
        <v>30</v>
      </c>
      <c r="C852" t="s">
        <v>416</v>
      </c>
      <c r="D852" t="s">
        <v>37</v>
      </c>
      <c r="E852" t="s">
        <v>23</v>
      </c>
      <c r="F852" t="s">
        <v>19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O852" t="b">
        <f t="shared" si="26"/>
        <v>1</v>
      </c>
      <c r="P852" s="22" t="b">
        <f t="shared" si="27"/>
        <v>0</v>
      </c>
    </row>
    <row r="853" spans="1:16" hidden="1" x14ac:dyDescent="0.25">
      <c r="A853" t="s">
        <v>1057</v>
      </c>
      <c r="B853" t="s">
        <v>30</v>
      </c>
      <c r="C853" t="s">
        <v>459</v>
      </c>
      <c r="D853" t="s">
        <v>32</v>
      </c>
      <c r="E853" t="s">
        <v>23</v>
      </c>
      <c r="F853" t="s">
        <v>24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O853" t="b">
        <f t="shared" si="26"/>
        <v>1</v>
      </c>
      <c r="P853" s="22" t="b">
        <f t="shared" si="27"/>
        <v>0</v>
      </c>
    </row>
    <row r="854" spans="1:16" hidden="1" x14ac:dyDescent="0.25">
      <c r="A854" t="s">
        <v>1058</v>
      </c>
      <c r="B854" t="s">
        <v>30</v>
      </c>
      <c r="C854" t="s">
        <v>58</v>
      </c>
      <c r="D854" t="s">
        <v>51</v>
      </c>
      <c r="E854" t="s">
        <v>18</v>
      </c>
      <c r="F854" t="s">
        <v>24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O854" t="b">
        <f t="shared" si="26"/>
        <v>1</v>
      </c>
      <c r="P854" s="22" t="b">
        <f t="shared" si="27"/>
        <v>0</v>
      </c>
    </row>
    <row r="855" spans="1:16" hidden="1" x14ac:dyDescent="0.25">
      <c r="A855" t="s">
        <v>1059</v>
      </c>
      <c r="B855" t="s">
        <v>53</v>
      </c>
      <c r="C855" t="s">
        <v>54</v>
      </c>
      <c r="D855" t="s">
        <v>37</v>
      </c>
      <c r="E855" t="s">
        <v>23</v>
      </c>
      <c r="F855" t="s">
        <v>24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O855" t="b">
        <f t="shared" si="26"/>
        <v>1</v>
      </c>
      <c r="P855" s="22" t="b">
        <f t="shared" si="27"/>
        <v>0</v>
      </c>
    </row>
    <row r="856" spans="1:16" hidden="1" x14ac:dyDescent="0.25">
      <c r="A856" t="s">
        <v>1060</v>
      </c>
      <c r="B856" t="s">
        <v>74</v>
      </c>
      <c r="C856" t="s">
        <v>264</v>
      </c>
      <c r="D856" t="s">
        <v>22</v>
      </c>
      <c r="E856" t="s">
        <v>18</v>
      </c>
      <c r="F856" t="s">
        <v>33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O856" t="b">
        <f t="shared" si="26"/>
        <v>1</v>
      </c>
      <c r="P856" s="22" t="b">
        <f t="shared" si="27"/>
        <v>0</v>
      </c>
    </row>
    <row r="857" spans="1:16" hidden="1" x14ac:dyDescent="0.25">
      <c r="A857" t="s">
        <v>1061</v>
      </c>
      <c r="B857" t="s">
        <v>35</v>
      </c>
      <c r="C857" t="s">
        <v>126</v>
      </c>
      <c r="D857" t="s">
        <v>37</v>
      </c>
      <c r="E857" t="s">
        <v>18</v>
      </c>
      <c r="F857" t="s">
        <v>38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O857" t="b">
        <f t="shared" si="26"/>
        <v>1</v>
      </c>
      <c r="P857" s="22" t="b">
        <f t="shared" si="27"/>
        <v>0</v>
      </c>
    </row>
    <row r="858" spans="1:16" hidden="1" x14ac:dyDescent="0.25">
      <c r="A858" t="s">
        <v>1062</v>
      </c>
      <c r="B858" t="s">
        <v>30</v>
      </c>
      <c r="C858" t="s">
        <v>311</v>
      </c>
      <c r="D858" t="s">
        <v>37</v>
      </c>
      <c r="E858" t="s">
        <v>18</v>
      </c>
      <c r="F858" t="s">
        <v>24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O858" t="b">
        <f t="shared" si="26"/>
        <v>1</v>
      </c>
      <c r="P858" s="22" t="b">
        <f t="shared" si="27"/>
        <v>0</v>
      </c>
    </row>
    <row r="859" spans="1:16" hidden="1" x14ac:dyDescent="0.25">
      <c r="A859" t="s">
        <v>477</v>
      </c>
      <c r="B859" t="s">
        <v>30</v>
      </c>
      <c r="C859" t="s">
        <v>72</v>
      </c>
      <c r="D859" t="s">
        <v>48</v>
      </c>
      <c r="E859" t="s">
        <v>18</v>
      </c>
      <c r="F859" t="s">
        <v>38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O859" t="b">
        <f t="shared" si="26"/>
        <v>1</v>
      </c>
      <c r="P859" s="22" t="b">
        <f t="shared" si="27"/>
        <v>0</v>
      </c>
    </row>
    <row r="860" spans="1:16" hidden="1" x14ac:dyDescent="0.25">
      <c r="A860" t="s">
        <v>1063</v>
      </c>
      <c r="B860" t="s">
        <v>74</v>
      </c>
      <c r="C860" t="s">
        <v>174</v>
      </c>
      <c r="D860" t="s">
        <v>41</v>
      </c>
      <c r="E860" t="s">
        <v>18</v>
      </c>
      <c r="F860" t="s">
        <v>19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O860" t="b">
        <f t="shared" si="26"/>
        <v>1</v>
      </c>
      <c r="P860" s="22" t="b">
        <f t="shared" si="27"/>
        <v>0</v>
      </c>
    </row>
    <row r="861" spans="1:16" hidden="1" x14ac:dyDescent="0.25">
      <c r="A861" t="s">
        <v>1064</v>
      </c>
      <c r="B861" t="s">
        <v>15</v>
      </c>
      <c r="C861" t="s">
        <v>398</v>
      </c>
      <c r="D861" t="s">
        <v>41</v>
      </c>
      <c r="E861" t="s">
        <v>18</v>
      </c>
      <c r="F861" t="s">
        <v>33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O861" t="b">
        <f t="shared" si="26"/>
        <v>1</v>
      </c>
      <c r="P861" s="22" t="b">
        <f t="shared" si="27"/>
        <v>0</v>
      </c>
    </row>
    <row r="862" spans="1:16" hidden="1" x14ac:dyDescent="0.25">
      <c r="A862" t="s">
        <v>1065</v>
      </c>
      <c r="B862" t="s">
        <v>26</v>
      </c>
      <c r="C862" t="s">
        <v>356</v>
      </c>
      <c r="D862" t="s">
        <v>94</v>
      </c>
      <c r="E862" t="s">
        <v>18</v>
      </c>
      <c r="F862" t="s">
        <v>24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O862" t="b">
        <f t="shared" si="26"/>
        <v>1</v>
      </c>
      <c r="P862" s="22" t="b">
        <f t="shared" si="27"/>
        <v>0</v>
      </c>
    </row>
    <row r="863" spans="1:16" hidden="1" x14ac:dyDescent="0.25">
      <c r="A863" t="s">
        <v>1066</v>
      </c>
      <c r="B863" t="s">
        <v>53</v>
      </c>
      <c r="C863" t="s">
        <v>407</v>
      </c>
      <c r="D863" t="s">
        <v>41</v>
      </c>
      <c r="E863" t="s">
        <v>18</v>
      </c>
      <c r="F863" t="s">
        <v>38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O863" t="b">
        <f t="shared" si="26"/>
        <v>1</v>
      </c>
      <c r="P863" s="22" t="b">
        <f t="shared" si="27"/>
        <v>0</v>
      </c>
    </row>
    <row r="864" spans="1:16" hidden="1" x14ac:dyDescent="0.25">
      <c r="A864" t="s">
        <v>1067</v>
      </c>
      <c r="B864" t="s">
        <v>30</v>
      </c>
      <c r="C864" t="s">
        <v>334</v>
      </c>
      <c r="D864" t="s">
        <v>48</v>
      </c>
      <c r="E864" t="s">
        <v>18</v>
      </c>
      <c r="F864" t="s">
        <v>24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O864" t="b">
        <f t="shared" si="26"/>
        <v>1</v>
      </c>
      <c r="P864" s="22" t="b">
        <f t="shared" si="27"/>
        <v>0</v>
      </c>
    </row>
    <row r="865" spans="1:16" hidden="1" x14ac:dyDescent="0.25">
      <c r="A865" t="s">
        <v>1068</v>
      </c>
      <c r="B865" t="s">
        <v>74</v>
      </c>
      <c r="C865" t="s">
        <v>174</v>
      </c>
      <c r="D865" t="s">
        <v>32</v>
      </c>
      <c r="E865" t="s">
        <v>23</v>
      </c>
      <c r="F865" t="s">
        <v>38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O865" t="b">
        <f t="shared" si="26"/>
        <v>1</v>
      </c>
      <c r="P865" s="22" t="b">
        <f t="shared" si="27"/>
        <v>0</v>
      </c>
    </row>
    <row r="866" spans="1:16" hidden="1" x14ac:dyDescent="0.25">
      <c r="A866" t="s">
        <v>1069</v>
      </c>
      <c r="B866" t="s">
        <v>35</v>
      </c>
      <c r="C866" t="s">
        <v>256</v>
      </c>
      <c r="D866" t="s">
        <v>94</v>
      </c>
      <c r="E866" t="s">
        <v>23</v>
      </c>
      <c r="F866" t="s">
        <v>19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O866" t="b">
        <f t="shared" si="26"/>
        <v>1</v>
      </c>
      <c r="P866" s="22" t="b">
        <f t="shared" si="27"/>
        <v>0</v>
      </c>
    </row>
    <row r="867" spans="1:16" hidden="1" x14ac:dyDescent="0.25">
      <c r="A867" t="s">
        <v>1070</v>
      </c>
      <c r="B867" t="s">
        <v>26</v>
      </c>
      <c r="C867" t="s">
        <v>68</v>
      </c>
      <c r="D867" t="s">
        <v>32</v>
      </c>
      <c r="E867" t="s">
        <v>18</v>
      </c>
      <c r="F867" t="s">
        <v>19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O867" t="b">
        <f t="shared" si="26"/>
        <v>1</v>
      </c>
      <c r="P867" s="22" t="b">
        <f t="shared" si="27"/>
        <v>0</v>
      </c>
    </row>
    <row r="868" spans="1:16" hidden="1" x14ac:dyDescent="0.25">
      <c r="A868" t="s">
        <v>1071</v>
      </c>
      <c r="B868" t="s">
        <v>26</v>
      </c>
      <c r="C868" t="s">
        <v>50</v>
      </c>
      <c r="D868" t="s">
        <v>94</v>
      </c>
      <c r="E868" t="s">
        <v>18</v>
      </c>
      <c r="F868" t="s">
        <v>24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O868" t="b">
        <f t="shared" si="26"/>
        <v>1</v>
      </c>
      <c r="P868" s="22" t="b">
        <f t="shared" si="27"/>
        <v>0</v>
      </c>
    </row>
    <row r="869" spans="1:16" hidden="1" x14ac:dyDescent="0.25">
      <c r="A869" t="s">
        <v>1072</v>
      </c>
      <c r="B869" t="s">
        <v>74</v>
      </c>
      <c r="C869" t="s">
        <v>81</v>
      </c>
      <c r="D869" t="s">
        <v>28</v>
      </c>
      <c r="E869" t="s">
        <v>18</v>
      </c>
      <c r="F869" t="s">
        <v>24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O869" t="b">
        <f t="shared" si="26"/>
        <v>1</v>
      </c>
      <c r="P869" s="22" t="b">
        <f t="shared" si="27"/>
        <v>0</v>
      </c>
    </row>
    <row r="870" spans="1:16" hidden="1" x14ac:dyDescent="0.25">
      <c r="A870" t="s">
        <v>1073</v>
      </c>
      <c r="B870" t="s">
        <v>15</v>
      </c>
      <c r="C870" t="s">
        <v>101</v>
      </c>
      <c r="D870" t="s">
        <v>28</v>
      </c>
      <c r="E870" t="s">
        <v>23</v>
      </c>
      <c r="F870" t="s">
        <v>33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O870" t="b">
        <f t="shared" si="26"/>
        <v>1</v>
      </c>
      <c r="P870" s="22" t="b">
        <f t="shared" si="27"/>
        <v>0</v>
      </c>
    </row>
    <row r="871" spans="1:16" hidden="1" x14ac:dyDescent="0.25">
      <c r="A871" t="s">
        <v>1074</v>
      </c>
      <c r="B871" t="s">
        <v>30</v>
      </c>
      <c r="C871" t="s">
        <v>91</v>
      </c>
      <c r="D871" t="s">
        <v>84</v>
      </c>
      <c r="E871" t="s">
        <v>18</v>
      </c>
      <c r="F871" t="s">
        <v>38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O871" t="b">
        <f t="shared" si="26"/>
        <v>1</v>
      </c>
      <c r="P871" s="22" t="b">
        <f t="shared" si="27"/>
        <v>0</v>
      </c>
    </row>
    <row r="872" spans="1:16" hidden="1" x14ac:dyDescent="0.25">
      <c r="A872" t="s">
        <v>1075</v>
      </c>
      <c r="B872" t="s">
        <v>35</v>
      </c>
      <c r="C872" t="s">
        <v>342</v>
      </c>
      <c r="D872" t="s">
        <v>61</v>
      </c>
      <c r="E872" t="s">
        <v>23</v>
      </c>
      <c r="F872" t="s">
        <v>24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O872" t="b">
        <f t="shared" si="26"/>
        <v>1</v>
      </c>
      <c r="P872" s="22" t="b">
        <f t="shared" si="27"/>
        <v>0</v>
      </c>
    </row>
    <row r="873" spans="1:16" hidden="1" x14ac:dyDescent="0.25">
      <c r="A873" t="s">
        <v>1076</v>
      </c>
      <c r="B873" t="s">
        <v>30</v>
      </c>
      <c r="C873" t="s">
        <v>286</v>
      </c>
      <c r="D873" t="s">
        <v>17</v>
      </c>
      <c r="E873" t="s">
        <v>18</v>
      </c>
      <c r="F873" t="s">
        <v>24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O873" t="b">
        <f t="shared" si="26"/>
        <v>1</v>
      </c>
      <c r="P873" s="22" t="b">
        <f t="shared" si="27"/>
        <v>0</v>
      </c>
    </row>
    <row r="874" spans="1:16" hidden="1" x14ac:dyDescent="0.25">
      <c r="A874" t="s">
        <v>1077</v>
      </c>
      <c r="B874" t="s">
        <v>26</v>
      </c>
      <c r="C874" t="s">
        <v>639</v>
      </c>
      <c r="D874" t="s">
        <v>61</v>
      </c>
      <c r="E874" t="s">
        <v>18</v>
      </c>
      <c r="F874" t="s">
        <v>24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O874" t="b">
        <f t="shared" si="26"/>
        <v>1</v>
      </c>
      <c r="P874" s="22" t="b">
        <f t="shared" si="27"/>
        <v>0</v>
      </c>
    </row>
    <row r="875" spans="1:16" hidden="1" x14ac:dyDescent="0.25">
      <c r="A875" t="s">
        <v>1078</v>
      </c>
      <c r="B875" t="s">
        <v>35</v>
      </c>
      <c r="C875" t="s">
        <v>614</v>
      </c>
      <c r="D875" t="s">
        <v>94</v>
      </c>
      <c r="E875" t="s">
        <v>23</v>
      </c>
      <c r="F875" t="s">
        <v>33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O875" t="b">
        <f t="shared" si="26"/>
        <v>1</v>
      </c>
      <c r="P875" s="22" t="b">
        <f t="shared" si="27"/>
        <v>0</v>
      </c>
    </row>
    <row r="876" spans="1:16" hidden="1" x14ac:dyDescent="0.25">
      <c r="A876" t="s">
        <v>1079</v>
      </c>
      <c r="B876" t="s">
        <v>35</v>
      </c>
      <c r="C876" t="s">
        <v>123</v>
      </c>
      <c r="D876" t="s">
        <v>17</v>
      </c>
      <c r="E876" t="s">
        <v>23</v>
      </c>
      <c r="F876" t="s">
        <v>24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O876" t="b">
        <f t="shared" si="26"/>
        <v>1</v>
      </c>
      <c r="P876" s="22" t="b">
        <f t="shared" si="27"/>
        <v>0</v>
      </c>
    </row>
    <row r="877" spans="1:16" hidden="1" x14ac:dyDescent="0.25">
      <c r="A877" t="s">
        <v>1080</v>
      </c>
      <c r="B877" t="s">
        <v>15</v>
      </c>
      <c r="C877" t="s">
        <v>681</v>
      </c>
      <c r="D877" t="s">
        <v>22</v>
      </c>
      <c r="E877" t="s">
        <v>23</v>
      </c>
      <c r="F877" t="s">
        <v>33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O877" t="b">
        <f t="shared" si="26"/>
        <v>1</v>
      </c>
      <c r="P877" s="22" t="b">
        <f t="shared" si="27"/>
        <v>0</v>
      </c>
    </row>
    <row r="878" spans="1:16" hidden="1" x14ac:dyDescent="0.25">
      <c r="A878" t="s">
        <v>1081</v>
      </c>
      <c r="B878" t="s">
        <v>53</v>
      </c>
      <c r="C878" t="s">
        <v>54</v>
      </c>
      <c r="D878" t="s">
        <v>51</v>
      </c>
      <c r="E878" t="s">
        <v>23</v>
      </c>
      <c r="F878" t="s">
        <v>33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O878" t="b">
        <f t="shared" si="26"/>
        <v>1</v>
      </c>
      <c r="P878" s="22" t="b">
        <f t="shared" si="27"/>
        <v>0</v>
      </c>
    </row>
    <row r="879" spans="1:16" hidden="1" x14ac:dyDescent="0.25">
      <c r="A879" t="s">
        <v>1082</v>
      </c>
      <c r="B879" t="s">
        <v>30</v>
      </c>
      <c r="C879" t="s">
        <v>88</v>
      </c>
      <c r="D879" t="s">
        <v>46</v>
      </c>
      <c r="E879" t="s">
        <v>18</v>
      </c>
      <c r="F879" t="s">
        <v>19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O879" t="b">
        <f t="shared" si="26"/>
        <v>1</v>
      </c>
      <c r="P879" s="22" t="b">
        <f t="shared" si="27"/>
        <v>0</v>
      </c>
    </row>
    <row r="880" spans="1:16" hidden="1" x14ac:dyDescent="0.25">
      <c r="A880" t="s">
        <v>1083</v>
      </c>
      <c r="B880" t="s">
        <v>15</v>
      </c>
      <c r="C880" t="s">
        <v>456</v>
      </c>
      <c r="D880" t="s">
        <v>51</v>
      </c>
      <c r="E880" t="s">
        <v>18</v>
      </c>
      <c r="F880" t="s">
        <v>24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O880" t="b">
        <f t="shared" si="26"/>
        <v>1</v>
      </c>
      <c r="P880" s="22" t="b">
        <f t="shared" si="27"/>
        <v>0</v>
      </c>
    </row>
    <row r="881" spans="1:16" hidden="1" x14ac:dyDescent="0.25">
      <c r="A881" t="s">
        <v>1084</v>
      </c>
      <c r="B881" t="s">
        <v>30</v>
      </c>
      <c r="C881" t="s">
        <v>825</v>
      </c>
      <c r="D881" t="s">
        <v>51</v>
      </c>
      <c r="E881" t="s">
        <v>18</v>
      </c>
      <c r="F881" t="s">
        <v>38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O881" t="b">
        <f t="shared" si="26"/>
        <v>1</v>
      </c>
      <c r="P881" s="22" t="b">
        <f t="shared" si="27"/>
        <v>0</v>
      </c>
    </row>
    <row r="882" spans="1:16" hidden="1" x14ac:dyDescent="0.25">
      <c r="A882" t="s">
        <v>898</v>
      </c>
      <c r="B882" t="s">
        <v>35</v>
      </c>
      <c r="C882" t="s">
        <v>70</v>
      </c>
      <c r="D882" t="s">
        <v>84</v>
      </c>
      <c r="E882" t="s">
        <v>18</v>
      </c>
      <c r="F882" t="s">
        <v>24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O882" t="b">
        <f t="shared" si="26"/>
        <v>1</v>
      </c>
      <c r="P882" s="22" t="b">
        <f t="shared" si="27"/>
        <v>0</v>
      </c>
    </row>
    <row r="883" spans="1:16" hidden="1" x14ac:dyDescent="0.25">
      <c r="A883" t="s">
        <v>1085</v>
      </c>
      <c r="B883" t="s">
        <v>15</v>
      </c>
      <c r="C883" t="s">
        <v>279</v>
      </c>
      <c r="D883" t="s">
        <v>48</v>
      </c>
      <c r="E883" t="s">
        <v>23</v>
      </c>
      <c r="F883" t="s">
        <v>19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O883" t="b">
        <f t="shared" si="26"/>
        <v>1</v>
      </c>
      <c r="P883" s="22" t="b">
        <f t="shared" si="27"/>
        <v>0</v>
      </c>
    </row>
    <row r="884" spans="1:16" hidden="1" x14ac:dyDescent="0.25">
      <c r="A884" t="s">
        <v>1086</v>
      </c>
      <c r="B884" t="s">
        <v>15</v>
      </c>
      <c r="C884" t="s">
        <v>205</v>
      </c>
      <c r="D884" t="s">
        <v>32</v>
      </c>
      <c r="E884" t="s">
        <v>18</v>
      </c>
      <c r="F884" t="s">
        <v>19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O884" t="b">
        <f t="shared" si="26"/>
        <v>1</v>
      </c>
      <c r="P884" s="22" t="b">
        <f t="shared" si="27"/>
        <v>0</v>
      </c>
    </row>
    <row r="885" spans="1:16" hidden="1" x14ac:dyDescent="0.25">
      <c r="A885" t="s">
        <v>1087</v>
      </c>
      <c r="B885" t="s">
        <v>30</v>
      </c>
      <c r="C885" t="s">
        <v>294</v>
      </c>
      <c r="D885" t="s">
        <v>17</v>
      </c>
      <c r="E885" t="s">
        <v>18</v>
      </c>
      <c r="F885" t="s">
        <v>33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O885" t="b">
        <f t="shared" si="26"/>
        <v>1</v>
      </c>
      <c r="P885" s="22" t="b">
        <f t="shared" si="27"/>
        <v>0</v>
      </c>
    </row>
    <row r="886" spans="1:16" hidden="1" x14ac:dyDescent="0.25">
      <c r="A886" t="s">
        <v>1088</v>
      </c>
      <c r="B886" t="s">
        <v>53</v>
      </c>
      <c r="C886" t="s">
        <v>525</v>
      </c>
      <c r="D886" t="s">
        <v>22</v>
      </c>
      <c r="E886" t="s">
        <v>23</v>
      </c>
      <c r="F886" t="s">
        <v>33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O886" t="b">
        <f t="shared" si="26"/>
        <v>1</v>
      </c>
      <c r="P886" s="22" t="b">
        <f t="shared" si="27"/>
        <v>0</v>
      </c>
    </row>
    <row r="887" spans="1:16" hidden="1" x14ac:dyDescent="0.25">
      <c r="A887" t="s">
        <v>1089</v>
      </c>
      <c r="B887" t="s">
        <v>15</v>
      </c>
      <c r="C887" t="s">
        <v>456</v>
      </c>
      <c r="D887" t="s">
        <v>28</v>
      </c>
      <c r="E887" t="s">
        <v>23</v>
      </c>
      <c r="F887" t="s">
        <v>33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O887" t="b">
        <f t="shared" si="26"/>
        <v>1</v>
      </c>
      <c r="P887" s="22" t="b">
        <f t="shared" si="27"/>
        <v>0</v>
      </c>
    </row>
    <row r="888" spans="1:16" hidden="1" x14ac:dyDescent="0.25">
      <c r="A888" t="s">
        <v>1090</v>
      </c>
      <c r="B888" t="s">
        <v>30</v>
      </c>
      <c r="C888" t="s">
        <v>191</v>
      </c>
      <c r="D888" t="s">
        <v>94</v>
      </c>
      <c r="E888" t="s">
        <v>18</v>
      </c>
      <c r="F888" t="s">
        <v>19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O888" t="b">
        <f t="shared" si="26"/>
        <v>1</v>
      </c>
      <c r="P888" s="22" t="b">
        <f t="shared" si="27"/>
        <v>0</v>
      </c>
    </row>
    <row r="889" spans="1:16" hidden="1" x14ac:dyDescent="0.25">
      <c r="A889" t="s">
        <v>1091</v>
      </c>
      <c r="B889" t="s">
        <v>15</v>
      </c>
      <c r="C889" t="s">
        <v>514</v>
      </c>
      <c r="D889" t="s">
        <v>41</v>
      </c>
      <c r="E889" t="s">
        <v>23</v>
      </c>
      <c r="F889" t="s">
        <v>24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O889" t="b">
        <f t="shared" si="26"/>
        <v>1</v>
      </c>
      <c r="P889" s="22" t="b">
        <f t="shared" si="27"/>
        <v>0</v>
      </c>
    </row>
    <row r="890" spans="1:16" hidden="1" x14ac:dyDescent="0.25">
      <c r="A890" t="s">
        <v>1092</v>
      </c>
      <c r="B890" t="s">
        <v>30</v>
      </c>
      <c r="C890" t="s">
        <v>286</v>
      </c>
      <c r="D890" t="s">
        <v>84</v>
      </c>
      <c r="E890" t="s">
        <v>23</v>
      </c>
      <c r="F890" t="s">
        <v>38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O890" t="b">
        <f t="shared" si="26"/>
        <v>1</v>
      </c>
      <c r="P890" s="22" t="b">
        <f t="shared" si="27"/>
        <v>0</v>
      </c>
    </row>
    <row r="891" spans="1:16" hidden="1" x14ac:dyDescent="0.25">
      <c r="A891" t="s">
        <v>1093</v>
      </c>
      <c r="B891" t="s">
        <v>30</v>
      </c>
      <c r="C891" t="s">
        <v>128</v>
      </c>
      <c r="D891" t="s">
        <v>17</v>
      </c>
      <c r="E891" t="s">
        <v>23</v>
      </c>
      <c r="F891" t="s">
        <v>38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O891" t="b">
        <f t="shared" si="26"/>
        <v>1</v>
      </c>
      <c r="P891" s="22" t="b">
        <f t="shared" si="27"/>
        <v>0</v>
      </c>
    </row>
    <row r="892" spans="1:16" hidden="1" x14ac:dyDescent="0.25">
      <c r="A892" t="s">
        <v>1094</v>
      </c>
      <c r="B892" t="s">
        <v>15</v>
      </c>
      <c r="C892" t="s">
        <v>186</v>
      </c>
      <c r="D892" t="s">
        <v>94</v>
      </c>
      <c r="E892" t="s">
        <v>18</v>
      </c>
      <c r="F892" t="s">
        <v>19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O892" t="b">
        <f t="shared" si="26"/>
        <v>1</v>
      </c>
      <c r="P892" s="22" t="b">
        <f t="shared" si="27"/>
        <v>0</v>
      </c>
    </row>
    <row r="893" spans="1:16" hidden="1" x14ac:dyDescent="0.25">
      <c r="A893" t="s">
        <v>1095</v>
      </c>
      <c r="B893" t="s">
        <v>15</v>
      </c>
      <c r="C893" t="s">
        <v>269</v>
      </c>
      <c r="D893" t="s">
        <v>41</v>
      </c>
      <c r="E893" t="s">
        <v>18</v>
      </c>
      <c r="F893" t="s">
        <v>24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O893" t="b">
        <f t="shared" si="26"/>
        <v>1</v>
      </c>
      <c r="P893" s="22" t="b">
        <f t="shared" si="27"/>
        <v>0</v>
      </c>
    </row>
    <row r="894" spans="1:16" hidden="1" x14ac:dyDescent="0.25">
      <c r="A894" t="s">
        <v>857</v>
      </c>
      <c r="B894" t="s">
        <v>30</v>
      </c>
      <c r="C894" t="s">
        <v>56</v>
      </c>
      <c r="D894" t="s">
        <v>41</v>
      </c>
      <c r="E894" t="s">
        <v>18</v>
      </c>
      <c r="F894" t="s">
        <v>19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O894" t="b">
        <f t="shared" si="26"/>
        <v>1</v>
      </c>
      <c r="P894" s="22" t="b">
        <f t="shared" si="27"/>
        <v>0</v>
      </c>
    </row>
    <row r="895" spans="1:16" hidden="1" x14ac:dyDescent="0.25">
      <c r="A895" t="s">
        <v>1096</v>
      </c>
      <c r="B895" t="s">
        <v>74</v>
      </c>
      <c r="C895" t="s">
        <v>934</v>
      </c>
      <c r="D895" t="s">
        <v>28</v>
      </c>
      <c r="E895" t="s">
        <v>18</v>
      </c>
      <c r="F895" t="s">
        <v>24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O895" t="b">
        <f t="shared" si="26"/>
        <v>1</v>
      </c>
      <c r="P895" s="22" t="b">
        <f t="shared" si="27"/>
        <v>0</v>
      </c>
    </row>
    <row r="896" spans="1:16" hidden="1" x14ac:dyDescent="0.25">
      <c r="A896" t="s">
        <v>529</v>
      </c>
      <c r="B896" t="s">
        <v>30</v>
      </c>
      <c r="C896" t="s">
        <v>311</v>
      </c>
      <c r="D896" t="s">
        <v>94</v>
      </c>
      <c r="E896" t="s">
        <v>18</v>
      </c>
      <c r="F896" t="s">
        <v>19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O896" t="b">
        <f t="shared" si="26"/>
        <v>1</v>
      </c>
      <c r="P896" s="22" t="b">
        <f t="shared" si="27"/>
        <v>0</v>
      </c>
    </row>
    <row r="897" spans="1:16" hidden="1" x14ac:dyDescent="0.25">
      <c r="A897" t="s">
        <v>1097</v>
      </c>
      <c r="B897" t="s">
        <v>30</v>
      </c>
      <c r="C897" t="s">
        <v>258</v>
      </c>
      <c r="D897" t="s">
        <v>37</v>
      </c>
      <c r="E897" t="s">
        <v>23</v>
      </c>
      <c r="F897" t="s">
        <v>33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O897" t="b">
        <f t="shared" si="26"/>
        <v>1</v>
      </c>
      <c r="P897" s="22" t="b">
        <f t="shared" si="27"/>
        <v>0</v>
      </c>
    </row>
    <row r="898" spans="1:16" hidden="1" x14ac:dyDescent="0.25">
      <c r="A898" t="s">
        <v>1098</v>
      </c>
      <c r="B898" t="s">
        <v>30</v>
      </c>
      <c r="C898" t="s">
        <v>305</v>
      </c>
      <c r="D898" t="s">
        <v>28</v>
      </c>
      <c r="E898" t="s">
        <v>18</v>
      </c>
      <c r="F898" t="s">
        <v>33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O898" t="b">
        <f t="shared" si="26"/>
        <v>1</v>
      </c>
      <c r="P898" s="22" t="b">
        <f t="shared" si="27"/>
        <v>0</v>
      </c>
    </row>
    <row r="899" spans="1:16" hidden="1" x14ac:dyDescent="0.25">
      <c r="A899" t="s">
        <v>1099</v>
      </c>
      <c r="B899" t="s">
        <v>35</v>
      </c>
      <c r="C899" t="s">
        <v>232</v>
      </c>
      <c r="D899" t="s">
        <v>37</v>
      </c>
      <c r="E899" t="s">
        <v>23</v>
      </c>
      <c r="F899" t="s">
        <v>19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O899" t="b">
        <f t="shared" ref="O899:O962" si="28">ISNUMBER(L899:L1898)</f>
        <v>1</v>
      </c>
      <c r="P899" s="22" t="b">
        <f t="shared" ref="P899:P962" si="29">ISBLANK(L899:L1898)</f>
        <v>0</v>
      </c>
    </row>
    <row r="900" spans="1:16" hidden="1" x14ac:dyDescent="0.25">
      <c r="A900" t="s">
        <v>1100</v>
      </c>
      <c r="B900" t="s">
        <v>26</v>
      </c>
      <c r="C900" t="s">
        <v>385</v>
      </c>
      <c r="D900" t="s">
        <v>17</v>
      </c>
      <c r="E900" t="s">
        <v>23</v>
      </c>
      <c r="F900" t="s">
        <v>24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O900" t="b">
        <f t="shared" si="28"/>
        <v>1</v>
      </c>
      <c r="P900" s="22" t="b">
        <f t="shared" si="29"/>
        <v>0</v>
      </c>
    </row>
    <row r="901" spans="1:16" hidden="1" x14ac:dyDescent="0.25">
      <c r="A901" t="s">
        <v>1101</v>
      </c>
      <c r="B901" t="s">
        <v>35</v>
      </c>
      <c r="C901" t="s">
        <v>507</v>
      </c>
      <c r="D901" t="s">
        <v>51</v>
      </c>
      <c r="E901" t="s">
        <v>18</v>
      </c>
      <c r="F901" t="s">
        <v>33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O901" t="b">
        <f t="shared" si="28"/>
        <v>1</v>
      </c>
      <c r="P901" s="22" t="b">
        <f t="shared" si="29"/>
        <v>0</v>
      </c>
    </row>
    <row r="902" spans="1:16" hidden="1" x14ac:dyDescent="0.25">
      <c r="A902" t="s">
        <v>1102</v>
      </c>
      <c r="B902" t="s">
        <v>30</v>
      </c>
      <c r="C902" t="s">
        <v>631</v>
      </c>
      <c r="D902" t="s">
        <v>22</v>
      </c>
      <c r="E902" t="s">
        <v>18</v>
      </c>
      <c r="F902" t="s">
        <v>33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O902" t="b">
        <f t="shared" si="28"/>
        <v>1</v>
      </c>
      <c r="P902" s="22" t="b">
        <f t="shared" si="29"/>
        <v>0</v>
      </c>
    </row>
    <row r="903" spans="1:16" hidden="1" x14ac:dyDescent="0.25">
      <c r="A903" t="s">
        <v>1103</v>
      </c>
      <c r="B903" t="s">
        <v>74</v>
      </c>
      <c r="C903" t="s">
        <v>421</v>
      </c>
      <c r="D903" t="s">
        <v>41</v>
      </c>
      <c r="E903" t="s">
        <v>23</v>
      </c>
      <c r="F903" t="s">
        <v>33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O903" t="b">
        <f t="shared" si="28"/>
        <v>1</v>
      </c>
      <c r="P903" s="22" t="b">
        <f t="shared" si="29"/>
        <v>0</v>
      </c>
    </row>
    <row r="904" spans="1:16" hidden="1" x14ac:dyDescent="0.25">
      <c r="A904" t="s">
        <v>1104</v>
      </c>
      <c r="B904" t="s">
        <v>30</v>
      </c>
      <c r="C904" t="s">
        <v>224</v>
      </c>
      <c r="D904" t="s">
        <v>51</v>
      </c>
      <c r="E904" t="s">
        <v>23</v>
      </c>
      <c r="F904" t="s">
        <v>33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O904" t="b">
        <f t="shared" si="28"/>
        <v>1</v>
      </c>
      <c r="P904" s="22" t="b">
        <f t="shared" si="29"/>
        <v>0</v>
      </c>
    </row>
    <row r="905" spans="1:16" hidden="1" x14ac:dyDescent="0.25">
      <c r="A905" t="s">
        <v>1105</v>
      </c>
      <c r="B905" t="s">
        <v>15</v>
      </c>
      <c r="C905" t="s">
        <v>444</v>
      </c>
      <c r="D905" t="s">
        <v>61</v>
      </c>
      <c r="E905" t="s">
        <v>18</v>
      </c>
      <c r="F905" t="s">
        <v>24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O905" t="b">
        <f t="shared" si="28"/>
        <v>1</v>
      </c>
      <c r="P905" s="22" t="b">
        <f t="shared" si="29"/>
        <v>0</v>
      </c>
    </row>
    <row r="906" spans="1:16" hidden="1" x14ac:dyDescent="0.25">
      <c r="A906" t="s">
        <v>1106</v>
      </c>
      <c r="B906" t="s">
        <v>35</v>
      </c>
      <c r="C906" t="s">
        <v>614</v>
      </c>
      <c r="D906" t="s">
        <v>51</v>
      </c>
      <c r="E906" t="s">
        <v>18</v>
      </c>
      <c r="F906" t="s">
        <v>33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O906" t="b">
        <f t="shared" si="28"/>
        <v>1</v>
      </c>
      <c r="P906" s="22" t="b">
        <f t="shared" si="29"/>
        <v>0</v>
      </c>
    </row>
    <row r="907" spans="1:16" hidden="1" x14ac:dyDescent="0.25">
      <c r="A907" t="s">
        <v>995</v>
      </c>
      <c r="B907" t="s">
        <v>15</v>
      </c>
      <c r="C907" t="s">
        <v>269</v>
      </c>
      <c r="D907" t="s">
        <v>37</v>
      </c>
      <c r="E907" t="s">
        <v>23</v>
      </c>
      <c r="F907" t="s">
        <v>38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O907" t="b">
        <f t="shared" si="28"/>
        <v>1</v>
      </c>
      <c r="P907" s="22" t="b">
        <f t="shared" si="29"/>
        <v>0</v>
      </c>
    </row>
    <row r="908" spans="1:16" hidden="1" x14ac:dyDescent="0.25">
      <c r="A908" t="s">
        <v>1107</v>
      </c>
      <c r="B908" t="s">
        <v>15</v>
      </c>
      <c r="C908" t="s">
        <v>209</v>
      </c>
      <c r="D908" t="s">
        <v>22</v>
      </c>
      <c r="E908" t="s">
        <v>18</v>
      </c>
      <c r="F908" t="s">
        <v>24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O908" t="b">
        <f t="shared" si="28"/>
        <v>1</v>
      </c>
      <c r="P908" s="22" t="b">
        <f t="shared" si="29"/>
        <v>0</v>
      </c>
    </row>
    <row r="909" spans="1:16" hidden="1" x14ac:dyDescent="0.25">
      <c r="A909" t="s">
        <v>1108</v>
      </c>
      <c r="B909" t="s">
        <v>15</v>
      </c>
      <c r="C909" t="s">
        <v>178</v>
      </c>
      <c r="D909" t="s">
        <v>28</v>
      </c>
      <c r="E909" t="s">
        <v>23</v>
      </c>
      <c r="F909" t="s">
        <v>38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O909" t="b">
        <f t="shared" si="28"/>
        <v>1</v>
      </c>
      <c r="P909" s="22" t="b">
        <f t="shared" si="29"/>
        <v>0</v>
      </c>
    </row>
    <row r="910" spans="1:16" hidden="1" x14ac:dyDescent="0.25">
      <c r="A910" t="s">
        <v>1109</v>
      </c>
      <c r="B910" t="s">
        <v>15</v>
      </c>
      <c r="C910" t="s">
        <v>153</v>
      </c>
      <c r="D910" t="s">
        <v>28</v>
      </c>
      <c r="E910" t="s">
        <v>18</v>
      </c>
      <c r="F910" t="s">
        <v>19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O910" t="b">
        <f t="shared" si="28"/>
        <v>1</v>
      </c>
      <c r="P910" s="22" t="b">
        <f t="shared" si="29"/>
        <v>0</v>
      </c>
    </row>
    <row r="911" spans="1:16" hidden="1" x14ac:dyDescent="0.25">
      <c r="A911" t="s">
        <v>1110</v>
      </c>
      <c r="B911" t="s">
        <v>53</v>
      </c>
      <c r="C911" t="s">
        <v>292</v>
      </c>
      <c r="D911" t="s">
        <v>22</v>
      </c>
      <c r="E911" t="s">
        <v>18</v>
      </c>
      <c r="F911" t="s">
        <v>38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O911" t="b">
        <f t="shared" si="28"/>
        <v>1</v>
      </c>
      <c r="P911" s="22" t="b">
        <f t="shared" si="29"/>
        <v>0</v>
      </c>
    </row>
    <row r="912" spans="1:16" hidden="1" x14ac:dyDescent="0.25">
      <c r="A912" t="s">
        <v>515</v>
      </c>
      <c r="B912" t="s">
        <v>26</v>
      </c>
      <c r="C912" t="s">
        <v>385</v>
      </c>
      <c r="D912" t="s">
        <v>51</v>
      </c>
      <c r="E912" t="s">
        <v>18</v>
      </c>
      <c r="F912" t="s">
        <v>19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O912" t="b">
        <f t="shared" si="28"/>
        <v>1</v>
      </c>
      <c r="P912" s="22" t="b">
        <f t="shared" si="29"/>
        <v>0</v>
      </c>
    </row>
    <row r="913" spans="1:16" hidden="1" x14ac:dyDescent="0.25">
      <c r="A913" t="s">
        <v>1111</v>
      </c>
      <c r="B913" t="s">
        <v>15</v>
      </c>
      <c r="C913" t="s">
        <v>182</v>
      </c>
      <c r="D913" t="s">
        <v>17</v>
      </c>
      <c r="E913" t="s">
        <v>23</v>
      </c>
      <c r="F913" t="s">
        <v>19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O913" t="b">
        <f t="shared" si="28"/>
        <v>1</v>
      </c>
      <c r="P913" s="22" t="b">
        <f t="shared" si="29"/>
        <v>0</v>
      </c>
    </row>
    <row r="914" spans="1:16" hidden="1" x14ac:dyDescent="0.25">
      <c r="A914" t="s">
        <v>1112</v>
      </c>
      <c r="B914" t="s">
        <v>30</v>
      </c>
      <c r="C914" t="s">
        <v>325</v>
      </c>
      <c r="D914" t="s">
        <v>48</v>
      </c>
      <c r="E914" t="s">
        <v>18</v>
      </c>
      <c r="F914" t="s">
        <v>38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O914" t="b">
        <f t="shared" si="28"/>
        <v>1</v>
      </c>
      <c r="P914" s="22" t="b">
        <f t="shared" si="29"/>
        <v>0</v>
      </c>
    </row>
    <row r="915" spans="1:16" hidden="1" x14ac:dyDescent="0.25">
      <c r="A915" t="s">
        <v>1113</v>
      </c>
      <c r="B915" t="s">
        <v>53</v>
      </c>
      <c r="C915" t="s">
        <v>54</v>
      </c>
      <c r="D915" t="s">
        <v>22</v>
      </c>
      <c r="E915" t="s">
        <v>23</v>
      </c>
      <c r="F915" t="s">
        <v>38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O915" t="b">
        <f t="shared" si="28"/>
        <v>1</v>
      </c>
      <c r="P915" s="22" t="b">
        <f t="shared" si="29"/>
        <v>0</v>
      </c>
    </row>
    <row r="916" spans="1:16" hidden="1" x14ac:dyDescent="0.25">
      <c r="A916" t="s">
        <v>280</v>
      </c>
      <c r="B916" t="s">
        <v>30</v>
      </c>
      <c r="C916" t="s">
        <v>843</v>
      </c>
      <c r="D916" t="s">
        <v>51</v>
      </c>
      <c r="E916" t="s">
        <v>23</v>
      </c>
      <c r="F916" t="s">
        <v>19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O916" t="b">
        <f t="shared" si="28"/>
        <v>1</v>
      </c>
      <c r="P916" s="22" t="b">
        <f t="shared" si="29"/>
        <v>0</v>
      </c>
    </row>
    <row r="917" spans="1:16" hidden="1" x14ac:dyDescent="0.25">
      <c r="A917" t="s">
        <v>1114</v>
      </c>
      <c r="B917" t="s">
        <v>15</v>
      </c>
      <c r="C917" t="s">
        <v>827</v>
      </c>
      <c r="D917" t="s">
        <v>84</v>
      </c>
      <c r="E917" t="s">
        <v>18</v>
      </c>
      <c r="F917" t="s">
        <v>38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O917" t="b">
        <f t="shared" si="28"/>
        <v>1</v>
      </c>
      <c r="P917" s="22" t="b">
        <f t="shared" si="29"/>
        <v>0</v>
      </c>
    </row>
    <row r="918" spans="1:16" hidden="1" x14ac:dyDescent="0.25">
      <c r="A918" t="s">
        <v>1115</v>
      </c>
      <c r="B918" t="s">
        <v>15</v>
      </c>
      <c r="C918" t="s">
        <v>347</v>
      </c>
      <c r="D918" t="s">
        <v>61</v>
      </c>
      <c r="E918" t="s">
        <v>23</v>
      </c>
      <c r="F918" t="s">
        <v>38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O918" t="b">
        <f t="shared" si="28"/>
        <v>1</v>
      </c>
      <c r="P918" s="22" t="b">
        <f t="shared" si="29"/>
        <v>0</v>
      </c>
    </row>
    <row r="919" spans="1:16" hidden="1" x14ac:dyDescent="0.25">
      <c r="A919" t="s">
        <v>1116</v>
      </c>
      <c r="B919" t="s">
        <v>30</v>
      </c>
      <c r="C919" t="s">
        <v>294</v>
      </c>
      <c r="D919" t="s">
        <v>51</v>
      </c>
      <c r="E919" t="s">
        <v>23</v>
      </c>
      <c r="F919" t="s">
        <v>33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O919" t="b">
        <f t="shared" si="28"/>
        <v>1</v>
      </c>
      <c r="P919" s="22" t="b">
        <f t="shared" si="29"/>
        <v>0</v>
      </c>
    </row>
    <row r="920" spans="1:16" hidden="1" x14ac:dyDescent="0.25">
      <c r="A920" t="s">
        <v>1117</v>
      </c>
      <c r="B920" t="s">
        <v>30</v>
      </c>
      <c r="C920" t="s">
        <v>364</v>
      </c>
      <c r="D920" t="s">
        <v>48</v>
      </c>
      <c r="E920" t="s">
        <v>23</v>
      </c>
      <c r="F920" t="s">
        <v>24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O920" t="b">
        <f t="shared" si="28"/>
        <v>1</v>
      </c>
      <c r="P920" s="22" t="b">
        <f t="shared" si="29"/>
        <v>0</v>
      </c>
    </row>
    <row r="921" spans="1:16" hidden="1" x14ac:dyDescent="0.25">
      <c r="A921" t="s">
        <v>1118</v>
      </c>
      <c r="B921" t="s">
        <v>30</v>
      </c>
      <c r="C921" t="s">
        <v>140</v>
      </c>
      <c r="D921" t="s">
        <v>28</v>
      </c>
      <c r="E921" t="s">
        <v>18</v>
      </c>
      <c r="F921" t="s">
        <v>38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O921" t="b">
        <f t="shared" si="28"/>
        <v>1</v>
      </c>
      <c r="P921" s="22" t="b">
        <f t="shared" si="29"/>
        <v>0</v>
      </c>
    </row>
    <row r="922" spans="1:16" hidden="1" x14ac:dyDescent="0.25">
      <c r="A922" t="s">
        <v>1119</v>
      </c>
      <c r="B922" t="s">
        <v>53</v>
      </c>
      <c r="C922" t="s">
        <v>407</v>
      </c>
      <c r="D922" t="s">
        <v>61</v>
      </c>
      <c r="E922" t="s">
        <v>23</v>
      </c>
      <c r="F922" t="s">
        <v>38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O922" t="b">
        <f t="shared" si="28"/>
        <v>1</v>
      </c>
      <c r="P922" s="22" t="b">
        <f t="shared" si="29"/>
        <v>0</v>
      </c>
    </row>
    <row r="923" spans="1:16" hidden="1" x14ac:dyDescent="0.25">
      <c r="A923" t="s">
        <v>1120</v>
      </c>
      <c r="B923" t="s">
        <v>26</v>
      </c>
      <c r="C923" t="s">
        <v>260</v>
      </c>
      <c r="D923" t="s">
        <v>61</v>
      </c>
      <c r="E923" t="s">
        <v>18</v>
      </c>
      <c r="F923" t="s">
        <v>19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O923" t="b">
        <f t="shared" si="28"/>
        <v>1</v>
      </c>
      <c r="P923" s="22" t="b">
        <f t="shared" si="29"/>
        <v>0</v>
      </c>
    </row>
    <row r="924" spans="1:16" hidden="1" x14ac:dyDescent="0.25">
      <c r="A924" t="s">
        <v>1121</v>
      </c>
      <c r="B924" t="s">
        <v>30</v>
      </c>
      <c r="C924" t="s">
        <v>309</v>
      </c>
      <c r="D924" t="s">
        <v>32</v>
      </c>
      <c r="E924" t="s">
        <v>18</v>
      </c>
      <c r="F924" t="s">
        <v>19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O924" t="b">
        <f t="shared" si="28"/>
        <v>1</v>
      </c>
      <c r="P924" s="22" t="b">
        <f t="shared" si="29"/>
        <v>0</v>
      </c>
    </row>
    <row r="925" spans="1:16" hidden="1" x14ac:dyDescent="0.25">
      <c r="A925" t="s">
        <v>1122</v>
      </c>
      <c r="B925" t="s">
        <v>15</v>
      </c>
      <c r="C925" t="s">
        <v>478</v>
      </c>
      <c r="D925" t="s">
        <v>28</v>
      </c>
      <c r="E925" t="s">
        <v>23</v>
      </c>
      <c r="F925" t="s">
        <v>19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O925" t="b">
        <f t="shared" si="28"/>
        <v>1</v>
      </c>
      <c r="P925" s="22" t="b">
        <f t="shared" si="29"/>
        <v>0</v>
      </c>
    </row>
    <row r="926" spans="1:16" hidden="1" x14ac:dyDescent="0.25">
      <c r="A926" t="s">
        <v>1123</v>
      </c>
      <c r="B926" t="s">
        <v>35</v>
      </c>
      <c r="C926" t="s">
        <v>614</v>
      </c>
      <c r="D926" t="s">
        <v>41</v>
      </c>
      <c r="E926" t="s">
        <v>23</v>
      </c>
      <c r="F926" t="s">
        <v>33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O926" t="b">
        <f t="shared" si="28"/>
        <v>1</v>
      </c>
      <c r="P926" s="22" t="b">
        <f t="shared" si="29"/>
        <v>0</v>
      </c>
    </row>
    <row r="927" spans="1:16" hidden="1" x14ac:dyDescent="0.25">
      <c r="A927" t="s">
        <v>1124</v>
      </c>
      <c r="B927" t="s">
        <v>30</v>
      </c>
      <c r="C927" t="s">
        <v>215</v>
      </c>
      <c r="D927" t="s">
        <v>22</v>
      </c>
      <c r="E927" t="s">
        <v>23</v>
      </c>
      <c r="F927" t="s">
        <v>38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O927" t="b">
        <f t="shared" si="28"/>
        <v>1</v>
      </c>
      <c r="P927" s="22" t="b">
        <f t="shared" si="29"/>
        <v>0</v>
      </c>
    </row>
    <row r="928" spans="1:16" hidden="1" x14ac:dyDescent="0.25">
      <c r="A928" t="s">
        <v>1125</v>
      </c>
      <c r="B928" t="s">
        <v>15</v>
      </c>
      <c r="C928" t="s">
        <v>366</v>
      </c>
      <c r="D928" t="s">
        <v>48</v>
      </c>
      <c r="E928" t="s">
        <v>18</v>
      </c>
      <c r="F928" t="s">
        <v>33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O928" t="b">
        <f t="shared" si="28"/>
        <v>1</v>
      </c>
      <c r="P928" s="22" t="b">
        <f t="shared" si="29"/>
        <v>0</v>
      </c>
    </row>
    <row r="929" spans="1:16" hidden="1" x14ac:dyDescent="0.25">
      <c r="A929" t="s">
        <v>1126</v>
      </c>
      <c r="B929" t="s">
        <v>30</v>
      </c>
      <c r="C929" t="s">
        <v>45</v>
      </c>
      <c r="D929" t="s">
        <v>37</v>
      </c>
      <c r="E929" t="s">
        <v>18</v>
      </c>
      <c r="F929" t="s">
        <v>38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O929" t="b">
        <f t="shared" si="28"/>
        <v>1</v>
      </c>
      <c r="P929" s="22" t="b">
        <f t="shared" si="29"/>
        <v>0</v>
      </c>
    </row>
    <row r="930" spans="1:16" hidden="1" x14ac:dyDescent="0.25">
      <c r="A930" t="s">
        <v>1127</v>
      </c>
      <c r="B930" t="s">
        <v>74</v>
      </c>
      <c r="C930" t="s">
        <v>176</v>
      </c>
      <c r="D930" t="s">
        <v>61</v>
      </c>
      <c r="E930" t="s">
        <v>23</v>
      </c>
      <c r="F930" t="s">
        <v>38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O930" t="b">
        <f t="shared" si="28"/>
        <v>1</v>
      </c>
      <c r="P930" s="22" t="b">
        <f t="shared" si="29"/>
        <v>0</v>
      </c>
    </row>
    <row r="931" spans="1:16" hidden="1" x14ac:dyDescent="0.25">
      <c r="A931" t="s">
        <v>657</v>
      </c>
      <c r="B931" t="s">
        <v>74</v>
      </c>
      <c r="C931" t="s">
        <v>174</v>
      </c>
      <c r="D931" t="s">
        <v>28</v>
      </c>
      <c r="E931" t="s">
        <v>23</v>
      </c>
      <c r="F931" t="s">
        <v>24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O931" t="b">
        <f t="shared" si="28"/>
        <v>1</v>
      </c>
      <c r="P931" s="22" t="b">
        <f t="shared" si="29"/>
        <v>0</v>
      </c>
    </row>
    <row r="932" spans="1:16" hidden="1" x14ac:dyDescent="0.25">
      <c r="A932" t="s">
        <v>1128</v>
      </c>
      <c r="B932" t="s">
        <v>30</v>
      </c>
      <c r="C932" t="s">
        <v>512</v>
      </c>
      <c r="D932" t="s">
        <v>17</v>
      </c>
      <c r="E932" t="s">
        <v>18</v>
      </c>
      <c r="F932" t="s">
        <v>24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O932" t="b">
        <f t="shared" si="28"/>
        <v>1</v>
      </c>
      <c r="P932" s="22" t="b">
        <f t="shared" si="29"/>
        <v>0</v>
      </c>
    </row>
    <row r="933" spans="1:16" hidden="1" x14ac:dyDescent="0.25">
      <c r="A933" t="s">
        <v>928</v>
      </c>
      <c r="B933" t="s">
        <v>30</v>
      </c>
      <c r="C933" t="s">
        <v>843</v>
      </c>
      <c r="D933" t="s">
        <v>41</v>
      </c>
      <c r="E933" t="s">
        <v>23</v>
      </c>
      <c r="F933" t="s">
        <v>38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O933" t="b">
        <f t="shared" si="28"/>
        <v>1</v>
      </c>
      <c r="P933" s="22" t="b">
        <f t="shared" si="29"/>
        <v>0</v>
      </c>
    </row>
    <row r="934" spans="1:16" hidden="1" x14ac:dyDescent="0.25">
      <c r="A934" t="s">
        <v>1129</v>
      </c>
      <c r="B934" t="s">
        <v>30</v>
      </c>
      <c r="C934" t="s">
        <v>114</v>
      </c>
      <c r="D934" t="s">
        <v>84</v>
      </c>
      <c r="E934" t="s">
        <v>23</v>
      </c>
      <c r="F934" t="s">
        <v>33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O934" t="b">
        <f t="shared" si="28"/>
        <v>1</v>
      </c>
      <c r="P934" s="22" t="b">
        <f t="shared" si="29"/>
        <v>0</v>
      </c>
    </row>
    <row r="935" spans="1:16" hidden="1" x14ac:dyDescent="0.25">
      <c r="A935" t="s">
        <v>1130</v>
      </c>
      <c r="B935" t="s">
        <v>26</v>
      </c>
      <c r="C935" t="s">
        <v>68</v>
      </c>
      <c r="D935" t="s">
        <v>51</v>
      </c>
      <c r="E935" t="s">
        <v>18</v>
      </c>
      <c r="F935" t="s">
        <v>24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O935" t="b">
        <f t="shared" si="28"/>
        <v>1</v>
      </c>
      <c r="P935" s="22" t="b">
        <f t="shared" si="29"/>
        <v>0</v>
      </c>
    </row>
    <row r="936" spans="1:16" hidden="1" x14ac:dyDescent="0.25">
      <c r="A936" t="s">
        <v>1131</v>
      </c>
      <c r="B936" t="s">
        <v>15</v>
      </c>
      <c r="C936" t="s">
        <v>398</v>
      </c>
      <c r="D936" t="s">
        <v>32</v>
      </c>
      <c r="E936" t="s">
        <v>23</v>
      </c>
      <c r="F936" t="s">
        <v>33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O936" t="b">
        <f t="shared" si="28"/>
        <v>1</v>
      </c>
      <c r="P936" s="22" t="b">
        <f t="shared" si="29"/>
        <v>0</v>
      </c>
    </row>
    <row r="937" spans="1:16" hidden="1" x14ac:dyDescent="0.25">
      <c r="A937" t="s">
        <v>1132</v>
      </c>
      <c r="B937" t="s">
        <v>30</v>
      </c>
      <c r="C937" t="s">
        <v>277</v>
      </c>
      <c r="D937" t="s">
        <v>46</v>
      </c>
      <c r="E937" t="s">
        <v>23</v>
      </c>
      <c r="F937" t="s">
        <v>38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O937" t="b">
        <f t="shared" si="28"/>
        <v>1</v>
      </c>
      <c r="P937" s="22" t="b">
        <f t="shared" si="29"/>
        <v>0</v>
      </c>
    </row>
    <row r="938" spans="1:16" hidden="1" x14ac:dyDescent="0.25">
      <c r="A938" t="s">
        <v>1133</v>
      </c>
      <c r="B938" t="s">
        <v>53</v>
      </c>
      <c r="C938" t="s">
        <v>54</v>
      </c>
      <c r="D938" t="s">
        <v>51</v>
      </c>
      <c r="E938" t="s">
        <v>18</v>
      </c>
      <c r="F938" t="s">
        <v>24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O938" t="b">
        <f t="shared" si="28"/>
        <v>1</v>
      </c>
      <c r="P938" s="22" t="b">
        <f t="shared" si="29"/>
        <v>0</v>
      </c>
    </row>
    <row r="939" spans="1:16" hidden="1" x14ac:dyDescent="0.25">
      <c r="A939" t="s">
        <v>1134</v>
      </c>
      <c r="B939" t="s">
        <v>30</v>
      </c>
      <c r="C939" t="s">
        <v>301</v>
      </c>
      <c r="D939" t="s">
        <v>94</v>
      </c>
      <c r="E939" t="s">
        <v>23</v>
      </c>
      <c r="F939" t="s">
        <v>33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O939" t="b">
        <f t="shared" si="28"/>
        <v>1</v>
      </c>
      <c r="P939" s="22" t="b">
        <f t="shared" si="29"/>
        <v>0</v>
      </c>
    </row>
    <row r="940" spans="1:16" hidden="1" x14ac:dyDescent="0.25">
      <c r="A940" t="s">
        <v>1135</v>
      </c>
      <c r="B940" t="s">
        <v>15</v>
      </c>
      <c r="C940" t="s">
        <v>323</v>
      </c>
      <c r="D940" t="s">
        <v>37</v>
      </c>
      <c r="E940" t="s">
        <v>18</v>
      </c>
      <c r="F940" t="s">
        <v>19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O940" t="b">
        <f t="shared" si="28"/>
        <v>1</v>
      </c>
      <c r="P940" s="22" t="b">
        <f t="shared" si="29"/>
        <v>0</v>
      </c>
    </row>
    <row r="941" spans="1:16" hidden="1" x14ac:dyDescent="0.25">
      <c r="A941" t="s">
        <v>448</v>
      </c>
      <c r="B941" t="s">
        <v>30</v>
      </c>
      <c r="C941" t="s">
        <v>114</v>
      </c>
      <c r="D941" t="s">
        <v>37</v>
      </c>
      <c r="E941" t="s">
        <v>18</v>
      </c>
      <c r="F941" t="s">
        <v>24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O941" t="b">
        <f t="shared" si="28"/>
        <v>1</v>
      </c>
      <c r="P941" s="22" t="b">
        <f t="shared" si="29"/>
        <v>0</v>
      </c>
    </row>
    <row r="942" spans="1:16" hidden="1" x14ac:dyDescent="0.25">
      <c r="A942" t="s">
        <v>1136</v>
      </c>
      <c r="B942" t="s">
        <v>15</v>
      </c>
      <c r="C942" t="s">
        <v>571</v>
      </c>
      <c r="D942" t="s">
        <v>22</v>
      </c>
      <c r="E942" t="s">
        <v>23</v>
      </c>
      <c r="F942" t="s">
        <v>24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O942" t="b">
        <f t="shared" si="28"/>
        <v>1</v>
      </c>
      <c r="P942" s="22" t="b">
        <f t="shared" si="29"/>
        <v>0</v>
      </c>
    </row>
    <row r="943" spans="1:16" hidden="1" x14ac:dyDescent="0.25">
      <c r="A943" t="s">
        <v>1137</v>
      </c>
      <c r="B943" t="s">
        <v>30</v>
      </c>
      <c r="C943" t="s">
        <v>31</v>
      </c>
      <c r="D943" t="s">
        <v>37</v>
      </c>
      <c r="E943" t="s">
        <v>23</v>
      </c>
      <c r="F943" t="s">
        <v>24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O943" t="b">
        <f t="shared" si="28"/>
        <v>1</v>
      </c>
      <c r="P943" s="22" t="b">
        <f t="shared" si="29"/>
        <v>0</v>
      </c>
    </row>
    <row r="944" spans="1:16" hidden="1" x14ac:dyDescent="0.25">
      <c r="A944" t="s">
        <v>998</v>
      </c>
      <c r="B944" t="s">
        <v>30</v>
      </c>
      <c r="C944" t="s">
        <v>325</v>
      </c>
      <c r="D944" t="s">
        <v>32</v>
      </c>
      <c r="E944" t="s">
        <v>23</v>
      </c>
      <c r="F944" t="s">
        <v>38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O944" t="b">
        <f t="shared" si="28"/>
        <v>1</v>
      </c>
      <c r="P944" s="22" t="b">
        <f t="shared" si="29"/>
        <v>0</v>
      </c>
    </row>
    <row r="945" spans="1:16" hidden="1" x14ac:dyDescent="0.25">
      <c r="A945" t="s">
        <v>1138</v>
      </c>
      <c r="B945" t="s">
        <v>35</v>
      </c>
      <c r="C945" t="s">
        <v>138</v>
      </c>
      <c r="D945" t="s">
        <v>22</v>
      </c>
      <c r="E945" t="s">
        <v>23</v>
      </c>
      <c r="F945" t="s">
        <v>19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O945" t="b">
        <f t="shared" si="28"/>
        <v>1</v>
      </c>
      <c r="P945" s="22" t="b">
        <f t="shared" si="29"/>
        <v>0</v>
      </c>
    </row>
    <row r="946" spans="1:16" hidden="1" x14ac:dyDescent="0.25">
      <c r="A946" t="s">
        <v>1139</v>
      </c>
      <c r="B946" t="s">
        <v>15</v>
      </c>
      <c r="C946" t="s">
        <v>227</v>
      </c>
      <c r="D946" t="s">
        <v>32</v>
      </c>
      <c r="E946" t="s">
        <v>23</v>
      </c>
      <c r="F946" t="s">
        <v>33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O946" t="b">
        <f t="shared" si="28"/>
        <v>1</v>
      </c>
      <c r="P946" s="22" t="b">
        <f t="shared" si="29"/>
        <v>0</v>
      </c>
    </row>
    <row r="947" spans="1:16" hidden="1" x14ac:dyDescent="0.25">
      <c r="A947" t="s">
        <v>1125</v>
      </c>
      <c r="B947" t="s">
        <v>15</v>
      </c>
      <c r="C947" t="s">
        <v>209</v>
      </c>
      <c r="D947" t="s">
        <v>84</v>
      </c>
      <c r="E947" t="s">
        <v>18</v>
      </c>
      <c r="F947" t="s">
        <v>38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O947" t="b">
        <f t="shared" si="28"/>
        <v>1</v>
      </c>
      <c r="P947" s="22" t="b">
        <f t="shared" si="29"/>
        <v>0</v>
      </c>
    </row>
    <row r="948" spans="1:16" hidden="1" x14ac:dyDescent="0.25">
      <c r="A948" t="s">
        <v>1140</v>
      </c>
      <c r="B948" t="s">
        <v>30</v>
      </c>
      <c r="C948" t="s">
        <v>157</v>
      </c>
      <c r="D948" t="s">
        <v>61</v>
      </c>
      <c r="E948" t="s">
        <v>18</v>
      </c>
      <c r="F948" t="s">
        <v>33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O948" t="b">
        <f t="shared" si="28"/>
        <v>1</v>
      </c>
      <c r="P948" s="22" t="b">
        <f t="shared" si="29"/>
        <v>0</v>
      </c>
    </row>
    <row r="949" spans="1:16" hidden="1" x14ac:dyDescent="0.25">
      <c r="A949" t="s">
        <v>1141</v>
      </c>
      <c r="B949" t="s">
        <v>15</v>
      </c>
      <c r="C949" t="s">
        <v>722</v>
      </c>
      <c r="D949" t="s">
        <v>41</v>
      </c>
      <c r="E949" t="s">
        <v>23</v>
      </c>
      <c r="F949" t="s">
        <v>38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O949" t="b">
        <f t="shared" si="28"/>
        <v>1</v>
      </c>
      <c r="P949" s="22" t="b">
        <f t="shared" si="29"/>
        <v>0</v>
      </c>
    </row>
    <row r="950" spans="1:16" hidden="1" x14ac:dyDescent="0.25">
      <c r="A950" t="s">
        <v>1142</v>
      </c>
      <c r="B950" t="s">
        <v>35</v>
      </c>
      <c r="C950" t="s">
        <v>342</v>
      </c>
      <c r="D950" t="s">
        <v>41</v>
      </c>
      <c r="E950" t="s">
        <v>18</v>
      </c>
      <c r="F950" t="s">
        <v>33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O950" t="b">
        <f t="shared" si="28"/>
        <v>1</v>
      </c>
      <c r="P950" s="22" t="b">
        <f t="shared" si="29"/>
        <v>0</v>
      </c>
    </row>
    <row r="951" spans="1:16" hidden="1" x14ac:dyDescent="0.25">
      <c r="A951" t="s">
        <v>1143</v>
      </c>
      <c r="B951" t="s">
        <v>30</v>
      </c>
      <c r="C951" t="s">
        <v>114</v>
      </c>
      <c r="D951" t="s">
        <v>37</v>
      </c>
      <c r="E951" t="s">
        <v>23</v>
      </c>
      <c r="F951" t="s">
        <v>33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O951" t="b">
        <f t="shared" si="28"/>
        <v>1</v>
      </c>
      <c r="P951" s="22" t="b">
        <f t="shared" si="29"/>
        <v>0</v>
      </c>
    </row>
    <row r="952" spans="1:16" hidden="1" x14ac:dyDescent="0.25">
      <c r="A952" t="s">
        <v>1144</v>
      </c>
      <c r="B952" t="s">
        <v>26</v>
      </c>
      <c r="C952" t="s">
        <v>50</v>
      </c>
      <c r="D952" t="s">
        <v>61</v>
      </c>
      <c r="E952" t="s">
        <v>23</v>
      </c>
      <c r="F952" t="s">
        <v>24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O952" t="b">
        <f t="shared" si="28"/>
        <v>1</v>
      </c>
      <c r="P952" s="22" t="b">
        <f t="shared" si="29"/>
        <v>0</v>
      </c>
    </row>
    <row r="953" spans="1:16" hidden="1" x14ac:dyDescent="0.25">
      <c r="A953" t="s">
        <v>1145</v>
      </c>
      <c r="B953" t="s">
        <v>74</v>
      </c>
      <c r="C953" t="s">
        <v>440</v>
      </c>
      <c r="D953" t="s">
        <v>48</v>
      </c>
      <c r="E953" t="s">
        <v>23</v>
      </c>
      <c r="F953" t="s">
        <v>33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O953" t="b">
        <f t="shared" si="28"/>
        <v>1</v>
      </c>
      <c r="P953" s="22" t="b">
        <f t="shared" si="29"/>
        <v>0</v>
      </c>
    </row>
    <row r="954" spans="1:16" hidden="1" x14ac:dyDescent="0.25">
      <c r="A954" t="s">
        <v>1146</v>
      </c>
      <c r="B954" t="s">
        <v>35</v>
      </c>
      <c r="C954" t="s">
        <v>126</v>
      </c>
      <c r="D954" t="s">
        <v>94</v>
      </c>
      <c r="E954" t="s">
        <v>23</v>
      </c>
      <c r="F954" t="s">
        <v>24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O954" t="b">
        <f t="shared" si="28"/>
        <v>1</v>
      </c>
      <c r="P954" s="22" t="b">
        <f t="shared" si="29"/>
        <v>0</v>
      </c>
    </row>
    <row r="955" spans="1:16" hidden="1" x14ac:dyDescent="0.25">
      <c r="A955" t="s">
        <v>1147</v>
      </c>
      <c r="B955" t="s">
        <v>74</v>
      </c>
      <c r="C955" t="s">
        <v>106</v>
      </c>
      <c r="D955" t="s">
        <v>28</v>
      </c>
      <c r="E955" t="s">
        <v>23</v>
      </c>
      <c r="F955" t="s">
        <v>33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O955" t="b">
        <f t="shared" si="28"/>
        <v>1</v>
      </c>
      <c r="P955" s="22" t="b">
        <f t="shared" si="29"/>
        <v>0</v>
      </c>
    </row>
    <row r="956" spans="1:16" hidden="1" x14ac:dyDescent="0.25">
      <c r="A956" t="s">
        <v>1148</v>
      </c>
      <c r="B956" t="s">
        <v>15</v>
      </c>
      <c r="C956" t="s">
        <v>382</v>
      </c>
      <c r="D956" t="s">
        <v>48</v>
      </c>
      <c r="E956" t="s">
        <v>18</v>
      </c>
      <c r="F956" t="s">
        <v>38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O956" t="b">
        <f t="shared" si="28"/>
        <v>1</v>
      </c>
      <c r="P956" s="22" t="b">
        <f t="shared" si="29"/>
        <v>0</v>
      </c>
    </row>
    <row r="957" spans="1:16" hidden="1" x14ac:dyDescent="0.25">
      <c r="A957" t="s">
        <v>1149</v>
      </c>
      <c r="B957" t="s">
        <v>26</v>
      </c>
      <c r="C957" t="s">
        <v>427</v>
      </c>
      <c r="D957" t="s">
        <v>94</v>
      </c>
      <c r="E957" t="s">
        <v>18</v>
      </c>
      <c r="F957" t="s">
        <v>24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O957" t="b">
        <f t="shared" si="28"/>
        <v>1</v>
      </c>
      <c r="P957" s="22" t="b">
        <f t="shared" si="29"/>
        <v>0</v>
      </c>
    </row>
    <row r="958" spans="1:16" hidden="1" x14ac:dyDescent="0.25">
      <c r="A958" t="s">
        <v>1150</v>
      </c>
      <c r="B958" t="s">
        <v>30</v>
      </c>
      <c r="C958" t="s">
        <v>65</v>
      </c>
      <c r="D958" t="s">
        <v>84</v>
      </c>
      <c r="E958" t="s">
        <v>23</v>
      </c>
      <c r="F958" t="s">
        <v>38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O958" t="b">
        <f t="shared" si="28"/>
        <v>1</v>
      </c>
      <c r="P958" s="22" t="b">
        <f t="shared" si="29"/>
        <v>0</v>
      </c>
    </row>
    <row r="959" spans="1:16" hidden="1" x14ac:dyDescent="0.25">
      <c r="A959" t="s">
        <v>1151</v>
      </c>
      <c r="B959" t="s">
        <v>15</v>
      </c>
      <c r="C959" t="s">
        <v>234</v>
      </c>
      <c r="D959" t="s">
        <v>46</v>
      </c>
      <c r="E959" t="s">
        <v>23</v>
      </c>
      <c r="F959" t="s">
        <v>19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O959" t="b">
        <f t="shared" si="28"/>
        <v>1</v>
      </c>
      <c r="P959" s="22" t="b">
        <f t="shared" si="29"/>
        <v>0</v>
      </c>
    </row>
    <row r="960" spans="1:16" hidden="1" x14ac:dyDescent="0.25">
      <c r="A960" t="s">
        <v>1152</v>
      </c>
      <c r="B960" t="s">
        <v>26</v>
      </c>
      <c r="C960" t="s">
        <v>356</v>
      </c>
      <c r="D960" t="s">
        <v>61</v>
      </c>
      <c r="E960" t="s">
        <v>23</v>
      </c>
      <c r="F960" t="s">
        <v>24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O960" t="b">
        <f t="shared" si="28"/>
        <v>1</v>
      </c>
      <c r="P960" s="22" t="b">
        <f t="shared" si="29"/>
        <v>0</v>
      </c>
    </row>
    <row r="961" spans="1:16" hidden="1" x14ac:dyDescent="0.25">
      <c r="A961" t="s">
        <v>1153</v>
      </c>
      <c r="B961" t="s">
        <v>15</v>
      </c>
      <c r="C961" t="s">
        <v>178</v>
      </c>
      <c r="D961" t="s">
        <v>61</v>
      </c>
      <c r="E961" t="s">
        <v>18</v>
      </c>
      <c r="F961" t="s">
        <v>38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O961" t="b">
        <f t="shared" si="28"/>
        <v>1</v>
      </c>
      <c r="P961" s="22" t="b">
        <f t="shared" si="29"/>
        <v>0</v>
      </c>
    </row>
    <row r="962" spans="1:16" hidden="1" x14ac:dyDescent="0.25">
      <c r="A962" t="s">
        <v>1154</v>
      </c>
      <c r="B962" t="s">
        <v>35</v>
      </c>
      <c r="C962" t="s">
        <v>232</v>
      </c>
      <c r="D962" t="s">
        <v>51</v>
      </c>
      <c r="E962" t="s">
        <v>18</v>
      </c>
      <c r="F962" t="s">
        <v>24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O962" t="b">
        <f t="shared" si="28"/>
        <v>1</v>
      </c>
      <c r="P962" s="22" t="b">
        <f t="shared" si="29"/>
        <v>0</v>
      </c>
    </row>
    <row r="963" spans="1:16" hidden="1" x14ac:dyDescent="0.25">
      <c r="A963" t="s">
        <v>656</v>
      </c>
      <c r="B963" t="s">
        <v>15</v>
      </c>
      <c r="C963" t="s">
        <v>633</v>
      </c>
      <c r="D963" t="s">
        <v>22</v>
      </c>
      <c r="E963" t="s">
        <v>18</v>
      </c>
      <c r="F963" t="s">
        <v>33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O963" t="b">
        <f t="shared" ref="O963:O1001" si="30">ISNUMBER(L963:L1962)</f>
        <v>1</v>
      </c>
      <c r="P963" s="22" t="b">
        <f t="shared" ref="P963:P1001" si="31">ISBLANK(L963:L1962)</f>
        <v>0</v>
      </c>
    </row>
    <row r="964" spans="1:16" hidden="1" x14ac:dyDescent="0.25">
      <c r="A964" t="s">
        <v>1155</v>
      </c>
      <c r="B964" t="s">
        <v>30</v>
      </c>
      <c r="C964" t="s">
        <v>79</v>
      </c>
      <c r="D964" t="s">
        <v>94</v>
      </c>
      <c r="E964" t="s">
        <v>18</v>
      </c>
      <c r="F964" t="s">
        <v>33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O964" t="b">
        <f t="shared" si="30"/>
        <v>1</v>
      </c>
      <c r="P964" s="22" t="b">
        <f t="shared" si="31"/>
        <v>0</v>
      </c>
    </row>
    <row r="965" spans="1:16" hidden="1" x14ac:dyDescent="0.25">
      <c r="A965" t="s">
        <v>1156</v>
      </c>
      <c r="B965" t="s">
        <v>26</v>
      </c>
      <c r="C965" t="s">
        <v>202</v>
      </c>
      <c r="D965" t="s">
        <v>17</v>
      </c>
      <c r="E965" t="s">
        <v>18</v>
      </c>
      <c r="F965" t="s">
        <v>33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O965" t="b">
        <f t="shared" si="30"/>
        <v>1</v>
      </c>
      <c r="P965" s="22" t="b">
        <f t="shared" si="31"/>
        <v>0</v>
      </c>
    </row>
    <row r="966" spans="1:16" hidden="1" x14ac:dyDescent="0.25">
      <c r="A966" t="s">
        <v>1157</v>
      </c>
      <c r="B966" t="s">
        <v>15</v>
      </c>
      <c r="C966" t="s">
        <v>323</v>
      </c>
      <c r="D966" t="s">
        <v>84</v>
      </c>
      <c r="E966" t="s">
        <v>18</v>
      </c>
      <c r="F966" t="s">
        <v>38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O966" t="b">
        <f t="shared" si="30"/>
        <v>1</v>
      </c>
      <c r="P966" s="22" t="b">
        <f t="shared" si="31"/>
        <v>0</v>
      </c>
    </row>
    <row r="967" spans="1:16" hidden="1" x14ac:dyDescent="0.25">
      <c r="A967" t="s">
        <v>1158</v>
      </c>
      <c r="B967" t="s">
        <v>35</v>
      </c>
      <c r="C967" t="s">
        <v>232</v>
      </c>
      <c r="D967" t="s">
        <v>46</v>
      </c>
      <c r="E967" t="s">
        <v>23</v>
      </c>
      <c r="F967" t="s">
        <v>24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O967" t="b">
        <f t="shared" si="30"/>
        <v>1</v>
      </c>
      <c r="P967" s="22" t="b">
        <f t="shared" si="31"/>
        <v>0</v>
      </c>
    </row>
    <row r="968" spans="1:16" hidden="1" x14ac:dyDescent="0.25">
      <c r="A968" t="s">
        <v>59</v>
      </c>
      <c r="B968" t="s">
        <v>30</v>
      </c>
      <c r="C968" t="s">
        <v>161</v>
      </c>
      <c r="D968" t="s">
        <v>41</v>
      </c>
      <c r="E968" t="s">
        <v>18</v>
      </c>
      <c r="F968" t="s">
        <v>33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O968" t="b">
        <f t="shared" si="30"/>
        <v>1</v>
      </c>
      <c r="P968" s="22" t="b">
        <f t="shared" si="31"/>
        <v>0</v>
      </c>
    </row>
    <row r="969" spans="1:16" hidden="1" x14ac:dyDescent="0.25">
      <c r="A969" t="s">
        <v>1159</v>
      </c>
      <c r="B969" t="s">
        <v>26</v>
      </c>
      <c r="C969" t="s">
        <v>50</v>
      </c>
      <c r="D969" t="s">
        <v>61</v>
      </c>
      <c r="E969" t="s">
        <v>18</v>
      </c>
      <c r="F969" t="s">
        <v>24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O969" t="b">
        <f t="shared" si="30"/>
        <v>1</v>
      </c>
      <c r="P969" s="22" t="b">
        <f t="shared" si="31"/>
        <v>0</v>
      </c>
    </row>
    <row r="970" spans="1:16" hidden="1" x14ac:dyDescent="0.25">
      <c r="A970" t="s">
        <v>1160</v>
      </c>
      <c r="B970" t="s">
        <v>30</v>
      </c>
      <c r="C970" t="s">
        <v>364</v>
      </c>
      <c r="D970" t="s">
        <v>46</v>
      </c>
      <c r="E970" t="s">
        <v>18</v>
      </c>
      <c r="F970" t="s">
        <v>38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O970" t="b">
        <f t="shared" si="30"/>
        <v>1</v>
      </c>
      <c r="P970" s="22" t="b">
        <f t="shared" si="31"/>
        <v>0</v>
      </c>
    </row>
    <row r="971" spans="1:16" hidden="1" x14ac:dyDescent="0.25">
      <c r="A971" t="s">
        <v>1161</v>
      </c>
      <c r="B971" t="s">
        <v>35</v>
      </c>
      <c r="C971" t="s">
        <v>70</v>
      </c>
      <c r="D971" t="s">
        <v>48</v>
      </c>
      <c r="E971" t="s">
        <v>23</v>
      </c>
      <c r="F971" t="s">
        <v>19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O971" t="b">
        <f t="shared" si="30"/>
        <v>1</v>
      </c>
      <c r="P971" s="22" t="b">
        <f t="shared" si="31"/>
        <v>0</v>
      </c>
    </row>
    <row r="972" spans="1:16" hidden="1" x14ac:dyDescent="0.25">
      <c r="A972" t="s">
        <v>1162</v>
      </c>
      <c r="B972" t="s">
        <v>30</v>
      </c>
      <c r="C972" t="s">
        <v>140</v>
      </c>
      <c r="D972" t="s">
        <v>32</v>
      </c>
      <c r="E972" t="s">
        <v>23</v>
      </c>
      <c r="F972" t="s">
        <v>38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O972" t="b">
        <f t="shared" si="30"/>
        <v>1</v>
      </c>
      <c r="P972" s="22" t="b">
        <f t="shared" si="31"/>
        <v>0</v>
      </c>
    </row>
    <row r="973" spans="1:16" hidden="1" x14ac:dyDescent="0.25">
      <c r="A973" t="s">
        <v>1163</v>
      </c>
      <c r="B973" t="s">
        <v>30</v>
      </c>
      <c r="C973" t="s">
        <v>396</v>
      </c>
      <c r="D973" t="s">
        <v>46</v>
      </c>
      <c r="E973" t="s">
        <v>23</v>
      </c>
      <c r="F973" t="s">
        <v>38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O973" t="b">
        <f t="shared" si="30"/>
        <v>1</v>
      </c>
      <c r="P973" s="22" t="b">
        <f t="shared" si="31"/>
        <v>0</v>
      </c>
    </row>
    <row r="974" spans="1:16" hidden="1" x14ac:dyDescent="0.25">
      <c r="A974" t="s">
        <v>1164</v>
      </c>
      <c r="B974" t="s">
        <v>30</v>
      </c>
      <c r="C974" t="s">
        <v>60</v>
      </c>
      <c r="D974" t="s">
        <v>94</v>
      </c>
      <c r="E974" t="s">
        <v>18</v>
      </c>
      <c r="F974" t="s">
        <v>24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O974" t="b">
        <f t="shared" si="30"/>
        <v>1</v>
      </c>
      <c r="P974" s="22" t="b">
        <f t="shared" si="31"/>
        <v>0</v>
      </c>
    </row>
    <row r="975" spans="1:16" hidden="1" x14ac:dyDescent="0.25">
      <c r="A975" t="s">
        <v>49</v>
      </c>
      <c r="B975" t="s">
        <v>35</v>
      </c>
      <c r="C975" t="s">
        <v>548</v>
      </c>
      <c r="D975" t="s">
        <v>41</v>
      </c>
      <c r="E975" t="s">
        <v>23</v>
      </c>
      <c r="F975" t="s">
        <v>38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O975" t="b">
        <f t="shared" si="30"/>
        <v>1</v>
      </c>
      <c r="P975" s="22" t="b">
        <f t="shared" si="31"/>
        <v>0</v>
      </c>
    </row>
    <row r="976" spans="1:16" hidden="1" x14ac:dyDescent="0.25">
      <c r="A976" t="s">
        <v>1165</v>
      </c>
      <c r="B976" t="s">
        <v>26</v>
      </c>
      <c r="C976" t="s">
        <v>121</v>
      </c>
      <c r="D976" t="s">
        <v>17</v>
      </c>
      <c r="E976" t="s">
        <v>18</v>
      </c>
      <c r="F976" t="s">
        <v>19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O976" t="b">
        <f t="shared" si="30"/>
        <v>1</v>
      </c>
      <c r="P976" s="22" t="b">
        <f t="shared" si="31"/>
        <v>0</v>
      </c>
    </row>
    <row r="977" spans="1:16" hidden="1" x14ac:dyDescent="0.25">
      <c r="A977" t="s">
        <v>1166</v>
      </c>
      <c r="B977" t="s">
        <v>30</v>
      </c>
      <c r="C977" t="s">
        <v>825</v>
      </c>
      <c r="D977" t="s">
        <v>51</v>
      </c>
      <c r="E977" t="s">
        <v>18</v>
      </c>
      <c r="F977" t="s">
        <v>24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O977" t="b">
        <f t="shared" si="30"/>
        <v>1</v>
      </c>
      <c r="P977" s="22" t="b">
        <f t="shared" si="31"/>
        <v>0</v>
      </c>
    </row>
    <row r="978" spans="1:16" hidden="1" x14ac:dyDescent="0.25">
      <c r="A978" t="s">
        <v>1167</v>
      </c>
      <c r="B978" t="s">
        <v>74</v>
      </c>
      <c r="C978" t="s">
        <v>736</v>
      </c>
      <c r="D978" t="s">
        <v>94</v>
      </c>
      <c r="E978" t="s">
        <v>18</v>
      </c>
      <c r="F978" t="s">
        <v>33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O978" t="b">
        <f t="shared" si="30"/>
        <v>1</v>
      </c>
      <c r="P978" s="22" t="b">
        <f t="shared" si="31"/>
        <v>0</v>
      </c>
    </row>
    <row r="979" spans="1:16" hidden="1" x14ac:dyDescent="0.25">
      <c r="A979" t="s">
        <v>1168</v>
      </c>
      <c r="B979" t="s">
        <v>74</v>
      </c>
      <c r="C979" t="s">
        <v>132</v>
      </c>
      <c r="D979" t="s">
        <v>32</v>
      </c>
      <c r="E979" t="s">
        <v>23</v>
      </c>
      <c r="F979" t="s">
        <v>33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O979" t="b">
        <f t="shared" si="30"/>
        <v>1</v>
      </c>
      <c r="P979" s="22" t="b">
        <f t="shared" si="31"/>
        <v>0</v>
      </c>
    </row>
    <row r="980" spans="1:16" hidden="1" x14ac:dyDescent="0.25">
      <c r="A980" t="s">
        <v>1169</v>
      </c>
      <c r="B980" t="s">
        <v>74</v>
      </c>
      <c r="C980" t="s">
        <v>83</v>
      </c>
      <c r="D980" t="s">
        <v>37</v>
      </c>
      <c r="E980" t="s">
        <v>23</v>
      </c>
      <c r="F980" t="s">
        <v>24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O980" t="b">
        <f t="shared" si="30"/>
        <v>1</v>
      </c>
      <c r="P980" s="22" t="b">
        <f t="shared" si="31"/>
        <v>0</v>
      </c>
    </row>
    <row r="981" spans="1:16" hidden="1" x14ac:dyDescent="0.25">
      <c r="A981" t="s">
        <v>1170</v>
      </c>
      <c r="B981" t="s">
        <v>15</v>
      </c>
      <c r="C981" t="s">
        <v>398</v>
      </c>
      <c r="D981" t="s">
        <v>22</v>
      </c>
      <c r="E981" t="s">
        <v>18</v>
      </c>
      <c r="F981" t="s">
        <v>33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O981" t="b">
        <f t="shared" si="30"/>
        <v>1</v>
      </c>
      <c r="P981" s="22" t="b">
        <f t="shared" si="31"/>
        <v>0</v>
      </c>
    </row>
    <row r="982" spans="1:16" hidden="1" x14ac:dyDescent="0.25">
      <c r="A982" t="s">
        <v>1171</v>
      </c>
      <c r="B982" t="s">
        <v>26</v>
      </c>
      <c r="C982" t="s">
        <v>202</v>
      </c>
      <c r="D982" t="s">
        <v>61</v>
      </c>
      <c r="E982" t="s">
        <v>18</v>
      </c>
      <c r="F982" t="s">
        <v>19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O982" t="b">
        <f t="shared" si="30"/>
        <v>1</v>
      </c>
      <c r="P982" s="22" t="b">
        <f t="shared" si="31"/>
        <v>0</v>
      </c>
    </row>
    <row r="983" spans="1:16" hidden="1" x14ac:dyDescent="0.25">
      <c r="A983" t="s">
        <v>1172</v>
      </c>
      <c r="B983" t="s">
        <v>15</v>
      </c>
      <c r="C983" t="s">
        <v>145</v>
      </c>
      <c r="D983" t="s">
        <v>41</v>
      </c>
      <c r="E983" t="s">
        <v>23</v>
      </c>
      <c r="F983" t="s">
        <v>38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O983" t="b">
        <f t="shared" si="30"/>
        <v>1</v>
      </c>
      <c r="P983" s="22" t="b">
        <f t="shared" si="31"/>
        <v>0</v>
      </c>
    </row>
    <row r="984" spans="1:16" hidden="1" x14ac:dyDescent="0.25">
      <c r="A984" t="s">
        <v>1173</v>
      </c>
      <c r="B984" t="s">
        <v>15</v>
      </c>
      <c r="C984" t="s">
        <v>209</v>
      </c>
      <c r="D984" t="s">
        <v>41</v>
      </c>
      <c r="E984" t="s">
        <v>23</v>
      </c>
      <c r="F984" t="s">
        <v>24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O984" t="b">
        <f t="shared" si="30"/>
        <v>1</v>
      </c>
      <c r="P984" s="22" t="b">
        <f t="shared" si="31"/>
        <v>0</v>
      </c>
    </row>
    <row r="985" spans="1:16" hidden="1" x14ac:dyDescent="0.25">
      <c r="A985" t="s">
        <v>671</v>
      </c>
      <c r="B985" t="s">
        <v>30</v>
      </c>
      <c r="C985" t="s">
        <v>301</v>
      </c>
      <c r="D985" t="s">
        <v>51</v>
      </c>
      <c r="E985" t="s">
        <v>18</v>
      </c>
      <c r="F985" t="s">
        <v>38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O985" t="b">
        <f t="shared" si="30"/>
        <v>1</v>
      </c>
      <c r="P985" s="22" t="b">
        <f t="shared" si="31"/>
        <v>0</v>
      </c>
    </row>
    <row r="986" spans="1:16" hidden="1" x14ac:dyDescent="0.25">
      <c r="A986" t="s">
        <v>1174</v>
      </c>
      <c r="B986" t="s">
        <v>26</v>
      </c>
      <c r="C986" t="s">
        <v>50</v>
      </c>
      <c r="D986" t="s">
        <v>17</v>
      </c>
      <c r="E986" t="s">
        <v>18</v>
      </c>
      <c r="F986" t="s">
        <v>19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O986" t="b">
        <f t="shared" si="30"/>
        <v>1</v>
      </c>
      <c r="P986" s="22" t="b">
        <f t="shared" si="31"/>
        <v>0</v>
      </c>
    </row>
    <row r="987" spans="1:16" hidden="1" x14ac:dyDescent="0.25">
      <c r="A987" t="s">
        <v>1175</v>
      </c>
      <c r="B987" t="s">
        <v>30</v>
      </c>
      <c r="C987" t="s">
        <v>91</v>
      </c>
      <c r="D987" t="s">
        <v>46</v>
      </c>
      <c r="E987" t="s">
        <v>23</v>
      </c>
      <c r="F987" t="s">
        <v>33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O987" t="b">
        <f t="shared" si="30"/>
        <v>1</v>
      </c>
      <c r="P987" s="22" t="b">
        <f t="shared" si="31"/>
        <v>0</v>
      </c>
    </row>
    <row r="988" spans="1:16" hidden="1" x14ac:dyDescent="0.25">
      <c r="A988" t="s">
        <v>1176</v>
      </c>
      <c r="B988" t="s">
        <v>15</v>
      </c>
      <c r="C988" t="s">
        <v>147</v>
      </c>
      <c r="D988" t="s">
        <v>84</v>
      </c>
      <c r="E988" t="s">
        <v>18</v>
      </c>
      <c r="F988" t="s">
        <v>19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O988" t="b">
        <f t="shared" si="30"/>
        <v>1</v>
      </c>
      <c r="P988" s="22" t="b">
        <f t="shared" si="31"/>
        <v>0</v>
      </c>
    </row>
    <row r="989" spans="1:16" hidden="1" x14ac:dyDescent="0.25">
      <c r="A989" t="s">
        <v>1177</v>
      </c>
      <c r="B989" t="s">
        <v>15</v>
      </c>
      <c r="C989" t="s">
        <v>167</v>
      </c>
      <c r="D989" t="s">
        <v>22</v>
      </c>
      <c r="E989" t="s">
        <v>23</v>
      </c>
      <c r="F989" t="s">
        <v>38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O989" t="b">
        <f t="shared" si="30"/>
        <v>1</v>
      </c>
      <c r="P989" s="22" t="b">
        <f t="shared" si="31"/>
        <v>0</v>
      </c>
    </row>
    <row r="990" spans="1:16" hidden="1" x14ac:dyDescent="0.25">
      <c r="A990" t="s">
        <v>1178</v>
      </c>
      <c r="B990" t="s">
        <v>15</v>
      </c>
      <c r="C990" t="s">
        <v>182</v>
      </c>
      <c r="D990" t="s">
        <v>61</v>
      </c>
      <c r="E990" t="s">
        <v>18</v>
      </c>
      <c r="F990" t="s">
        <v>33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O990" t="b">
        <f t="shared" si="30"/>
        <v>1</v>
      </c>
      <c r="P990" s="22" t="b">
        <f t="shared" si="31"/>
        <v>0</v>
      </c>
    </row>
    <row r="991" spans="1:16" hidden="1" x14ac:dyDescent="0.25">
      <c r="A991" t="s">
        <v>1179</v>
      </c>
      <c r="B991" t="s">
        <v>74</v>
      </c>
      <c r="C991" t="s">
        <v>112</v>
      </c>
      <c r="D991" t="s">
        <v>46</v>
      </c>
      <c r="E991" t="s">
        <v>23</v>
      </c>
      <c r="F991" t="s">
        <v>19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20">
        <v>2559830.9299999997</v>
      </c>
      <c r="O991" t="b">
        <f t="shared" si="30"/>
        <v>1</v>
      </c>
      <c r="P991" s="22" t="b">
        <f t="shared" si="31"/>
        <v>0</v>
      </c>
    </row>
    <row r="992" spans="1:16" hidden="1" x14ac:dyDescent="0.25">
      <c r="A992" t="s">
        <v>1180</v>
      </c>
      <c r="B992" t="s">
        <v>30</v>
      </c>
      <c r="C992" t="s">
        <v>79</v>
      </c>
      <c r="D992" t="s">
        <v>17</v>
      </c>
      <c r="E992" t="s">
        <v>18</v>
      </c>
      <c r="F992" t="s">
        <v>33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O992" t="b">
        <f t="shared" si="30"/>
        <v>1</v>
      </c>
      <c r="P992" s="22" t="b">
        <f t="shared" si="31"/>
        <v>0</v>
      </c>
    </row>
    <row r="993" spans="1:16" hidden="1" x14ac:dyDescent="0.25">
      <c r="A993" t="s">
        <v>1181</v>
      </c>
      <c r="B993" t="s">
        <v>15</v>
      </c>
      <c r="C993" t="s">
        <v>93</v>
      </c>
      <c r="D993" t="s">
        <v>41</v>
      </c>
      <c r="E993" t="s">
        <v>23</v>
      </c>
      <c r="F993" t="s">
        <v>33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O993" t="b">
        <f t="shared" si="30"/>
        <v>1</v>
      </c>
      <c r="P993" s="22" t="b">
        <f t="shared" si="31"/>
        <v>0</v>
      </c>
    </row>
    <row r="994" spans="1:16" hidden="1" x14ac:dyDescent="0.25">
      <c r="A994" t="s">
        <v>1182</v>
      </c>
      <c r="B994" t="s">
        <v>53</v>
      </c>
      <c r="C994" t="s">
        <v>407</v>
      </c>
      <c r="D994" t="s">
        <v>32</v>
      </c>
      <c r="E994" t="s">
        <v>18</v>
      </c>
      <c r="F994" t="s">
        <v>38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O994" t="b">
        <f t="shared" si="30"/>
        <v>1</v>
      </c>
      <c r="P994" s="22" t="b">
        <f t="shared" si="31"/>
        <v>0</v>
      </c>
    </row>
    <row r="995" spans="1:16" hidden="1" x14ac:dyDescent="0.25">
      <c r="A995" t="s">
        <v>1183</v>
      </c>
      <c r="B995" t="s">
        <v>15</v>
      </c>
      <c r="C995" t="s">
        <v>633</v>
      </c>
      <c r="D995" t="s">
        <v>46</v>
      </c>
      <c r="E995" t="s">
        <v>18</v>
      </c>
      <c r="F995" t="s">
        <v>33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O995" t="b">
        <f t="shared" si="30"/>
        <v>1</v>
      </c>
      <c r="P995" s="22" t="b">
        <f t="shared" si="31"/>
        <v>0</v>
      </c>
    </row>
    <row r="996" spans="1:16" hidden="1" x14ac:dyDescent="0.25">
      <c r="A996" t="s">
        <v>1184</v>
      </c>
      <c r="B996" t="s">
        <v>35</v>
      </c>
      <c r="C996" t="s">
        <v>548</v>
      </c>
      <c r="D996" t="s">
        <v>32</v>
      </c>
      <c r="E996" t="s">
        <v>18</v>
      </c>
      <c r="F996" t="s">
        <v>24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O996" t="b">
        <f t="shared" si="30"/>
        <v>1</v>
      </c>
      <c r="P996" s="22" t="b">
        <f t="shared" si="31"/>
        <v>0</v>
      </c>
    </row>
    <row r="997" spans="1:16" hidden="1" x14ac:dyDescent="0.25">
      <c r="A997" t="s">
        <v>1185</v>
      </c>
      <c r="B997" t="s">
        <v>30</v>
      </c>
      <c r="C997" t="s">
        <v>258</v>
      </c>
      <c r="D997" t="s">
        <v>41</v>
      </c>
      <c r="E997" t="s">
        <v>23</v>
      </c>
      <c r="F997" t="s">
        <v>24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O997" t="b">
        <f t="shared" si="30"/>
        <v>1</v>
      </c>
      <c r="P997" s="22" t="b">
        <f t="shared" si="31"/>
        <v>0</v>
      </c>
    </row>
    <row r="998" spans="1:16" hidden="1" x14ac:dyDescent="0.25">
      <c r="A998" t="s">
        <v>1186</v>
      </c>
      <c r="B998" t="s">
        <v>74</v>
      </c>
      <c r="C998" t="s">
        <v>176</v>
      </c>
      <c r="D998" t="s">
        <v>48</v>
      </c>
      <c r="E998" t="s">
        <v>18</v>
      </c>
      <c r="F998" t="s">
        <v>19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O998" t="b">
        <f t="shared" si="30"/>
        <v>1</v>
      </c>
      <c r="P998" s="22" t="b">
        <f t="shared" si="31"/>
        <v>0</v>
      </c>
    </row>
    <row r="999" spans="1:16" hidden="1" x14ac:dyDescent="0.25">
      <c r="A999" t="s">
        <v>1187</v>
      </c>
      <c r="B999" t="s">
        <v>74</v>
      </c>
      <c r="C999" t="s">
        <v>440</v>
      </c>
      <c r="D999" t="s">
        <v>32</v>
      </c>
      <c r="E999" t="s">
        <v>23</v>
      </c>
      <c r="F999" t="s">
        <v>38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O999" t="b">
        <f t="shared" si="30"/>
        <v>1</v>
      </c>
      <c r="P999" s="22" t="b">
        <f t="shared" si="31"/>
        <v>0</v>
      </c>
    </row>
    <row r="1000" spans="1:16" hidden="1" x14ac:dyDescent="0.25">
      <c r="A1000" t="s">
        <v>1188</v>
      </c>
      <c r="B1000" t="s">
        <v>15</v>
      </c>
      <c r="C1000" t="s">
        <v>833</v>
      </c>
      <c r="D1000" t="s">
        <v>61</v>
      </c>
      <c r="E1000" t="s">
        <v>23</v>
      </c>
      <c r="F1000" t="s">
        <v>33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O1000" t="b">
        <f t="shared" si="30"/>
        <v>1</v>
      </c>
      <c r="P1000" s="22" t="b">
        <f t="shared" si="31"/>
        <v>0</v>
      </c>
    </row>
    <row r="1001" spans="1:16" hidden="1" x14ac:dyDescent="0.25">
      <c r="A1001" t="s">
        <v>1189</v>
      </c>
      <c r="B1001" t="s">
        <v>30</v>
      </c>
      <c r="C1001" t="s">
        <v>140</v>
      </c>
      <c r="D1001" t="s">
        <v>84</v>
      </c>
      <c r="E1001" t="s">
        <v>18</v>
      </c>
      <c r="F1001" t="s">
        <v>19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O1001" t="b">
        <f t="shared" si="30"/>
        <v>1</v>
      </c>
      <c r="P1001" s="22" t="b">
        <f t="shared" si="31"/>
        <v>0</v>
      </c>
    </row>
  </sheetData>
  <autoFilter ref="A1:P1001" xr:uid="{00000000-0001-0000-0000-000000000000}">
    <filterColumn colId="11">
      <filters>
        <filter val="159,b2"/>
        <filter val="2d3,33"/>
        <filter val="50s,54"/>
        <filter val="5C,67"/>
        <filter val="5S4,96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 Jurado Palomares</dc:creator>
  <cp:keywords/>
  <dc:description/>
  <cp:lastModifiedBy>APRENDIZ</cp:lastModifiedBy>
  <cp:revision/>
  <dcterms:created xsi:type="dcterms:W3CDTF">2022-11-09T16:21:47Z</dcterms:created>
  <dcterms:modified xsi:type="dcterms:W3CDTF">2025-04-08T17:22:56Z</dcterms:modified>
  <cp:category/>
  <cp:contentStatus/>
</cp:coreProperties>
</file>