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OneDrive - Universidad Católica de Santa María\Documents\9 no semestre\Articulo minero\POWER BI Y DATA\"/>
    </mc:Choice>
  </mc:AlternateContent>
  <xr:revisionPtr revIDLastSave="0" documentId="13_ncr:1_{9354AB9A-5FB2-49A4-B195-932B26A04BD4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DATA" sheetId="3" r:id="rId1"/>
    <sheet name="DATA1" sheetId="4" r:id="rId2"/>
    <sheet name="Mensuales" sheetId="1" r:id="rId3"/>
    <sheet name="Hoja1" sheetId="2" r:id="rId4"/>
    <sheet name="INDICACIONES" sheetId="5" r:id="rId5"/>
    <sheet name="REFERENCIA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F31" i="5" s="1"/>
  <c r="B2" i="4"/>
  <c r="E146" i="4" l="1"/>
  <c r="F146" i="4"/>
  <c r="G146" i="4"/>
  <c r="H146" i="4"/>
  <c r="I146" i="4"/>
  <c r="J146" i="4"/>
  <c r="K146" i="4"/>
  <c r="L146" i="4"/>
  <c r="M146" i="4"/>
  <c r="N146" i="4"/>
  <c r="O146" i="4"/>
  <c r="P146" i="4"/>
  <c r="Q146" i="4"/>
  <c r="D146" i="4"/>
  <c r="C146" i="4"/>
  <c r="C47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D135" i="3"/>
  <c r="E102" i="3"/>
  <c r="E101" i="3"/>
  <c r="D101" i="3"/>
</calcChain>
</file>

<file path=xl/sharedStrings.xml><?xml version="1.0" encoding="utf-8"?>
<sst xmlns="http://schemas.openxmlformats.org/spreadsheetml/2006/main" count="1689" uniqueCount="382">
  <si>
    <t>PBI</t>
  </si>
  <si>
    <t>Cobre</t>
  </si>
  <si>
    <t>Estaño</t>
  </si>
  <si>
    <t>Hierro</t>
  </si>
  <si>
    <t>Molibdeno</t>
  </si>
  <si>
    <t>Oro</t>
  </si>
  <si>
    <t>Plata</t>
  </si>
  <si>
    <t>Plomo</t>
  </si>
  <si>
    <t>Zinc</t>
  </si>
  <si>
    <t>Exportaciones</t>
  </si>
  <si>
    <t>ExProTradi</t>
  </si>
  <si>
    <t>ExPronoTradi</t>
  </si>
  <si>
    <t>Importaciones</t>
  </si>
  <si>
    <t>ImpB_Consumo</t>
  </si>
  <si>
    <t>Imp_Insumos</t>
  </si>
  <si>
    <t>ImpB_Capital</t>
  </si>
  <si>
    <t>Ene12</t>
  </si>
  <si>
    <t>Feb12</t>
  </si>
  <si>
    <t>Mar12</t>
  </si>
  <si>
    <t>Abr12</t>
  </si>
  <si>
    <t>May12</t>
  </si>
  <si>
    <t>Jun12</t>
  </si>
  <si>
    <t>Jul12</t>
  </si>
  <si>
    <t>Ago12</t>
  </si>
  <si>
    <t>Sep12</t>
  </si>
  <si>
    <t>Oct12</t>
  </si>
  <si>
    <t>Nov12</t>
  </si>
  <si>
    <t>Dic12</t>
  </si>
  <si>
    <t>Ene13</t>
  </si>
  <si>
    <t>Feb13</t>
  </si>
  <si>
    <t>Mar13</t>
  </si>
  <si>
    <t>Abr13</t>
  </si>
  <si>
    <t>May13</t>
  </si>
  <si>
    <t>Jun13</t>
  </si>
  <si>
    <t>Jul13</t>
  </si>
  <si>
    <t>Ago13</t>
  </si>
  <si>
    <t>Sep13</t>
  </si>
  <si>
    <t>Oct13</t>
  </si>
  <si>
    <t>Nov13</t>
  </si>
  <si>
    <t>Dic13</t>
  </si>
  <si>
    <t>Ene14</t>
  </si>
  <si>
    <t>Feb14</t>
  </si>
  <si>
    <t>Mar14</t>
  </si>
  <si>
    <t>Abr14</t>
  </si>
  <si>
    <t>May14</t>
  </si>
  <si>
    <t>Jun14</t>
  </si>
  <si>
    <t>Jul14</t>
  </si>
  <si>
    <t>Ago14</t>
  </si>
  <si>
    <t>Sep14</t>
  </si>
  <si>
    <t>Oct14</t>
  </si>
  <si>
    <t>Nov14</t>
  </si>
  <si>
    <t>Dic14</t>
  </si>
  <si>
    <t>Ene15</t>
  </si>
  <si>
    <t>Feb15</t>
  </si>
  <si>
    <t>Mar15</t>
  </si>
  <si>
    <t>Abr15</t>
  </si>
  <si>
    <t>May15</t>
  </si>
  <si>
    <t>Jun15</t>
  </si>
  <si>
    <t>Jul15</t>
  </si>
  <si>
    <t>Ago15</t>
  </si>
  <si>
    <t>Sep15</t>
  </si>
  <si>
    <t>Oct15</t>
  </si>
  <si>
    <t>Nov15</t>
  </si>
  <si>
    <t>Dic15</t>
  </si>
  <si>
    <t>Ene16</t>
  </si>
  <si>
    <t>Feb16</t>
  </si>
  <si>
    <t>Mar16</t>
  </si>
  <si>
    <t>Abr16</t>
  </si>
  <si>
    <t>May16</t>
  </si>
  <si>
    <t>Jun16</t>
  </si>
  <si>
    <t>Jul16</t>
  </si>
  <si>
    <t>Ago16</t>
  </si>
  <si>
    <t>Sep16</t>
  </si>
  <si>
    <t>Oct16</t>
  </si>
  <si>
    <t>Nov16</t>
  </si>
  <si>
    <t>Dic16</t>
  </si>
  <si>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</si>
  <si>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</si>
  <si>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</si>
  <si>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</si>
  <si>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</si>
  <si>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</si>
  <si>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</si>
  <si>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</si>
  <si>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</si>
  <si>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</si>
  <si>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</si>
  <si>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</si>
  <si>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</si>
  <si>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</si>
  <si>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</si>
  <si>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</si>
  <si>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</si>
  <si>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</si>
  <si>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</si>
  <si>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</si>
  <si>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</si>
  <si>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</si>
  <si>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</si>
  <si>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</si>
  <si>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</si>
  <si>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</si>
  <si>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</si>
  <si>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</si>
  <si>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</si>
  <si>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</si>
  <si>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</si>
  <si>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</si>
  <si>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</si>
  <si>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</si>
  <si>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</si>
  <si>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</si>
  <si>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Ene20</t>
  </si>
  <si>
    <t>Feb20</t>
  </si>
  <si>
    <t>Mar20</t>
  </si>
  <si>
    <t>Abr20</t>
  </si>
  <si>
    <t>May20</t>
  </si>
  <si>
    <t>Jun20</t>
  </si>
  <si>
    <t>Jul20</t>
  </si>
  <si>
    <t>Ago20</t>
  </si>
  <si>
    <t>Sep20</t>
  </si>
  <si>
    <t>Oct20</t>
  </si>
  <si>
    <t>Nov20</t>
  </si>
  <si>
    <t>Dic20</t>
  </si>
  <si>
    <t>Ene21</t>
  </si>
  <si>
    <t>Feb21</t>
  </si>
  <si>
    <t>Mar21</t>
  </si>
  <si>
    <t>Abr21</t>
  </si>
  <si>
    <t>May21</t>
  </si>
  <si>
    <t>Jun21</t>
  </si>
  <si>
    <t>Jul21</t>
  </si>
  <si>
    <t>Ago21</t>
  </si>
  <si>
    <t>Sep21</t>
  </si>
  <si>
    <t>Oct21</t>
  </si>
  <si>
    <t>Nov21</t>
  </si>
  <si>
    <t>Dic21</t>
  </si>
  <si>
    <t>Ene22</t>
  </si>
  <si>
    <t>Feb22</t>
  </si>
  <si>
    <t>Mar22</t>
  </si>
  <si>
    <t>Abr22</t>
  </si>
  <si>
    <t>May22</t>
  </si>
  <si>
    <t>Jun22</t>
  </si>
  <si>
    <t>Jul22</t>
  </si>
  <si>
    <t>Ago22</t>
  </si>
  <si>
    <t>Sep22</t>
  </si>
  <si>
    <t>Oct22</t>
  </si>
  <si>
    <t>Nov22</t>
  </si>
  <si>
    <t>Dic22</t>
  </si>
  <si>
    <t>Ene23</t>
  </si>
  <si>
    <t>Feb23</t>
  </si>
  <si>
    <t>Mar23</t>
  </si>
  <si>
    <t>Abr23</t>
  </si>
  <si>
    <t>May23</t>
  </si>
  <si>
    <t>Jun23</t>
  </si>
  <si>
    <t>Jul23</t>
  </si>
  <si>
    <t>Ago23</t>
  </si>
  <si>
    <t>Sep23</t>
  </si>
  <si>
    <t>Oct23</t>
  </si>
  <si>
    <t>Nov23</t>
  </si>
  <si>
    <t>Dic23</t>
  </si>
  <si>
    <t>Ene24</t>
  </si>
  <si>
    <t>EXPORTACIONES:</t>
  </si>
  <si>
    <t>FOB</t>
  </si>
  <si>
    <t>COBRE</t>
  </si>
  <si>
    <t>TM</t>
  </si>
  <si>
    <r>
      <t xml:space="preserve">EXPORTACIONES = A + </t>
    </r>
    <r>
      <rPr>
        <sz val="11"/>
        <color rgb="FFFF0000"/>
        <rFont val="Calibri"/>
        <family val="2"/>
      </rPr>
      <t>B</t>
    </r>
    <r>
      <rPr>
        <sz val="11"/>
        <color rgb="FF000000"/>
        <rFont val="Calibri"/>
        <family val="2"/>
      </rPr>
      <t>*(COBRE)</t>
    </r>
  </si>
  <si>
    <t>Tungsteno</t>
  </si>
  <si>
    <t>Ene01</t>
  </si>
  <si>
    <t>n.d.</t>
  </si>
  <si>
    <t>Feb01</t>
  </si>
  <si>
    <t>Mar01</t>
  </si>
  <si>
    <t>Abr01</t>
  </si>
  <si>
    <t>May01</t>
  </si>
  <si>
    <t>Jun01</t>
  </si>
  <si>
    <t>Jul01</t>
  </si>
  <si>
    <t>Ago01</t>
  </si>
  <si>
    <t>Sep01</t>
  </si>
  <si>
    <t>Oct01</t>
  </si>
  <si>
    <t>Nov01</t>
  </si>
  <si>
    <t>Dic01</t>
  </si>
  <si>
    <t>Ene02</t>
  </si>
  <si>
    <t>Feb02</t>
  </si>
  <si>
    <t>Mar02</t>
  </si>
  <si>
    <t>Abr02</t>
  </si>
  <si>
    <t>May02</t>
  </si>
  <si>
    <t>Jun02</t>
  </si>
  <si>
    <t>Jul02</t>
  </si>
  <si>
    <t>Ago02</t>
  </si>
  <si>
    <t>Sep02</t>
  </si>
  <si>
    <t>Oct02</t>
  </si>
  <si>
    <t>Nov02</t>
  </si>
  <si>
    <t>Dic02</t>
  </si>
  <si>
    <t>Ene03</t>
  </si>
  <si>
    <t>Feb03</t>
  </si>
  <si>
    <t>Mar03</t>
  </si>
  <si>
    <t>Abr03</t>
  </si>
  <si>
    <t>May03</t>
  </si>
  <si>
    <t>Jun03</t>
  </si>
  <si>
    <t>Jul03</t>
  </si>
  <si>
    <t>Ago03</t>
  </si>
  <si>
    <t>Sep03</t>
  </si>
  <si>
    <t>Oct03</t>
  </si>
  <si>
    <t>Nov03</t>
  </si>
  <si>
    <t>Dic03</t>
  </si>
  <si>
    <t>Ene04</t>
  </si>
  <si>
    <t>Feb04</t>
  </si>
  <si>
    <t>Mar04</t>
  </si>
  <si>
    <t>Abr04</t>
  </si>
  <si>
    <t>May04</t>
  </si>
  <si>
    <t>Jun04</t>
  </si>
  <si>
    <t xml:space="preserve"> </t>
  </si>
  <si>
    <t>Jul04</t>
  </si>
  <si>
    <t>Ago04</t>
  </si>
  <si>
    <t>Sep04</t>
  </si>
  <si>
    <t>Oct04</t>
  </si>
  <si>
    <t>Nov04</t>
  </si>
  <si>
    <t>Dic04</t>
  </si>
  <si>
    <t>Ene05</t>
  </si>
  <si>
    <t>Feb05</t>
  </si>
  <si>
    <t>Mar05</t>
  </si>
  <si>
    <t>Abr05</t>
  </si>
  <si>
    <t>May05</t>
  </si>
  <si>
    <t>Jun05</t>
  </si>
  <si>
    <t>Jul05</t>
  </si>
  <si>
    <t>Ago05</t>
  </si>
  <si>
    <t>Sep05</t>
  </si>
  <si>
    <t>Oct05</t>
  </si>
  <si>
    <t>Nov05</t>
  </si>
  <si>
    <t>Dic05</t>
  </si>
  <si>
    <t>Ene06</t>
  </si>
  <si>
    <t>Feb06</t>
  </si>
  <si>
    <t>Mar06</t>
  </si>
  <si>
    <t>Abr06</t>
  </si>
  <si>
    <t>May06</t>
  </si>
  <si>
    <t>Jun06</t>
  </si>
  <si>
    <t>Jul06</t>
  </si>
  <si>
    <t>Ago06</t>
  </si>
  <si>
    <t>Sep06</t>
  </si>
  <si>
    <t>Oct06</t>
  </si>
  <si>
    <t>Nov06</t>
  </si>
  <si>
    <t>Dic06</t>
  </si>
  <si>
    <t>Ene07</t>
  </si>
  <si>
    <t>Feb07</t>
  </si>
  <si>
    <t>Mar07</t>
  </si>
  <si>
    <t>Abr07</t>
  </si>
  <si>
    <t>May07</t>
  </si>
  <si>
    <t>Jun07</t>
  </si>
  <si>
    <t>Jul07</t>
  </si>
  <si>
    <t>Ago07</t>
  </si>
  <si>
    <t>Sep07</t>
  </si>
  <si>
    <t>Oct07</t>
  </si>
  <si>
    <t>Nov07</t>
  </si>
  <si>
    <t>Dic07</t>
  </si>
  <si>
    <t>Ene08</t>
  </si>
  <si>
    <t>Feb08</t>
  </si>
  <si>
    <t>Mar08</t>
  </si>
  <si>
    <t>Abr08</t>
  </si>
  <si>
    <t>May08</t>
  </si>
  <si>
    <t>Jun08</t>
  </si>
  <si>
    <t>Jul08</t>
  </si>
  <si>
    <t>Ago08</t>
  </si>
  <si>
    <t>Sep08</t>
  </si>
  <si>
    <t>Oct08</t>
  </si>
  <si>
    <t>Nov08</t>
  </si>
  <si>
    <t>Dic08</t>
  </si>
  <si>
    <t>Ene09</t>
  </si>
  <si>
    <t>Feb09</t>
  </si>
  <si>
    <t>Mar09</t>
  </si>
  <si>
    <t>Abr09</t>
  </si>
  <si>
    <t>May09</t>
  </si>
  <si>
    <t>Jun09</t>
  </si>
  <si>
    <t>Jul09</t>
  </si>
  <si>
    <t>Ago09</t>
  </si>
  <si>
    <t>Sep09</t>
  </si>
  <si>
    <t>Oct09</t>
  </si>
  <si>
    <t>Nov09</t>
  </si>
  <si>
    <t>Dic09</t>
  </si>
  <si>
    <t>Ene10</t>
  </si>
  <si>
    <t>Feb10</t>
  </si>
  <si>
    <t>Mar10</t>
  </si>
  <si>
    <t>Abr10</t>
  </si>
  <si>
    <t>May10</t>
  </si>
  <si>
    <t>Jun10</t>
  </si>
  <si>
    <t>Jul10</t>
  </si>
  <si>
    <t>Ago10</t>
  </si>
  <si>
    <t>Sep10</t>
  </si>
  <si>
    <t>Oct10</t>
  </si>
  <si>
    <t>Nov10</t>
  </si>
  <si>
    <t>Dic10</t>
  </si>
  <si>
    <t>Ene11</t>
  </si>
  <si>
    <t>Feb11</t>
  </si>
  <si>
    <t>Mar11</t>
  </si>
  <si>
    <t>Abr11</t>
  </si>
  <si>
    <t>May11</t>
  </si>
  <si>
    <t>Jun11</t>
  </si>
  <si>
    <t>Jul11</t>
  </si>
  <si>
    <t>Ago11</t>
  </si>
  <si>
    <t>Sep11</t>
  </si>
  <si>
    <t>Oct11</t>
  </si>
  <si>
    <t>Nov11</t>
  </si>
  <si>
    <t>Dic11</t>
  </si>
  <si>
    <t>Feb24</t>
  </si>
  <si>
    <t>Mar24</t>
  </si>
  <si>
    <t>Abr24</t>
  </si>
  <si>
    <t>May24</t>
  </si>
  <si>
    <t>BCRP MINERALES POR DEPARTAMENTO Y TOTAL</t>
  </si>
  <si>
    <t>https://estadisticas.bcrp.gob.pe/estadisticas/series/mensuales/produccion-de-productos-mineros-segun-departamentos</t>
  </si>
  <si>
    <t>PRODUCTOS MINEROS</t>
  </si>
  <si>
    <t>ANALISIS DE SENSIBILIDAD:</t>
  </si>
  <si>
    <t xml:space="preserve"> Cobre </t>
  </si>
  <si>
    <t xml:space="preserve"> Hierro </t>
  </si>
  <si>
    <t xml:space="preserve"> Oro </t>
  </si>
  <si>
    <t xml:space="preserve"> Plata </t>
  </si>
  <si>
    <t xml:space="preserve"> Plomo </t>
  </si>
  <si>
    <t xml:space="preserve"> Zinc </t>
  </si>
  <si>
    <t>PRECIOS</t>
  </si>
  <si>
    <t>CANTIDAD EXPORTADA</t>
  </si>
  <si>
    <t>EXPORTADO (FOB)</t>
  </si>
  <si>
    <t>CANTIDAD DE PRODUCCION</t>
  </si>
  <si>
    <t>en el INEI el inge busco informes boletines de esto</t>
  </si>
  <si>
    <t>https://estadisticas.bcrp.gob.pe/estadisticas/series/mensuales/resultados/PN01770AM/html</t>
  </si>
  <si>
    <t>PBI:</t>
  </si>
  <si>
    <t>NACIONAL</t>
  </si>
  <si>
    <t>https://estadisticas.bcrp.gob.pe/estadisticas/series/mensuales/producto-bruto-interno-y-demanda-interna-variaciones-indice-2007</t>
  </si>
  <si>
    <t>ZONA SUR (AREQUIPA, TACNA, MOQUEGUA, ETC)</t>
  </si>
  <si>
    <t xml:space="preserve">NO HAY </t>
  </si>
  <si>
    <t>INEI</t>
  </si>
  <si>
    <t>https://estadisticas.bcrp.gob.pe/estadisticas/series/mensuales/produccion-minera-e-hidrocarburos-miles-de-unidades-recuperables</t>
  </si>
  <si>
    <t>MINERO</t>
  </si>
  <si>
    <r>
      <t xml:space="preserve">1) A NIVEL NACIONAL Y </t>
    </r>
    <r>
      <rPr>
        <sz val="11"/>
        <color rgb="FFFF0000"/>
        <rFont val="Calibri"/>
        <family val="2"/>
      </rPr>
      <t>2) SOLO PARA EL SECTOR MINERO</t>
    </r>
  </si>
  <si>
    <t>https://www.sunat.gob.pe/estadisticasestudios/importaciones.html</t>
  </si>
  <si>
    <t>DATOS:</t>
  </si>
  <si>
    <t>DESDE EL 2010 HASTA EL 2023</t>
  </si>
  <si>
    <t>cuales serian las partidas arancelarias ?</t>
  </si>
  <si>
    <t xml:space="preserve">DATOS EN MESES.. U OTROS </t>
  </si>
  <si>
    <t xml:space="preserve">PAISES QUE DEMANDAN LOS MINERALES </t>
  </si>
  <si>
    <t>PERIODO</t>
  </si>
  <si>
    <t>ORO</t>
  </si>
  <si>
    <t>ZINC</t>
  </si>
  <si>
    <t>CHINA</t>
  </si>
  <si>
    <t>EEUU</t>
  </si>
  <si>
    <t>boletines INIE mina</t>
  </si>
  <si>
    <t>https://m.inei.gob.pe/biblioteca-virtual/boletines/prueba/1/#lista</t>
  </si>
  <si>
    <t>ESTAMIN</t>
  </si>
  <si>
    <t>https://mineria.minem.gob.pe/obligaciones_mineras/estamin/</t>
  </si>
  <si>
    <t>ANUARIO MINERO 2022</t>
  </si>
  <si>
    <t>https://www.gob.pe/institucion/minem/colecciones/2400-anuario-minero</t>
  </si>
  <si>
    <t>CUADROS  ESTADISTICOS</t>
  </si>
  <si>
    <t>https://www.bcrp.gob.pe/estadisticas/cuadros-de-la-nota-semanal.html</t>
  </si>
  <si>
    <t xml:space="preserve">MINEN ESTADISTICAS </t>
  </si>
  <si>
    <t>https://www.minem.gob.pe/_estadisticaSector.php?idSector=1</t>
  </si>
  <si>
    <t xml:space="preserve">MINERIA IPE </t>
  </si>
  <si>
    <t>https://www.ipe.org.pe/portal/radiografia-de-la-mineria-en-el-peru/</t>
  </si>
  <si>
    <t>https://www.ipe.org.pe/portal/hablemos-aporte-de-la-mineria-en-la-economia-en-el-peru/</t>
  </si>
  <si>
    <t>https://www.ipe.org.pe/portal/cuanto-y-como-aporta-la-mineria-en-el-peru/</t>
  </si>
  <si>
    <t xml:space="preserve">EXPORTACIONES </t>
  </si>
  <si>
    <t>https://www.comexperu.org.pe/dashboards/peru-apec</t>
  </si>
  <si>
    <t>INFORME</t>
  </si>
  <si>
    <t>https://cdn.www.gob.pe/uploads/document/file/5847456/5185432-bem-dic2023.pdf?v=1707938622</t>
  </si>
  <si>
    <t>ANGLO AMERICA DATA</t>
  </si>
  <si>
    <t>https://peru.angloamerican.com/moquegua/impulso-minero/mineria-una-actividad-que-aporta-significativamente-a-la-economia-peruana.aspx</t>
  </si>
  <si>
    <t>DATA</t>
  </si>
  <si>
    <t>https://mineriasustentable.com.ar/contenido/10613/minem-como-inicio-el-2024-la-industria-minera-en-peru</t>
  </si>
  <si>
    <t>https://www.inei.gob.pe/media/MenuRecursivo/publicaciones_digitales/Est/Lib1929/libro.pdf</t>
  </si>
  <si>
    <t>EXPORTACIONES DE MINERALES</t>
  </si>
  <si>
    <t>https://app.powerbi.com/view?r=eyJrIjoiOGMwMmY3YmYtZmFhOC00ZDI3LWE4Y2MtMGY3NTcwMWM2YTE2IiwidCI6Ijk2YTM3OTA5LTljOTktNDAyNS05NWE1LTlmMDgwNWY1M2QyOCIsImMiOjR9</t>
  </si>
  <si>
    <t>https://es.statista.com/temas/9652/el-sector-minero-en-peru-y-chile/#topFacts</t>
  </si>
  <si>
    <t>Estudio</t>
  </si>
  <si>
    <t>https://www.icex.es/content/dam/es/icex/oficinas/065/documentos/2022/12/estudios-mercado/EM_El%20mercado%20de%20los%20servicios%20mineros%20en%20Peru_2022.pdf</t>
  </si>
  <si>
    <t>NOTICIAS</t>
  </si>
  <si>
    <t>https://www.rumbominero.com/category/chile/</t>
  </si>
  <si>
    <t>TRADEMAP</t>
  </si>
  <si>
    <t>https://www.trademap.org/Product_SelCountry_TS.aspx?nvpm=3%7c604%7c%7c%7c%7c87%7c%7c%7c4%7c1%7c1%7c1%7c2%7c1%7c1%7c1%7c1%7c1</t>
  </si>
  <si>
    <t>EUROMONITOR</t>
  </si>
  <si>
    <t>https://www.veritradecorp.com/es/paises/per</t>
  </si>
  <si>
    <t>https://app.powerbi.com/view?r=eyJrIjoiNDUwMTYyYjAtYTUxZS00MjI5LWJmZDctODhjNjQzOGZhYmIwIiwidCI6Ijk2YTM3OTA5LTljOTktNDAyNS05NWE1LTlmMDgwNWY1M2QyOCIsImMiOjR9</t>
  </si>
  <si>
    <t>https://www.datosabiertos.gob.pe/</t>
  </si>
  <si>
    <t>https://ogeiee.produce.gob.pe/index.php/en/shortcode/estadistica-oee/estadistica-sectorial</t>
  </si>
  <si>
    <t>https://systems.inei.gob.pe/SIRTOD/</t>
  </si>
  <si>
    <t>https://www.exploradores.pe/mineria/principales-paises-productores-de-minerales.html</t>
  </si>
  <si>
    <t>https://ourworldindata.org/metals-minerals</t>
  </si>
  <si>
    <t>https://ourworldindata.org/data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</si>
</sst>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_-;\-* #,##0.00000_-;_-* &quot;-&quot;??_-;_-@_-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3" fontId="0" fillId="0" borderId="0" xfId="1" applyFont="1"/>
    <xf numFmtId="43" fontId="1" fillId="0" borderId="0" xfId="1" applyFont="1"/>
    <xf numFmtId="43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164" fontId="1" fillId="0" borderId="0" xfId="1" applyNumberFormat="1" applyFont="1"/>
    <xf numFmtId="43" fontId="1" fillId="2" borderId="0" xfId="1" applyFont="1" applyFill="1"/>
    <xf numFmtId="43" fontId="1" fillId="3" borderId="0" xfId="1" applyFont="1" applyFill="1" applyAlignment="1">
      <alignment horizontal="center"/>
    </xf>
    <xf numFmtId="43" fontId="0" fillId="3" borderId="0" xfId="1" applyFont="1" applyFill="1" applyAlignment="1">
      <alignment horizontal="center"/>
    </xf>
    <xf numFmtId="43" fontId="3" fillId="3" borderId="0" xfId="1" applyFont="1" applyFill="1" applyAlignment="1">
      <alignment horizontal="center"/>
    </xf>
    <xf numFmtId="43" fontId="1" fillId="4" borderId="0" xfId="1" applyFont="1" applyFill="1"/>
    <xf numFmtId="43" fontId="0" fillId="5" borderId="0" xfId="1" applyFont="1" applyFill="1"/>
    <xf numFmtId="43" fontId="1" fillId="5" borderId="0" xfId="1" applyFont="1" applyFill="1"/>
    <xf numFmtId="43" fontId="1" fillId="6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2"/>
    <xf numFmtId="0" fontId="1" fillId="2" borderId="0" xfId="0" applyFont="1" applyFill="1"/>
    <xf numFmtId="0" fontId="0" fillId="2" borderId="0" xfId="0" applyFill="1"/>
    <xf numFmtId="0" fontId="0" fillId="7" borderId="0" xfId="0" applyFill="1"/>
    <xf numFmtId="0" fontId="1" fillId="7" borderId="0" xfId="0" applyFont="1" applyFill="1"/>
    <xf numFmtId="0" fontId="0" fillId="4" borderId="0" xfId="0" applyFill="1"/>
    <xf numFmtId="0" fontId="7" fillId="4" borderId="0" xfId="2" applyFill="1"/>
    <xf numFmtId="0" fontId="1" fillId="4" borderId="0" xfId="0" applyFont="1" applyFill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DATA!$B$2:$B$146</c:f>
              <c:numCache>
                <c:formatCode>General</c:formatCode>
                <c:ptCount val="145"/>
                <c:pt idx="0">
                  <c:v>122.64304567194201</c:v>
                </c:pt>
                <c:pt idx="1">
                  <c:v>122.831990691069</c:v>
                </c:pt>
                <c:pt idx="2">
                  <c:v>132.08461742984699</c:v>
                </c:pt>
                <c:pt idx="3">
                  <c:v>130.29404835263799</c:v>
                </c:pt>
                <c:pt idx="4">
                  <c:v>138.61616488318501</c:v>
                </c:pt>
                <c:pt idx="5">
                  <c:v>136.159650664857</c:v>
                </c:pt>
                <c:pt idx="6">
                  <c:v>138.46068321796201</c:v>
                </c:pt>
                <c:pt idx="7">
                  <c:v>136.15827684684999</c:v>
                </c:pt>
                <c:pt idx="8">
                  <c:v>136.81584019668901</c:v>
                </c:pt>
                <c:pt idx="9">
                  <c:v>138.82309340523599</c:v>
                </c:pt>
                <c:pt idx="10">
                  <c:v>137.36969905503099</c:v>
                </c:pt>
                <c:pt idx="11">
                  <c:v>148.29193507521299</c:v>
                </c:pt>
                <c:pt idx="12">
                  <c:v>130.559953455346</c:v>
                </c:pt>
                <c:pt idx="13">
                  <c:v>129.079383033097</c:v>
                </c:pt>
                <c:pt idx="14">
                  <c:v>136.716099507965</c:v>
                </c:pt>
                <c:pt idx="15">
                  <c:v>141.78685050970799</c:v>
                </c:pt>
                <c:pt idx="16">
                  <c:v>144.52517008505001</c:v>
                </c:pt>
                <c:pt idx="17">
                  <c:v>144.131522429331</c:v>
                </c:pt>
                <c:pt idx="18">
                  <c:v>145.81515891808701</c:v>
                </c:pt>
                <c:pt idx="19">
                  <c:v>143.65437967049601</c:v>
                </c:pt>
                <c:pt idx="20">
                  <c:v>143.46950730857401</c:v>
                </c:pt>
                <c:pt idx="21">
                  <c:v>147.442040958044</c:v>
                </c:pt>
                <c:pt idx="22">
                  <c:v>147.373552752172</c:v>
                </c:pt>
                <c:pt idx="23">
                  <c:v>158.72130450150601</c:v>
                </c:pt>
                <c:pt idx="24">
                  <c:v>136.07976652601101</c:v>
                </c:pt>
                <c:pt idx="25">
                  <c:v>135.80158339406901</c:v>
                </c:pt>
                <c:pt idx="26">
                  <c:v>144.114856440398</c:v>
                </c:pt>
                <c:pt idx="27">
                  <c:v>145.93098003397</c:v>
                </c:pt>
                <c:pt idx="28">
                  <c:v>148.26853512588599</c:v>
                </c:pt>
                <c:pt idx="29">
                  <c:v>144.67607986412</c:v>
                </c:pt>
                <c:pt idx="30">
                  <c:v>147.929040673396</c:v>
                </c:pt>
                <c:pt idx="31">
                  <c:v>145.59832839630499</c:v>
                </c:pt>
                <c:pt idx="32">
                  <c:v>147.30497821347399</c:v>
                </c:pt>
                <c:pt idx="33">
                  <c:v>150.79455852958901</c:v>
                </c:pt>
                <c:pt idx="34">
                  <c:v>147.60625725305201</c:v>
                </c:pt>
                <c:pt idx="35">
                  <c:v>159.982863559728</c:v>
                </c:pt>
                <c:pt idx="36">
                  <c:v>138.20438733409901</c:v>
                </c:pt>
                <c:pt idx="37">
                  <c:v>137.47712711883</c:v>
                </c:pt>
                <c:pt idx="38">
                  <c:v>148.34692908509101</c:v>
                </c:pt>
                <c:pt idx="39">
                  <c:v>152.057014698476</c:v>
                </c:pt>
                <c:pt idx="40">
                  <c:v>150.17090896578901</c:v>
                </c:pt>
                <c:pt idx="41">
                  <c:v>150.58647014479499</c:v>
                </c:pt>
                <c:pt idx="42">
                  <c:v>153.25832095166299</c:v>
                </c:pt>
                <c:pt idx="43">
                  <c:v>149.484690625068</c:v>
                </c:pt>
                <c:pt idx="44">
                  <c:v>152.00089460826501</c:v>
                </c:pt>
                <c:pt idx="45">
                  <c:v>155.7307429315</c:v>
                </c:pt>
                <c:pt idx="46">
                  <c:v>153.42493955138201</c:v>
                </c:pt>
                <c:pt idx="47">
                  <c:v>170.392631681019</c:v>
                </c:pt>
                <c:pt idx="48">
                  <c:v>143.09856893957601</c:v>
                </c:pt>
                <c:pt idx="49">
                  <c:v>146.30947064840299</c:v>
                </c:pt>
                <c:pt idx="50">
                  <c:v>153.61270969336201</c:v>
                </c:pt>
                <c:pt idx="51">
                  <c:v>156.26395323013</c:v>
                </c:pt>
                <c:pt idx="52">
                  <c:v>157.48978175937501</c:v>
                </c:pt>
                <c:pt idx="53">
                  <c:v>155.97545520233501</c:v>
                </c:pt>
                <c:pt idx="54">
                  <c:v>158.74599193601401</c:v>
                </c:pt>
                <c:pt idx="55">
                  <c:v>158.11554084700001</c:v>
                </c:pt>
                <c:pt idx="56">
                  <c:v>158.85444473291599</c:v>
                </c:pt>
                <c:pt idx="57">
                  <c:v>159.126483219839</c:v>
                </c:pt>
                <c:pt idx="58">
                  <c:v>158.822152502557</c:v>
                </c:pt>
                <c:pt idx="59">
                  <c:v>176.32044617805201</c:v>
                </c:pt>
                <c:pt idx="60">
                  <c:v>150.27560440797899</c:v>
                </c:pt>
                <c:pt idx="61">
                  <c:v>147.460264691438</c:v>
                </c:pt>
                <c:pt idx="62">
                  <c:v>155.39913854854501</c:v>
                </c:pt>
                <c:pt idx="63">
                  <c:v>156.750521281354</c:v>
                </c:pt>
                <c:pt idx="64">
                  <c:v>163.25044089172999</c:v>
                </c:pt>
                <c:pt idx="65">
                  <c:v>162.16716287188001</c:v>
                </c:pt>
                <c:pt idx="66">
                  <c:v>162.28595683984301</c:v>
                </c:pt>
                <c:pt idx="67">
                  <c:v>162.638419984172</c:v>
                </c:pt>
                <c:pt idx="68">
                  <c:v>164.18152164732999</c:v>
                </c:pt>
                <c:pt idx="69">
                  <c:v>164.871850181268</c:v>
                </c:pt>
                <c:pt idx="70">
                  <c:v>162.05180344893401</c:v>
                </c:pt>
                <c:pt idx="71">
                  <c:v>178.82531053229201</c:v>
                </c:pt>
                <c:pt idx="72">
                  <c:v>154.59604808363</c:v>
                </c:pt>
                <c:pt idx="73">
                  <c:v>151.467721845646</c:v>
                </c:pt>
                <c:pt idx="74">
                  <c:v>161.435908825029</c:v>
                </c:pt>
                <c:pt idx="75">
                  <c:v>169.427385648106</c:v>
                </c:pt>
                <c:pt idx="76">
                  <c:v>174.20413208922301</c:v>
                </c:pt>
                <c:pt idx="77">
                  <c:v>165.52992026725599</c:v>
                </c:pt>
                <c:pt idx="78">
                  <c:v>166.518524959883</c:v>
                </c:pt>
                <c:pt idx="79">
                  <c:v>166.41194520993599</c:v>
                </c:pt>
                <c:pt idx="80">
                  <c:v>168.103805838727</c:v>
                </c:pt>
                <c:pt idx="81">
                  <c:v>171.600551779363</c:v>
                </c:pt>
                <c:pt idx="82">
                  <c:v>170.24301689433301</c:v>
                </c:pt>
                <c:pt idx="83">
                  <c:v>187.233786163601</c:v>
                </c:pt>
                <c:pt idx="84">
                  <c:v>157.18092795275501</c:v>
                </c:pt>
                <c:pt idx="85">
                  <c:v>154.602376655104</c:v>
                </c:pt>
                <c:pt idx="86">
                  <c:v>166.88275564369599</c:v>
                </c:pt>
                <c:pt idx="87">
                  <c:v>169.40324248575999</c:v>
                </c:pt>
                <c:pt idx="88">
                  <c:v>175.38997725943301</c:v>
                </c:pt>
                <c:pt idx="89">
                  <c:v>170.18393896644599</c:v>
                </c:pt>
                <c:pt idx="90">
                  <c:v>173.05661869355899</c:v>
                </c:pt>
                <c:pt idx="91">
                  <c:v>172.59420881908599</c:v>
                </c:pt>
                <c:pt idx="92">
                  <c:v>172.36652663649201</c:v>
                </c:pt>
                <c:pt idx="93">
                  <c:v>176.265988933133</c:v>
                </c:pt>
                <c:pt idx="94">
                  <c:v>174.20822726803499</c:v>
                </c:pt>
                <c:pt idx="95">
                  <c:v>189.60234600069501</c:v>
                </c:pt>
                <c:pt idx="96">
                  <c:v>162.43328568345299</c:v>
                </c:pt>
                <c:pt idx="97">
                  <c:v>161.76005104897499</c:v>
                </c:pt>
                <c:pt idx="98">
                  <c:v>137.57368475381099</c:v>
                </c:pt>
                <c:pt idx="99">
                  <c:v>102.933967274854</c:v>
                </c:pt>
                <c:pt idx="100">
                  <c:v>118.067454714367</c:v>
                </c:pt>
                <c:pt idx="101">
                  <c:v>139.46686602459201</c:v>
                </c:pt>
                <c:pt idx="102">
                  <c:v>154.09625609569201</c:v>
                </c:pt>
                <c:pt idx="103">
                  <c:v>156.89923895737499</c:v>
                </c:pt>
                <c:pt idx="104">
                  <c:v>162.392082404056</c:v>
                </c:pt>
                <c:pt idx="105">
                  <c:v>170.67493626698101</c:v>
                </c:pt>
                <c:pt idx="106">
                  <c:v>170.69601649082099</c:v>
                </c:pt>
                <c:pt idx="107">
                  <c:v>191.72683918634499</c:v>
                </c:pt>
                <c:pt idx="108">
                  <c:v>160.973517718561</c:v>
                </c:pt>
                <c:pt idx="109">
                  <c:v>155.73726293663</c:v>
                </c:pt>
                <c:pt idx="110">
                  <c:v>165.08437156897401</c:v>
                </c:pt>
                <c:pt idx="111">
                  <c:v>164.76292818422701</c:v>
                </c:pt>
                <c:pt idx="112">
                  <c:v>175.63423534453401</c:v>
                </c:pt>
                <c:pt idx="113">
                  <c:v>172.30535795278601</c:v>
                </c:pt>
                <c:pt idx="114">
                  <c:v>174.461647893448</c:v>
                </c:pt>
                <c:pt idx="115">
                  <c:v>175.529648756776</c:v>
                </c:pt>
                <c:pt idx="116">
                  <c:v>178.50432508687999</c:v>
                </c:pt>
                <c:pt idx="117">
                  <c:v>178.73671053166601</c:v>
                </c:pt>
                <c:pt idx="118">
                  <c:v>176.83726450063</c:v>
                </c:pt>
                <c:pt idx="119">
                  <c:v>195.52255945547799</c:v>
                </c:pt>
                <c:pt idx="120">
                  <c:v>165.42201174251599</c:v>
                </c:pt>
                <c:pt idx="121">
                  <c:v>163.061450829389</c:v>
                </c:pt>
                <c:pt idx="122">
                  <c:v>171.420806836559</c:v>
                </c:pt>
                <c:pt idx="123">
                  <c:v>171.356954328059</c:v>
                </c:pt>
                <c:pt idx="124">
                  <c:v>180.21862849671399</c:v>
                </c:pt>
                <c:pt idx="125">
                  <c:v>178.292606969812</c:v>
                </c:pt>
                <c:pt idx="126">
                  <c:v>177.60644493310801</c:v>
                </c:pt>
                <c:pt idx="127">
                  <c:v>178.99508591054499</c:v>
                </c:pt>
                <c:pt idx="128">
                  <c:v>182.324278604787</c:v>
                </c:pt>
                <c:pt idx="129">
                  <c:v>182.90755818863701</c:v>
                </c:pt>
                <c:pt idx="130">
                  <c:v>180.58904511515701</c:v>
                </c:pt>
                <c:pt idx="131">
                  <c:v>197.56086245241499</c:v>
                </c:pt>
                <c:pt idx="132">
                  <c:v>163.99767401851199</c:v>
                </c:pt>
                <c:pt idx="133">
                  <c:v>162.07321398967099</c:v>
                </c:pt>
                <c:pt idx="134">
                  <c:v>171.999124159741</c:v>
                </c:pt>
                <c:pt idx="135">
                  <c:v>172.068926126002</c:v>
                </c:pt>
                <c:pt idx="136">
                  <c:v>177.89520195937999</c:v>
                </c:pt>
                <c:pt idx="137">
                  <c:v>177.16077987319099</c:v>
                </c:pt>
                <c:pt idx="138">
                  <c:v>175.54166778753401</c:v>
                </c:pt>
                <c:pt idx="139">
                  <c:v>178.338723713062</c:v>
                </c:pt>
                <c:pt idx="140">
                  <c:v>180.092090849659</c:v>
                </c:pt>
                <c:pt idx="141">
                  <c:v>181.58054383424101</c:v>
                </c:pt>
                <c:pt idx="142">
                  <c:v>181.15726900495201</c:v>
                </c:pt>
                <c:pt idx="143">
                  <c:v>196.10391344195801</c:v>
                </c:pt>
                <c:pt idx="144">
                  <c:v>166.46248053200401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9-104E-A612-88D59866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802720"/>
        <c:axId val="849081664"/>
      </c:lineChart>
      <c:catAx>
        <c:axId val="92480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9081664"/>
        <c:crosses val="autoZero"/>
        <c:auto val="1"/>
        <c:lblAlgn val="ctr"/>
        <c:lblOffset val="100"/>
        <c:noMultiLvlLbl val="0"/>
      </c:catAx>
      <c:valAx>
        <c:axId val="8490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48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 PBI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DATA1!$A$2:$A$144</c:f>
              <c:strCache>
                <c:ptCount val="143"/>
                <c:pt idx="0">
                  <c:v>Feb12</c:v>
                </c:pt>
                <c:pt idx="1">
                  <c:v>Mar12</c:v>
                </c:pt>
                <c:pt idx="2">
                  <c:v>Abr12</c:v>
                </c:pt>
                <c:pt idx="3">
                  <c:v>May12</c:v>
                </c:pt>
                <c:pt idx="4">
                  <c:v>Jun12</c:v>
                </c:pt>
                <c:pt idx="5">
                  <c:v>Jul12</c:v>
                </c:pt>
                <c:pt idx="6">
                  <c:v>Ago12</c:v>
                </c:pt>
                <c:pt idx="7">
                  <c:v>Sep12</c:v>
                </c:pt>
                <c:pt idx="8">
                  <c:v>Oct12</c:v>
                </c:pt>
                <c:pt idx="9">
                  <c:v>Nov12</c:v>
                </c:pt>
                <c:pt idx="10">
                  <c:v>Dic12</c:v>
                </c:pt>
                <c:pt idx="11">
                  <c:v>Ene13</c:v>
                </c:pt>
                <c:pt idx="12">
                  <c:v>Feb13</c:v>
                </c:pt>
                <c:pt idx="13">
                  <c:v>Mar13</c:v>
                </c:pt>
                <c:pt idx="14">
                  <c:v>Abr13</c:v>
                </c:pt>
                <c:pt idx="15">
                  <c:v>May13</c:v>
                </c:pt>
                <c:pt idx="16">
                  <c:v>Jun13</c:v>
                </c:pt>
                <c:pt idx="17">
                  <c:v>Jul13</c:v>
                </c:pt>
                <c:pt idx="18">
                  <c:v>Ago13</c:v>
                </c:pt>
                <c:pt idx="19">
                  <c:v>Sep13</c:v>
                </c:pt>
                <c:pt idx="20">
                  <c:v>Oct13</c:v>
                </c:pt>
                <c:pt idx="21">
                  <c:v>Nov13</c:v>
                </c:pt>
                <c:pt idx="22">
                  <c:v>Dic13</c:v>
                </c:pt>
                <c:pt idx="23">
                  <c:v>Ene14</c:v>
                </c:pt>
                <c:pt idx="24">
                  <c:v>Feb14</c:v>
                </c:pt>
                <c:pt idx="25">
                  <c:v>Mar14</c:v>
                </c:pt>
                <c:pt idx="26">
                  <c:v>Abr14</c:v>
                </c:pt>
                <c:pt idx="27">
                  <c:v>May14</c:v>
                </c:pt>
                <c:pt idx="28">
                  <c:v>Jun14</c:v>
                </c:pt>
                <c:pt idx="29">
                  <c:v>Jul14</c:v>
                </c:pt>
                <c:pt idx="30">
                  <c:v>Ago14</c:v>
                </c:pt>
                <c:pt idx="31">
                  <c:v>Sep14</c:v>
                </c:pt>
                <c:pt idx="32">
                  <c:v>Oct14</c:v>
                </c:pt>
                <c:pt idx="33">
                  <c:v>Nov14</c:v>
                </c:pt>
                <c:pt idx="34">
                  <c:v>Dic14</c:v>
                </c:pt>
                <c:pt idx="35">
                  <c:v>Ene15</c:v>
                </c:pt>
                <c:pt idx="36">
                  <c:v>Feb15</c:v>
                </c:pt>
                <c:pt idx="37">
                  <c:v>Mar15</c:v>
                </c:pt>
                <c:pt idx="38">
                  <c:v>Abr15</c:v>
                </c:pt>
                <c:pt idx="39">
                  <c:v>May15</c:v>
                </c:pt>
                <c:pt idx="40">
                  <c:v>Jun15</c:v>
                </c:pt>
                <c:pt idx="41">
                  <c:v>Jul15</c:v>
                </c:pt>
                <c:pt idx="42">
                  <c:v>Ago15</c:v>
                </c:pt>
                <c:pt idx="43">
                  <c:v>Sep15</c:v>
                </c:pt>
                <c:pt idx="44">
                  <c:v>Oct15</c:v>
                </c:pt>
                <c:pt idx="45">
                  <c:v>Nov15</c:v>
                </c:pt>
                <c:pt idx="46">
                  <c:v>Dic15</c:v>
                </c:pt>
                <c:pt idx="47">
                  <c:v>Ene16</c:v>
                </c:pt>
                <c:pt idx="48">
                  <c:v>Feb16</c:v>
                </c:pt>
                <c:pt idx="49">
                  <c:v>Mar16</c:v>
                </c:pt>
                <c:pt idx="50">
                  <c:v>Abr16</c:v>
                </c:pt>
                <c:pt idx="51">
                  <c:v>May16</c:v>
                </c:pt>
                <c:pt idx="52">
                  <c:v>Jun16</c:v>
                </c:pt>
                <c:pt idx="53">
                  <c:v>Jul16</c:v>
                </c:pt>
                <c:pt idx="54">
                  <c:v>Ago16</c:v>
                </c:pt>
                <c:pt idx="55">
                  <c:v>Sep16</c:v>
                </c:pt>
                <c:pt idx="56">
                  <c:v>Oct16</c:v>
                </c:pt>
                <c:pt idx="57">
                  <c:v>Nov16</c:v>
                </c:pt>
                <c:pt idx="58">
                  <c:v>Dic16</c:v>
                </c:pt>
                <c:pt idx="59">
                  <c:v>Ene17</c:v>
                </c:pt>
                <c:pt idx="60">
                  <c:v>Feb17</c:v>
                </c:pt>
                <c:pt idx="61">
                  <c:v>Mar17</c:v>
                </c:pt>
                <c:pt idx="62">
                  <c:v>Abr17</c:v>
                </c:pt>
                <c:pt idx="63">
                  <c:v>May17</c:v>
                </c:pt>
                <c:pt idx="64">
                  <c:v>Jun17</c:v>
                </c:pt>
                <c:pt idx="65">
                  <c:v>Jul17</c:v>
                </c:pt>
                <c:pt idx="66">
                  <c:v>Ago17</c:v>
                </c:pt>
                <c:pt idx="67">
                  <c:v>Sep17</c:v>
                </c:pt>
                <c:pt idx="68">
                  <c:v>Oct17</c:v>
                </c:pt>
                <c:pt idx="69">
                  <c:v>Nov17</c:v>
                </c:pt>
                <c:pt idx="70">
                  <c:v>Dic17</c:v>
                </c:pt>
                <c:pt idx="71">
                  <c:v>Ene18</c:v>
                </c:pt>
                <c:pt idx="72">
                  <c:v>Feb18</c:v>
                </c:pt>
                <c:pt idx="73">
                  <c:v>Mar18</c:v>
                </c:pt>
                <c:pt idx="74">
                  <c:v>Abr18</c:v>
                </c:pt>
                <c:pt idx="75">
                  <c:v>May18</c:v>
                </c:pt>
                <c:pt idx="76">
                  <c:v>Jun18</c:v>
                </c:pt>
                <c:pt idx="77">
                  <c:v>Jul18</c:v>
                </c:pt>
                <c:pt idx="78">
                  <c:v>Ago18</c:v>
                </c:pt>
                <c:pt idx="79">
                  <c:v>Sep18</c:v>
                </c:pt>
                <c:pt idx="80">
                  <c:v>Oct18</c:v>
                </c:pt>
                <c:pt idx="81">
                  <c:v>Nov18</c:v>
                </c:pt>
                <c:pt idx="82">
                  <c:v>Dic18</c:v>
                </c:pt>
                <c:pt idx="83">
                  <c:v>Ene19</c:v>
                </c:pt>
                <c:pt idx="84">
                  <c:v>Feb19</c:v>
                </c:pt>
                <c:pt idx="85">
                  <c:v>Mar19</c:v>
                </c:pt>
                <c:pt idx="86">
                  <c:v>Abr19</c:v>
                </c:pt>
                <c:pt idx="87">
                  <c:v>May19</c:v>
                </c:pt>
                <c:pt idx="88">
                  <c:v>Jun19</c:v>
                </c:pt>
                <c:pt idx="89">
                  <c:v>Jul19</c:v>
                </c:pt>
                <c:pt idx="90">
                  <c:v>Ago19</c:v>
                </c:pt>
                <c:pt idx="91">
                  <c:v>Sep19</c:v>
                </c:pt>
                <c:pt idx="92">
                  <c:v>Oct19</c:v>
                </c:pt>
                <c:pt idx="93">
                  <c:v>Nov19</c:v>
                </c:pt>
                <c:pt idx="94">
                  <c:v>Dic19</c:v>
                </c:pt>
                <c:pt idx="95">
                  <c:v>Ene20</c:v>
                </c:pt>
                <c:pt idx="96">
                  <c:v>Feb20</c:v>
                </c:pt>
                <c:pt idx="97">
                  <c:v>Mar20</c:v>
                </c:pt>
                <c:pt idx="98">
                  <c:v>Abr20</c:v>
                </c:pt>
                <c:pt idx="99">
                  <c:v>May20</c:v>
                </c:pt>
                <c:pt idx="100">
                  <c:v>Jun20</c:v>
                </c:pt>
                <c:pt idx="101">
                  <c:v>Jul20</c:v>
                </c:pt>
                <c:pt idx="102">
                  <c:v>Ago20</c:v>
                </c:pt>
                <c:pt idx="103">
                  <c:v>Sep20</c:v>
                </c:pt>
                <c:pt idx="104">
                  <c:v>Oct20</c:v>
                </c:pt>
                <c:pt idx="105">
                  <c:v>Nov20</c:v>
                </c:pt>
                <c:pt idx="106">
                  <c:v>Dic20</c:v>
                </c:pt>
                <c:pt idx="107">
                  <c:v>Ene21</c:v>
                </c:pt>
                <c:pt idx="108">
                  <c:v>Feb21</c:v>
                </c:pt>
                <c:pt idx="109">
                  <c:v>Mar21</c:v>
                </c:pt>
                <c:pt idx="110">
                  <c:v>Abr21</c:v>
                </c:pt>
                <c:pt idx="111">
                  <c:v>May21</c:v>
                </c:pt>
                <c:pt idx="112">
                  <c:v>Jun21</c:v>
                </c:pt>
                <c:pt idx="113">
                  <c:v>Jul21</c:v>
                </c:pt>
                <c:pt idx="114">
                  <c:v>Ago21</c:v>
                </c:pt>
                <c:pt idx="115">
                  <c:v>Sep21</c:v>
                </c:pt>
                <c:pt idx="116">
                  <c:v>Oct21</c:v>
                </c:pt>
                <c:pt idx="117">
                  <c:v>Nov21</c:v>
                </c:pt>
                <c:pt idx="118">
                  <c:v>Dic21</c:v>
                </c:pt>
                <c:pt idx="119">
                  <c:v>Ene22</c:v>
                </c:pt>
                <c:pt idx="120">
                  <c:v>Feb22</c:v>
                </c:pt>
                <c:pt idx="121">
                  <c:v>Mar22</c:v>
                </c:pt>
                <c:pt idx="122">
                  <c:v>Abr22</c:v>
                </c:pt>
                <c:pt idx="123">
                  <c:v>May22</c:v>
                </c:pt>
                <c:pt idx="124">
                  <c:v>Jun22</c:v>
                </c:pt>
                <c:pt idx="125">
                  <c:v>Jul22</c:v>
                </c:pt>
                <c:pt idx="126">
                  <c:v>Ago22</c:v>
                </c:pt>
                <c:pt idx="127">
                  <c:v>Sep22</c:v>
                </c:pt>
                <c:pt idx="128">
                  <c:v>Oct22</c:v>
                </c:pt>
                <c:pt idx="129">
                  <c:v>Nov22</c:v>
                </c:pt>
                <c:pt idx="130">
                  <c:v>Dic22</c:v>
                </c:pt>
                <c:pt idx="131">
                  <c:v>Ene23</c:v>
                </c:pt>
                <c:pt idx="132">
                  <c:v>Feb23</c:v>
                </c:pt>
                <c:pt idx="133">
                  <c:v>Mar23</c:v>
                </c:pt>
                <c:pt idx="134">
                  <c:v>Abr23</c:v>
                </c:pt>
                <c:pt idx="135">
                  <c:v>May23</c:v>
                </c:pt>
                <c:pt idx="136">
                  <c:v>Jun23</c:v>
                </c:pt>
                <c:pt idx="137">
                  <c:v>Jul23</c:v>
                </c:pt>
                <c:pt idx="138">
                  <c:v>Ago23</c:v>
                </c:pt>
                <c:pt idx="139">
                  <c:v>Sep23</c:v>
                </c:pt>
                <c:pt idx="140">
                  <c:v>Oct23</c:v>
                </c:pt>
                <c:pt idx="141">
                  <c:v>Nov23</c:v>
                </c:pt>
                <c:pt idx="142">
                  <c:v>Dic23</c:v>
                </c:pt>
              </c:strCache>
            </c:strRef>
          </c:cat>
          <c:val>
            <c:numRef>
              <c:f>DATA1!$B$2:$B$144</c:f>
              <c:numCache>
                <c:formatCode>_-* #,##0.00000_-;\-* #,##0.00000_-;_-* "-"??_-;_-@_-</c:formatCode>
                <c:ptCount val="143"/>
                <c:pt idx="0">
                  <c:v>1.540609319442332E-3</c:v>
                </c:pt>
                <c:pt idx="1">
                  <c:v>7.5327499674323395E-2</c:v>
                </c:pt>
                <c:pt idx="2">
                  <c:v>-1.3556227152340505E-2</c:v>
                </c:pt>
                <c:pt idx="3">
                  <c:v>6.3871808695539212E-2</c:v>
                </c:pt>
                <c:pt idx="4">
                  <c:v>-1.7721700931476292E-2</c:v>
                </c:pt>
                <c:pt idx="5">
                  <c:v>1.6899518630293597E-2</c:v>
                </c:pt>
                <c:pt idx="6">
                  <c:v>-1.6628593168846573E-2</c:v>
                </c:pt>
                <c:pt idx="7">
                  <c:v>4.8294041689338485E-3</c:v>
                </c:pt>
                <c:pt idx="8">
                  <c:v>1.4671204779076241E-2</c:v>
                </c:pt>
                <c:pt idx="9">
                  <c:v>-1.0469398963488197E-2</c:v>
                </c:pt>
                <c:pt idx="10">
                  <c:v>7.9509790698504057E-2</c:v>
                </c:pt>
                <c:pt idx="11">
                  <c:v>-0.11957482118547713</c:v>
                </c:pt>
                <c:pt idx="12">
                  <c:v>-1.1340157399453932E-2</c:v>
                </c:pt>
                <c:pt idx="13">
                  <c:v>5.9162945277712486E-2</c:v>
                </c:pt>
                <c:pt idx="14">
                  <c:v>3.7089640649436317E-2</c:v>
                </c:pt>
                <c:pt idx="15">
                  <c:v>1.9312930398679873E-2</c:v>
                </c:pt>
                <c:pt idx="16">
                  <c:v>-2.7237307901962771E-3</c:v>
                </c:pt>
                <c:pt idx="17">
                  <c:v>1.1681250987836567E-2</c:v>
                </c:pt>
                <c:pt idx="18">
                  <c:v>-1.4818618747347356E-2</c:v>
                </c:pt>
                <c:pt idx="19">
                  <c:v>-1.2869246475188945E-3</c:v>
                </c:pt>
                <c:pt idx="20">
                  <c:v>2.7689045038161941E-2</c:v>
                </c:pt>
                <c:pt idx="21">
                  <c:v>-4.6450934500752439E-4</c:v>
                </c:pt>
                <c:pt idx="22">
                  <c:v>7.6999919845976317E-2</c:v>
                </c:pt>
                <c:pt idx="23">
                  <c:v>-0.14264964647691747</c:v>
                </c:pt>
                <c:pt idx="24">
                  <c:v>-2.044265205943252E-3</c:v>
                </c:pt>
                <c:pt idx="25">
                  <c:v>6.121631897476143E-2</c:v>
                </c:pt>
                <c:pt idx="26">
                  <c:v>1.2601917931501339E-2</c:v>
                </c:pt>
                <c:pt idx="27">
                  <c:v>1.6018223761478545E-2</c:v>
                </c:pt>
                <c:pt idx="28">
                  <c:v>-2.4229383926372861E-2</c:v>
                </c:pt>
                <c:pt idx="29">
                  <c:v>2.248444118980264E-2</c:v>
                </c:pt>
                <c:pt idx="30">
                  <c:v>-1.5755610030871892E-2</c:v>
                </c:pt>
                <c:pt idx="31">
                  <c:v>1.1721630570672881E-2</c:v>
                </c:pt>
                <c:pt idx="32">
                  <c:v>2.3689493447111687E-2</c:v>
                </c:pt>
                <c:pt idx="33">
                  <c:v>-2.1143344346284176E-2</c:v>
                </c:pt>
                <c:pt idx="34">
                  <c:v>8.384879162309411E-2</c:v>
                </c:pt>
                <c:pt idx="35">
                  <c:v>-0.13613005631380148</c:v>
                </c:pt>
                <c:pt idx="36">
                  <c:v>-5.2622078741314526E-3</c:v>
                </c:pt>
                <c:pt idx="37">
                  <c:v>7.906625774093734E-2</c:v>
                </c:pt>
                <c:pt idx="38">
                  <c:v>2.5009520832459664E-2</c:v>
                </c:pt>
                <c:pt idx="39">
                  <c:v>-1.2403937670531495E-2</c:v>
                </c:pt>
                <c:pt idx="40">
                  <c:v>2.7672548689217091E-3</c:v>
                </c:pt>
                <c:pt idx="41">
                  <c:v>1.7742967242003305E-2</c:v>
                </c:pt>
                <c:pt idx="42">
                  <c:v>-2.4622678254351937E-2</c:v>
                </c:pt>
                <c:pt idx="43">
                  <c:v>1.6832519588966255E-2</c:v>
                </c:pt>
                <c:pt idx="44">
                  <c:v>2.4538331388427093E-2</c:v>
                </c:pt>
                <c:pt idx="45">
                  <c:v>-1.4806346754103861E-2</c:v>
                </c:pt>
                <c:pt idx="46">
                  <c:v>0.11059279005910572</c:v>
                </c:pt>
                <c:pt idx="47">
                  <c:v>-0.16018335107669701</c:v>
                </c:pt>
                <c:pt idx="48">
                  <c:v>2.2438391471145902E-2</c:v>
                </c:pt>
                <c:pt idx="49">
                  <c:v>4.9916379388108556E-2</c:v>
                </c:pt>
                <c:pt idx="50">
                  <c:v>1.7259271983811386E-2</c:v>
                </c:pt>
                <c:pt idx="51">
                  <c:v>7.844602058926009E-3</c:v>
                </c:pt>
                <c:pt idx="52">
                  <c:v>-9.6153956156577181E-3</c:v>
                </c:pt>
                <c:pt idx="53">
                  <c:v>1.7762645603982996E-2</c:v>
                </c:pt>
                <c:pt idx="54">
                  <c:v>-3.9714457122679292E-3</c:v>
                </c:pt>
                <c:pt idx="55">
                  <c:v>4.6731895040663662E-3</c:v>
                </c:pt>
                <c:pt idx="56">
                  <c:v>1.7125015757688544E-3</c:v>
                </c:pt>
                <c:pt idx="57">
                  <c:v>-1.9125082834989815E-3</c:v>
                </c:pt>
                <c:pt idx="58">
                  <c:v>0.11017539681823219</c:v>
                </c:pt>
                <c:pt idx="59">
                  <c:v>-0.14771311174979906</c:v>
                </c:pt>
                <c:pt idx="60">
                  <c:v>-1.8734509354543682E-2</c:v>
                </c:pt>
                <c:pt idx="61">
                  <c:v>5.3837376961984873E-2</c:v>
                </c:pt>
                <c:pt idx="62">
                  <c:v>8.6962047887211291E-3</c:v>
                </c:pt>
                <c:pt idx="63">
                  <c:v>4.1466653872934689E-2</c:v>
                </c:pt>
                <c:pt idx="64">
                  <c:v>-6.6356820473668643E-3</c:v>
                </c:pt>
                <c:pt idx="65">
                  <c:v>7.3254021257596058E-4</c:v>
                </c:pt>
                <c:pt idx="66">
                  <c:v>2.1718647207216168E-3</c:v>
                </c:pt>
                <c:pt idx="67">
                  <c:v>9.4879282724718017E-3</c:v>
                </c:pt>
                <c:pt idx="68">
                  <c:v>4.2046664387778154E-3</c:v>
                </c:pt>
                <c:pt idx="69">
                  <c:v>-1.7104476775346988E-2</c:v>
                </c:pt>
                <c:pt idx="70">
                  <c:v>0.10350706827303946</c:v>
                </c:pt>
                <c:pt idx="71">
                  <c:v>-0.13549123653995687</c:v>
                </c:pt>
                <c:pt idx="72">
                  <c:v>-2.0235486461411378E-2</c:v>
                </c:pt>
                <c:pt idx="73">
                  <c:v>6.5810635149983643E-2</c:v>
                </c:pt>
                <c:pt idx="74">
                  <c:v>4.9502473651871881E-2</c:v>
                </c:pt>
                <c:pt idx="75">
                  <c:v>2.8193473108521605E-2</c:v>
                </c:pt>
                <c:pt idx="76">
                  <c:v>-4.979337583981247E-2</c:v>
                </c:pt>
                <c:pt idx="77">
                  <c:v>5.9723625253420565E-3</c:v>
                </c:pt>
                <c:pt idx="78">
                  <c:v>-6.4004740597289889E-4</c:v>
                </c:pt>
                <c:pt idx="79">
                  <c:v>1.0166701835355951E-2</c:v>
                </c:pt>
                <c:pt idx="80">
                  <c:v>2.0801111094359559E-2</c:v>
                </c:pt>
                <c:pt idx="81">
                  <c:v>-7.9110170156996285E-3</c:v>
                </c:pt>
                <c:pt idx="82">
                  <c:v>9.9803032037512951E-2</c:v>
                </c:pt>
                <c:pt idx="83">
                  <c:v>-0.16050980342076948</c:v>
                </c:pt>
                <c:pt idx="84">
                  <c:v>-1.640498838654314E-2</c:v>
                </c:pt>
                <c:pt idx="85">
                  <c:v>7.9432019444227508E-2</c:v>
                </c:pt>
                <c:pt idx="86">
                  <c:v>1.5103339061858456E-2</c:v>
                </c:pt>
                <c:pt idx="87">
                  <c:v>3.5340142761294935E-2</c:v>
                </c:pt>
                <c:pt idx="88">
                  <c:v>-2.9682644209973019E-2</c:v>
                </c:pt>
                <c:pt idx="89">
                  <c:v>1.6879852144445762E-2</c:v>
                </c:pt>
                <c:pt idx="90">
                  <c:v>-2.6720149622928568E-3</c:v>
                </c:pt>
                <c:pt idx="91">
                  <c:v>-1.3191762582986932E-3</c:v>
                </c:pt>
                <c:pt idx="92">
                  <c:v>2.2623083337199645E-2</c:v>
                </c:pt>
                <c:pt idx="93">
                  <c:v>-1.1674184438829172E-2</c:v>
                </c:pt>
                <c:pt idx="94">
                  <c:v>8.8366198164537835E-2</c:v>
                </c:pt>
                <c:pt idx="95">
                  <c:v>-0.14329495858211805</c:v>
                </c:pt>
                <c:pt idx="96">
                  <c:v>-4.1446839645292721E-3</c:v>
                </c:pt>
                <c:pt idx="97">
                  <c:v>-0.1495200214040564</c:v>
                </c:pt>
                <c:pt idx="98">
                  <c:v>-0.25179028635414535</c:v>
                </c:pt>
                <c:pt idx="99">
                  <c:v>0.14702131706537269</c:v>
                </c:pt>
                <c:pt idx="100">
                  <c:v>0.18124733324687337</c:v>
                </c:pt>
                <c:pt idx="101">
                  <c:v>0.10489509435538924</c:v>
                </c:pt>
                <c:pt idx="102">
                  <c:v>1.8189818057243068E-2</c:v>
                </c:pt>
                <c:pt idx="103">
                  <c:v>3.5008732248683838E-2</c:v>
                </c:pt>
                <c:pt idx="104">
                  <c:v>5.1005281417082937E-2</c:v>
                </c:pt>
                <c:pt idx="105">
                  <c:v>1.2351095187757011E-4</c:v>
                </c:pt>
                <c:pt idx="106">
                  <c:v>0.12320628874578876</c:v>
                </c:pt>
                <c:pt idx="107">
                  <c:v>-0.16040175490450725</c:v>
                </c:pt>
                <c:pt idx="108">
                  <c:v>-3.2528672145227255E-2</c:v>
                </c:pt>
                <c:pt idx="109">
                  <c:v>6.0018446812869497E-2</c:v>
                </c:pt>
                <c:pt idx="110">
                  <c:v>-1.9471460665354545E-3</c:v>
                </c:pt>
                <c:pt idx="111">
                  <c:v>6.5981512225562255E-2</c:v>
                </c:pt>
                <c:pt idx="112">
                  <c:v>-1.8953465337881781E-2</c:v>
                </c:pt>
                <c:pt idx="113">
                  <c:v>1.2514352230723169E-2</c:v>
                </c:pt>
                <c:pt idx="114">
                  <c:v>6.1216942303574662E-3</c:v>
                </c:pt>
                <c:pt idx="115">
                  <c:v>1.694685969676768E-2</c:v>
                </c:pt>
                <c:pt idx="116">
                  <c:v>1.3018476984965055E-3</c:v>
                </c:pt>
                <c:pt idx="117">
                  <c:v>-1.0627061589004061E-2</c:v>
                </c:pt>
                <c:pt idx="118">
                  <c:v>0.10566378646273056</c:v>
                </c:pt>
                <c:pt idx="119">
                  <c:v>-0.15394923121296455</c:v>
                </c:pt>
                <c:pt idx="120">
                  <c:v>-1.4269932327998003E-2</c:v>
                </c:pt>
                <c:pt idx="121">
                  <c:v>5.1265065805874421E-2</c:v>
                </c:pt>
                <c:pt idx="122">
                  <c:v>-3.7248983760107546E-4</c:v>
                </c:pt>
                <c:pt idx="123">
                  <c:v>5.1714703983881005E-2</c:v>
                </c:pt>
                <c:pt idx="124">
                  <c:v>-1.0687138965421172E-2</c:v>
                </c:pt>
                <c:pt idx="125">
                  <c:v>-3.8485164829081819E-3</c:v>
                </c:pt>
                <c:pt idx="126">
                  <c:v>7.8186406915581319E-3</c:v>
                </c:pt>
                <c:pt idx="127">
                  <c:v>1.8599352475552333E-2</c:v>
                </c:pt>
                <c:pt idx="128">
                  <c:v>3.1991328215501547E-3</c:v>
                </c:pt>
                <c:pt idx="129">
                  <c:v>-1.2675873520157421E-2</c:v>
                </c:pt>
                <c:pt idx="130">
                  <c:v>9.3980326029386108E-2</c:v>
                </c:pt>
                <c:pt idx="131">
                  <c:v>-0.16988784123164635</c:v>
                </c:pt>
                <c:pt idx="132">
                  <c:v>-1.1734678801747944E-2</c:v>
                </c:pt>
                <c:pt idx="133">
                  <c:v>6.1243372212650637E-2</c:v>
                </c:pt>
                <c:pt idx="134">
                  <c:v>4.0582745174999602E-4</c:v>
                </c:pt>
                <c:pt idx="135">
                  <c:v>3.3860127825238839E-2</c:v>
                </c:pt>
                <c:pt idx="136">
                  <c:v>-4.1283973828405429E-3</c:v>
                </c:pt>
                <c:pt idx="137">
                  <c:v>-9.1392241940677632E-3</c:v>
                </c:pt>
                <c:pt idx="138">
                  <c:v>1.5933857532408613E-2</c:v>
                </c:pt>
                <c:pt idx="139">
                  <c:v>9.8316680757348784E-3</c:v>
                </c:pt>
                <c:pt idx="140">
                  <c:v>8.2649547659734424E-3</c:v>
                </c:pt>
                <c:pt idx="141">
                  <c:v>-2.3310582750285525E-3</c:v>
                </c:pt>
                <c:pt idx="142">
                  <c:v>8.2506457064096317E-2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9-5D4A-BB81-D4BF25F4CEDC}"/>
            </c:ext>
          </c:extLst>
        </c:ser>
        <c:ser>
          <c:idx val="1"/>
          <c:order val="1"/>
          <c:tx>
            <c:strRef>
              <c:f>DATA1!$C$1</c:f>
              <c:strCache>
                <c:ptCount val="1"/>
                <c:pt idx="0">
                  <c:v> Cobre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DATA1!$A$2:$A$144</c:f>
              <c:strCache>
                <c:ptCount val="143"/>
                <c:pt idx="0">
                  <c:v>Feb12</c:v>
                </c:pt>
                <c:pt idx="1">
                  <c:v>Mar12</c:v>
                </c:pt>
                <c:pt idx="2">
                  <c:v>Abr12</c:v>
                </c:pt>
                <c:pt idx="3">
                  <c:v>May12</c:v>
                </c:pt>
                <c:pt idx="4">
                  <c:v>Jun12</c:v>
                </c:pt>
                <c:pt idx="5">
                  <c:v>Jul12</c:v>
                </c:pt>
                <c:pt idx="6">
                  <c:v>Ago12</c:v>
                </c:pt>
                <c:pt idx="7">
                  <c:v>Sep12</c:v>
                </c:pt>
                <c:pt idx="8">
                  <c:v>Oct12</c:v>
                </c:pt>
                <c:pt idx="9">
                  <c:v>Nov12</c:v>
                </c:pt>
                <c:pt idx="10">
                  <c:v>Dic12</c:v>
                </c:pt>
                <c:pt idx="11">
                  <c:v>Ene13</c:v>
                </c:pt>
                <c:pt idx="12">
                  <c:v>Feb13</c:v>
                </c:pt>
                <c:pt idx="13">
                  <c:v>Mar13</c:v>
                </c:pt>
                <c:pt idx="14">
                  <c:v>Abr13</c:v>
                </c:pt>
                <c:pt idx="15">
                  <c:v>May13</c:v>
                </c:pt>
                <c:pt idx="16">
                  <c:v>Jun13</c:v>
                </c:pt>
                <c:pt idx="17">
                  <c:v>Jul13</c:v>
                </c:pt>
                <c:pt idx="18">
                  <c:v>Ago13</c:v>
                </c:pt>
                <c:pt idx="19">
                  <c:v>Sep13</c:v>
                </c:pt>
                <c:pt idx="20">
                  <c:v>Oct13</c:v>
                </c:pt>
                <c:pt idx="21">
                  <c:v>Nov13</c:v>
                </c:pt>
                <c:pt idx="22">
                  <c:v>Dic13</c:v>
                </c:pt>
                <c:pt idx="23">
                  <c:v>Ene14</c:v>
                </c:pt>
                <c:pt idx="24">
                  <c:v>Feb14</c:v>
                </c:pt>
                <c:pt idx="25">
                  <c:v>Mar14</c:v>
                </c:pt>
                <c:pt idx="26">
                  <c:v>Abr14</c:v>
                </c:pt>
                <c:pt idx="27">
                  <c:v>May14</c:v>
                </c:pt>
                <c:pt idx="28">
                  <c:v>Jun14</c:v>
                </c:pt>
                <c:pt idx="29">
                  <c:v>Jul14</c:v>
                </c:pt>
                <c:pt idx="30">
                  <c:v>Ago14</c:v>
                </c:pt>
                <c:pt idx="31">
                  <c:v>Sep14</c:v>
                </c:pt>
                <c:pt idx="32">
                  <c:v>Oct14</c:v>
                </c:pt>
                <c:pt idx="33">
                  <c:v>Nov14</c:v>
                </c:pt>
                <c:pt idx="34">
                  <c:v>Dic14</c:v>
                </c:pt>
                <c:pt idx="35">
                  <c:v>Ene15</c:v>
                </c:pt>
                <c:pt idx="36">
                  <c:v>Feb15</c:v>
                </c:pt>
                <c:pt idx="37">
                  <c:v>Mar15</c:v>
                </c:pt>
                <c:pt idx="38">
                  <c:v>Abr15</c:v>
                </c:pt>
                <c:pt idx="39">
                  <c:v>May15</c:v>
                </c:pt>
                <c:pt idx="40">
                  <c:v>Jun15</c:v>
                </c:pt>
                <c:pt idx="41">
                  <c:v>Jul15</c:v>
                </c:pt>
                <c:pt idx="42">
                  <c:v>Ago15</c:v>
                </c:pt>
                <c:pt idx="43">
                  <c:v>Sep15</c:v>
                </c:pt>
                <c:pt idx="44">
                  <c:v>Oct15</c:v>
                </c:pt>
                <c:pt idx="45">
                  <c:v>Nov15</c:v>
                </c:pt>
                <c:pt idx="46">
                  <c:v>Dic15</c:v>
                </c:pt>
                <c:pt idx="47">
                  <c:v>Ene16</c:v>
                </c:pt>
                <c:pt idx="48">
                  <c:v>Feb16</c:v>
                </c:pt>
                <c:pt idx="49">
                  <c:v>Mar16</c:v>
                </c:pt>
                <c:pt idx="50">
                  <c:v>Abr16</c:v>
                </c:pt>
                <c:pt idx="51">
                  <c:v>May16</c:v>
                </c:pt>
                <c:pt idx="52">
                  <c:v>Jun16</c:v>
                </c:pt>
                <c:pt idx="53">
                  <c:v>Jul16</c:v>
                </c:pt>
                <c:pt idx="54">
                  <c:v>Ago16</c:v>
                </c:pt>
                <c:pt idx="55">
                  <c:v>Sep16</c:v>
                </c:pt>
                <c:pt idx="56">
                  <c:v>Oct16</c:v>
                </c:pt>
                <c:pt idx="57">
                  <c:v>Nov16</c:v>
                </c:pt>
                <c:pt idx="58">
                  <c:v>Dic16</c:v>
                </c:pt>
                <c:pt idx="59">
                  <c:v>Ene17</c:v>
                </c:pt>
                <c:pt idx="60">
                  <c:v>Feb17</c:v>
                </c:pt>
                <c:pt idx="61">
                  <c:v>Mar17</c:v>
                </c:pt>
                <c:pt idx="62">
                  <c:v>Abr17</c:v>
                </c:pt>
                <c:pt idx="63">
                  <c:v>May17</c:v>
                </c:pt>
                <c:pt idx="64">
                  <c:v>Jun17</c:v>
                </c:pt>
                <c:pt idx="65">
                  <c:v>Jul17</c:v>
                </c:pt>
                <c:pt idx="66">
                  <c:v>Ago17</c:v>
                </c:pt>
                <c:pt idx="67">
                  <c:v>Sep17</c:v>
                </c:pt>
                <c:pt idx="68">
                  <c:v>Oct17</c:v>
                </c:pt>
                <c:pt idx="69">
                  <c:v>Nov17</c:v>
                </c:pt>
                <c:pt idx="70">
                  <c:v>Dic17</c:v>
                </c:pt>
                <c:pt idx="71">
                  <c:v>Ene18</c:v>
                </c:pt>
                <c:pt idx="72">
                  <c:v>Feb18</c:v>
                </c:pt>
                <c:pt idx="73">
                  <c:v>Mar18</c:v>
                </c:pt>
                <c:pt idx="74">
                  <c:v>Abr18</c:v>
                </c:pt>
                <c:pt idx="75">
                  <c:v>May18</c:v>
                </c:pt>
                <c:pt idx="76">
                  <c:v>Jun18</c:v>
                </c:pt>
                <c:pt idx="77">
                  <c:v>Jul18</c:v>
                </c:pt>
                <c:pt idx="78">
                  <c:v>Ago18</c:v>
                </c:pt>
                <c:pt idx="79">
                  <c:v>Sep18</c:v>
                </c:pt>
                <c:pt idx="80">
                  <c:v>Oct18</c:v>
                </c:pt>
                <c:pt idx="81">
                  <c:v>Nov18</c:v>
                </c:pt>
                <c:pt idx="82">
                  <c:v>Dic18</c:v>
                </c:pt>
                <c:pt idx="83">
                  <c:v>Ene19</c:v>
                </c:pt>
                <c:pt idx="84">
                  <c:v>Feb19</c:v>
                </c:pt>
                <c:pt idx="85">
                  <c:v>Mar19</c:v>
                </c:pt>
                <c:pt idx="86">
                  <c:v>Abr19</c:v>
                </c:pt>
                <c:pt idx="87">
                  <c:v>May19</c:v>
                </c:pt>
                <c:pt idx="88">
                  <c:v>Jun19</c:v>
                </c:pt>
                <c:pt idx="89">
                  <c:v>Jul19</c:v>
                </c:pt>
                <c:pt idx="90">
                  <c:v>Ago19</c:v>
                </c:pt>
                <c:pt idx="91">
                  <c:v>Sep19</c:v>
                </c:pt>
                <c:pt idx="92">
                  <c:v>Oct19</c:v>
                </c:pt>
                <c:pt idx="93">
                  <c:v>Nov19</c:v>
                </c:pt>
                <c:pt idx="94">
                  <c:v>Dic19</c:v>
                </c:pt>
                <c:pt idx="95">
                  <c:v>Ene20</c:v>
                </c:pt>
                <c:pt idx="96">
                  <c:v>Feb20</c:v>
                </c:pt>
                <c:pt idx="97">
                  <c:v>Mar20</c:v>
                </c:pt>
                <c:pt idx="98">
                  <c:v>Abr20</c:v>
                </c:pt>
                <c:pt idx="99">
                  <c:v>May20</c:v>
                </c:pt>
                <c:pt idx="100">
                  <c:v>Jun20</c:v>
                </c:pt>
                <c:pt idx="101">
                  <c:v>Jul20</c:v>
                </c:pt>
                <c:pt idx="102">
                  <c:v>Ago20</c:v>
                </c:pt>
                <c:pt idx="103">
                  <c:v>Sep20</c:v>
                </c:pt>
                <c:pt idx="104">
                  <c:v>Oct20</c:v>
                </c:pt>
                <c:pt idx="105">
                  <c:v>Nov20</c:v>
                </c:pt>
                <c:pt idx="106">
                  <c:v>Dic20</c:v>
                </c:pt>
                <c:pt idx="107">
                  <c:v>Ene21</c:v>
                </c:pt>
                <c:pt idx="108">
                  <c:v>Feb21</c:v>
                </c:pt>
                <c:pt idx="109">
                  <c:v>Mar21</c:v>
                </c:pt>
                <c:pt idx="110">
                  <c:v>Abr21</c:v>
                </c:pt>
                <c:pt idx="111">
                  <c:v>May21</c:v>
                </c:pt>
                <c:pt idx="112">
                  <c:v>Jun21</c:v>
                </c:pt>
                <c:pt idx="113">
                  <c:v>Jul21</c:v>
                </c:pt>
                <c:pt idx="114">
                  <c:v>Ago21</c:v>
                </c:pt>
                <c:pt idx="115">
                  <c:v>Sep21</c:v>
                </c:pt>
                <c:pt idx="116">
                  <c:v>Oct21</c:v>
                </c:pt>
                <c:pt idx="117">
                  <c:v>Nov21</c:v>
                </c:pt>
                <c:pt idx="118">
                  <c:v>Dic21</c:v>
                </c:pt>
                <c:pt idx="119">
                  <c:v>Ene22</c:v>
                </c:pt>
                <c:pt idx="120">
                  <c:v>Feb22</c:v>
                </c:pt>
                <c:pt idx="121">
                  <c:v>Mar22</c:v>
                </c:pt>
                <c:pt idx="122">
                  <c:v>Abr22</c:v>
                </c:pt>
                <c:pt idx="123">
                  <c:v>May22</c:v>
                </c:pt>
                <c:pt idx="124">
                  <c:v>Jun22</c:v>
                </c:pt>
                <c:pt idx="125">
                  <c:v>Jul22</c:v>
                </c:pt>
                <c:pt idx="126">
                  <c:v>Ago22</c:v>
                </c:pt>
                <c:pt idx="127">
                  <c:v>Sep22</c:v>
                </c:pt>
                <c:pt idx="128">
                  <c:v>Oct22</c:v>
                </c:pt>
                <c:pt idx="129">
                  <c:v>Nov22</c:v>
                </c:pt>
                <c:pt idx="130">
                  <c:v>Dic22</c:v>
                </c:pt>
                <c:pt idx="131">
                  <c:v>Ene23</c:v>
                </c:pt>
                <c:pt idx="132">
                  <c:v>Feb23</c:v>
                </c:pt>
                <c:pt idx="133">
                  <c:v>Mar23</c:v>
                </c:pt>
                <c:pt idx="134">
                  <c:v>Abr23</c:v>
                </c:pt>
                <c:pt idx="135">
                  <c:v>May23</c:v>
                </c:pt>
                <c:pt idx="136">
                  <c:v>Jun23</c:v>
                </c:pt>
                <c:pt idx="137">
                  <c:v>Jul23</c:v>
                </c:pt>
                <c:pt idx="138">
                  <c:v>Ago23</c:v>
                </c:pt>
                <c:pt idx="139">
                  <c:v>Sep23</c:v>
                </c:pt>
                <c:pt idx="140">
                  <c:v>Oct23</c:v>
                </c:pt>
                <c:pt idx="141">
                  <c:v>Nov23</c:v>
                </c:pt>
                <c:pt idx="142">
                  <c:v>Dic23</c:v>
                </c:pt>
              </c:strCache>
            </c:strRef>
          </c:cat>
          <c:val>
            <c:numRef>
              <c:f>DATA1!$C$2:$C$144</c:f>
              <c:numCache>
                <c:formatCode>_-* #,##0.00000_-;\-* #,##0.00000_-;_-* "-"??_-;_-@_-</c:formatCode>
                <c:ptCount val="143"/>
                <c:pt idx="0">
                  <c:v>-8.4060889687878504E-2</c:v>
                </c:pt>
                <c:pt idx="1">
                  <c:v>0.21636898863026621</c:v>
                </c:pt>
                <c:pt idx="2">
                  <c:v>-0.1240703562126364</c:v>
                </c:pt>
                <c:pt idx="3">
                  <c:v>0.11751569371339832</c:v>
                </c:pt>
                <c:pt idx="4">
                  <c:v>4.2522500199008828E-2</c:v>
                </c:pt>
                <c:pt idx="5">
                  <c:v>-1.1335078604492455E-2</c:v>
                </c:pt>
                <c:pt idx="6">
                  <c:v>2.9272874804692872E-2</c:v>
                </c:pt>
                <c:pt idx="7">
                  <c:v>4.0794133850525771E-3</c:v>
                </c:pt>
                <c:pt idx="8">
                  <c:v>1.1080372554578943E-2</c:v>
                </c:pt>
                <c:pt idx="9">
                  <c:v>1.9743051329178085E-2</c:v>
                </c:pt>
                <c:pt idx="10">
                  <c:v>2.8741154784942102E-2</c:v>
                </c:pt>
                <c:pt idx="11">
                  <c:v>-0.22565629547751953</c:v>
                </c:pt>
                <c:pt idx="12">
                  <c:v>-5.6196851711880491E-3</c:v>
                </c:pt>
                <c:pt idx="13">
                  <c:v>0.14466072683794939</c:v>
                </c:pt>
                <c:pt idx="14">
                  <c:v>-5.2176644646339088E-2</c:v>
                </c:pt>
                <c:pt idx="15">
                  <c:v>8.5562888105035206E-2</c:v>
                </c:pt>
                <c:pt idx="16">
                  <c:v>0.12690621673847935</c:v>
                </c:pt>
                <c:pt idx="17">
                  <c:v>1.475241444383002E-2</c:v>
                </c:pt>
                <c:pt idx="18">
                  <c:v>5.732783757469595E-2</c:v>
                </c:pt>
                <c:pt idx="19">
                  <c:v>-8.63657927311412E-2</c:v>
                </c:pt>
                <c:pt idx="20">
                  <c:v>1.3397234042086925E-2</c:v>
                </c:pt>
                <c:pt idx="21">
                  <c:v>-1.9212792438451642E-2</c:v>
                </c:pt>
                <c:pt idx="22">
                  <c:v>8.4780140932680936E-2</c:v>
                </c:pt>
                <c:pt idx="23">
                  <c:v>-0.14029019465676884</c:v>
                </c:pt>
                <c:pt idx="24">
                  <c:v>9.1309489117681331E-3</c:v>
                </c:pt>
                <c:pt idx="25">
                  <c:v>4.5355127144387053E-2</c:v>
                </c:pt>
                <c:pt idx="26">
                  <c:v>-0.12391416277671963</c:v>
                </c:pt>
                <c:pt idx="27">
                  <c:v>9.9237027059946969E-2</c:v>
                </c:pt>
                <c:pt idx="28">
                  <c:v>0.11087345226176737</c:v>
                </c:pt>
                <c:pt idx="29">
                  <c:v>-5.0824805490566227E-2</c:v>
                </c:pt>
                <c:pt idx="30">
                  <c:v>-1.0531801582147171E-2</c:v>
                </c:pt>
                <c:pt idx="31">
                  <c:v>-0.11219913232553347</c:v>
                </c:pt>
                <c:pt idx="32">
                  <c:v>0.14132559496395714</c:v>
                </c:pt>
                <c:pt idx="33">
                  <c:v>-3.929286966174983E-2</c:v>
                </c:pt>
                <c:pt idx="34">
                  <c:v>-1.1942271372032742E-2</c:v>
                </c:pt>
                <c:pt idx="35">
                  <c:v>-1.9112588844330758E-2</c:v>
                </c:pt>
                <c:pt idx="36">
                  <c:v>-0.10876860846892711</c:v>
                </c:pt>
                <c:pt idx="37">
                  <c:v>0.29416213292348425</c:v>
                </c:pt>
                <c:pt idx="38">
                  <c:v>-5.0717636304208447E-2</c:v>
                </c:pt>
                <c:pt idx="39">
                  <c:v>7.7126710403651266E-2</c:v>
                </c:pt>
                <c:pt idx="40">
                  <c:v>0.1044331442366111</c:v>
                </c:pt>
                <c:pt idx="41">
                  <c:v>6.5722180042770528E-2</c:v>
                </c:pt>
                <c:pt idx="42">
                  <c:v>5.8981626961689404E-3</c:v>
                </c:pt>
                <c:pt idx="43">
                  <c:v>1.6808902375023305E-2</c:v>
                </c:pt>
                <c:pt idx="44">
                  <c:v>-1.2780651172523694E-3</c:v>
                </c:pt>
                <c:pt idx="45">
                  <c:v>8.6966561434742351E-2</c:v>
                </c:pt>
                <c:pt idx="46">
                  <c:v>0.17521118798673707</c:v>
                </c:pt>
                <c:pt idx="47">
                  <c:v>-0.15624917228609614</c:v>
                </c:pt>
                <c:pt idx="48">
                  <c:v>7.4954260067285894E-2</c:v>
                </c:pt>
                <c:pt idx="49">
                  <c:v>0.11201519244824887</c:v>
                </c:pt>
                <c:pt idx="50">
                  <c:v>-3.6562736131462437E-4</c:v>
                </c:pt>
                <c:pt idx="51">
                  <c:v>0.13031056310961864</c:v>
                </c:pt>
                <c:pt idx="52">
                  <c:v>-2.485883212773754E-2</c:v>
                </c:pt>
                <c:pt idx="53">
                  <c:v>-2.5610404623844008E-2</c:v>
                </c:pt>
                <c:pt idx="54">
                  <c:v>-1.9525789799705873E-3</c:v>
                </c:pt>
                <c:pt idx="55">
                  <c:v>-9.7250614481417808E-3</c:v>
                </c:pt>
                <c:pt idx="56">
                  <c:v>9.5960001451463883E-2</c:v>
                </c:pt>
                <c:pt idx="57">
                  <c:v>-9.067873524618919E-2</c:v>
                </c:pt>
                <c:pt idx="58">
                  <c:v>6.2443503665770894E-2</c:v>
                </c:pt>
                <c:pt idx="59">
                  <c:v>-7.0785259775308584E-2</c:v>
                </c:pt>
                <c:pt idx="60">
                  <c:v>-9.1856470514732891E-2</c:v>
                </c:pt>
                <c:pt idx="61">
                  <c:v>6.2499737396291444E-2</c:v>
                </c:pt>
                <c:pt idx="62">
                  <c:v>7.7936992790537118E-3</c:v>
                </c:pt>
                <c:pt idx="63">
                  <c:v>0.10176873869976588</c:v>
                </c:pt>
                <c:pt idx="64">
                  <c:v>-4.007602420431633E-4</c:v>
                </c:pt>
                <c:pt idx="65">
                  <c:v>-1.8683267831131611E-2</c:v>
                </c:pt>
                <c:pt idx="66">
                  <c:v>1.3933726596640605E-2</c:v>
                </c:pt>
                <c:pt idx="67">
                  <c:v>2.488019522073337E-4</c:v>
                </c:pt>
                <c:pt idx="68">
                  <c:v>2.4275719049134059E-2</c:v>
                </c:pt>
                <c:pt idx="69">
                  <c:v>-3.7245072623927733E-2</c:v>
                </c:pt>
                <c:pt idx="70">
                  <c:v>8.8735989620732036E-2</c:v>
                </c:pt>
                <c:pt idx="71">
                  <c:v>-0.16300437935934642</c:v>
                </c:pt>
                <c:pt idx="72">
                  <c:v>-5.0643776286880882E-2</c:v>
                </c:pt>
                <c:pt idx="73">
                  <c:v>0.12308451319291902</c:v>
                </c:pt>
                <c:pt idx="74">
                  <c:v>-7.4212692436085081E-2</c:v>
                </c:pt>
                <c:pt idx="75">
                  <c:v>0.15375144726535717</c:v>
                </c:pt>
                <c:pt idx="76">
                  <c:v>-3.3698430228833787E-2</c:v>
                </c:pt>
                <c:pt idx="77">
                  <c:v>-5.4806792770479174E-2</c:v>
                </c:pt>
                <c:pt idx="78">
                  <c:v>5.9191668610716786E-2</c:v>
                </c:pt>
                <c:pt idx="79">
                  <c:v>1.2887768855887272E-2</c:v>
                </c:pt>
                <c:pt idx="80">
                  <c:v>-1.7438630058475568E-2</c:v>
                </c:pt>
                <c:pt idx="81">
                  <c:v>3.9197367974300956E-2</c:v>
                </c:pt>
                <c:pt idx="82">
                  <c:v>7.4704295200762383E-2</c:v>
                </c:pt>
                <c:pt idx="83">
                  <c:v>-0.12612644268749207</c:v>
                </c:pt>
                <c:pt idx="84">
                  <c:v>-0.12497385994112375</c:v>
                </c:pt>
                <c:pt idx="85">
                  <c:v>0.19193608458062772</c:v>
                </c:pt>
                <c:pt idx="86">
                  <c:v>-0.10416405738393875</c:v>
                </c:pt>
                <c:pt idx="87">
                  <c:v>0.16070453123943085</c:v>
                </c:pt>
                <c:pt idx="88">
                  <c:v>-8.9489786074442357E-2</c:v>
                </c:pt>
                <c:pt idx="89">
                  <c:v>2.3314512567425449E-2</c:v>
                </c:pt>
                <c:pt idx="90">
                  <c:v>5.9537177437931632E-2</c:v>
                </c:pt>
                <c:pt idx="91">
                  <c:v>-5.4141193824535083E-2</c:v>
                </c:pt>
                <c:pt idx="92">
                  <c:v>1.846817611687035E-3</c:v>
                </c:pt>
                <c:pt idx="93">
                  <c:v>3.5305189785024282E-2</c:v>
                </c:pt>
                <c:pt idx="94">
                  <c:v>6.6952032154441676E-2</c:v>
                </c:pt>
                <c:pt idx="95">
                  <c:v>-0.15368550636130296</c:v>
                </c:pt>
                <c:pt idx="96">
                  <c:v>-0.10845285247031478</c:v>
                </c:pt>
                <c:pt idx="97">
                  <c:v>-9.5643218441653355E-2</c:v>
                </c:pt>
                <c:pt idx="98">
                  <c:v>-0.18616791268307886</c:v>
                </c:pt>
                <c:pt idx="99">
                  <c:v>2.5415157921465203E-2</c:v>
                </c:pt>
                <c:pt idx="100">
                  <c:v>0.40796249766953685</c:v>
                </c:pt>
                <c:pt idx="101">
                  <c:v>9.9583707407779221E-2</c:v>
                </c:pt>
                <c:pt idx="102">
                  <c:v>-2.4870644881490489E-2</c:v>
                </c:pt>
                <c:pt idx="103">
                  <c:v>-0.11381721668566491</c:v>
                </c:pt>
                <c:pt idx="104">
                  <c:v>0.20516513068562681</c:v>
                </c:pt>
                <c:pt idx="105">
                  <c:v>-3.1244747016871965E-3</c:v>
                </c:pt>
                <c:pt idx="106">
                  <c:v>7.5551960169649268E-2</c:v>
                </c:pt>
                <c:pt idx="107">
                  <c:v>-0.20532563995368636</c:v>
                </c:pt>
                <c:pt idx="108">
                  <c:v>-3.0682974030790011E-2</c:v>
                </c:pt>
                <c:pt idx="109">
                  <c:v>6.8814865036728845E-2</c:v>
                </c:pt>
                <c:pt idx="110">
                  <c:v>-5.2555889047486648E-2</c:v>
                </c:pt>
                <c:pt idx="111">
                  <c:v>0.13195386939626652</c:v>
                </c:pt>
                <c:pt idx="112">
                  <c:v>-6.7823425505213919E-2</c:v>
                </c:pt>
                <c:pt idx="113">
                  <c:v>4.154833283720194E-2</c:v>
                </c:pt>
                <c:pt idx="114">
                  <c:v>6.6453198434911709E-2</c:v>
                </c:pt>
                <c:pt idx="115">
                  <c:v>-1.2851412193858325E-3</c:v>
                </c:pt>
                <c:pt idx="116">
                  <c:v>5.8803686906873098E-2</c:v>
                </c:pt>
                <c:pt idx="117">
                  <c:v>-9.0794066906670134E-2</c:v>
                </c:pt>
                <c:pt idx="118">
                  <c:v>7.682754889237331E-2</c:v>
                </c:pt>
                <c:pt idx="119">
                  <c:v>-5.1646005969908204E-2</c:v>
                </c:pt>
                <c:pt idx="120">
                  <c:v>-0.13510624587864717</c:v>
                </c:pt>
                <c:pt idx="121">
                  <c:v>5.7017767229893712E-2</c:v>
                </c:pt>
                <c:pt idx="122">
                  <c:v>-6.583062587132249E-2</c:v>
                </c:pt>
                <c:pt idx="123">
                  <c:v>2.4032695833336781E-2</c:v>
                </c:pt>
                <c:pt idx="124">
                  <c:v>0.13892524928451766</c:v>
                </c:pt>
                <c:pt idx="125">
                  <c:v>-1.629046225771591E-2</c:v>
                </c:pt>
                <c:pt idx="126">
                  <c:v>6.4051566842820984E-2</c:v>
                </c:pt>
                <c:pt idx="127">
                  <c:v>0.10711329107076883</c:v>
                </c:pt>
                <c:pt idx="128">
                  <c:v>1.0756749257093023E-2</c:v>
                </c:pt>
                <c:pt idx="129">
                  <c:v>-3.2212045178142024E-2</c:v>
                </c:pt>
                <c:pt idx="130">
                  <c:v>0.11975917691216398</c:v>
                </c:pt>
                <c:pt idx="131">
                  <c:v>-0.21156695470392195</c:v>
                </c:pt>
                <c:pt idx="132">
                  <c:v>-3.1656219384468942E-2</c:v>
                </c:pt>
                <c:pt idx="133">
                  <c:v>0.1400755371353446</c:v>
                </c:pt>
                <c:pt idx="134">
                  <c:v>1.2423563243730618E-2</c:v>
                </c:pt>
                <c:pt idx="135">
                  <c:v>5.757560147029861E-2</c:v>
                </c:pt>
                <c:pt idx="136">
                  <c:v>2.990074700898937E-2</c:v>
                </c:pt>
                <c:pt idx="137">
                  <c:v>-4.9928776180500289E-2</c:v>
                </c:pt>
                <c:pt idx="138">
                  <c:v>-2.8511928244974172E-2</c:v>
                </c:pt>
                <c:pt idx="139">
                  <c:v>5.3767570424296807E-2</c:v>
                </c:pt>
                <c:pt idx="140">
                  <c:v>2.0914211525424165E-2</c:v>
                </c:pt>
                <c:pt idx="141">
                  <c:v>5.6166250217420499E-2</c:v>
                </c:pt>
                <c:pt idx="142">
                  <c:v>6.1586919918052985E-3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9-5D4A-BB81-D4BF25F4CEDC}"/>
            </c:ext>
          </c:extLst>
        </c:ser>
        <c:ser>
          <c:idx val="2"/>
          <c:order val="2"/>
          <c:tx>
            <c:strRef>
              <c:f>DATA1!$D$1</c:f>
              <c:strCache>
                <c:ptCount val="1"/>
                <c:pt idx="0">
                  <c:v> Estaño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DATA1!$A$2:$A$144</c:f>
              <c:strCache>
                <c:ptCount val="143"/>
                <c:pt idx="0">
                  <c:v>Feb12</c:v>
                </c:pt>
                <c:pt idx="1">
                  <c:v>Mar12</c:v>
                </c:pt>
                <c:pt idx="2">
                  <c:v>Abr12</c:v>
                </c:pt>
                <c:pt idx="3">
                  <c:v>May12</c:v>
                </c:pt>
                <c:pt idx="4">
                  <c:v>Jun12</c:v>
                </c:pt>
                <c:pt idx="5">
                  <c:v>Jul12</c:v>
                </c:pt>
                <c:pt idx="6">
                  <c:v>Ago12</c:v>
                </c:pt>
                <c:pt idx="7">
                  <c:v>Sep12</c:v>
                </c:pt>
                <c:pt idx="8">
                  <c:v>Oct12</c:v>
                </c:pt>
                <c:pt idx="9">
                  <c:v>Nov12</c:v>
                </c:pt>
                <c:pt idx="10">
                  <c:v>Dic12</c:v>
                </c:pt>
                <c:pt idx="11">
                  <c:v>Ene13</c:v>
                </c:pt>
                <c:pt idx="12">
                  <c:v>Feb13</c:v>
                </c:pt>
                <c:pt idx="13">
                  <c:v>Mar13</c:v>
                </c:pt>
                <c:pt idx="14">
                  <c:v>Abr13</c:v>
                </c:pt>
                <c:pt idx="15">
                  <c:v>May13</c:v>
                </c:pt>
                <c:pt idx="16">
                  <c:v>Jun13</c:v>
                </c:pt>
                <c:pt idx="17">
                  <c:v>Jul13</c:v>
                </c:pt>
                <c:pt idx="18">
                  <c:v>Ago13</c:v>
                </c:pt>
                <c:pt idx="19">
                  <c:v>Sep13</c:v>
                </c:pt>
                <c:pt idx="20">
                  <c:v>Oct13</c:v>
                </c:pt>
                <c:pt idx="21">
                  <c:v>Nov13</c:v>
                </c:pt>
                <c:pt idx="22">
                  <c:v>Dic13</c:v>
                </c:pt>
                <c:pt idx="23">
                  <c:v>Ene14</c:v>
                </c:pt>
                <c:pt idx="24">
                  <c:v>Feb14</c:v>
                </c:pt>
                <c:pt idx="25">
                  <c:v>Mar14</c:v>
                </c:pt>
                <c:pt idx="26">
                  <c:v>Abr14</c:v>
                </c:pt>
                <c:pt idx="27">
                  <c:v>May14</c:v>
                </c:pt>
                <c:pt idx="28">
                  <c:v>Jun14</c:v>
                </c:pt>
                <c:pt idx="29">
                  <c:v>Jul14</c:v>
                </c:pt>
                <c:pt idx="30">
                  <c:v>Ago14</c:v>
                </c:pt>
                <c:pt idx="31">
                  <c:v>Sep14</c:v>
                </c:pt>
                <c:pt idx="32">
                  <c:v>Oct14</c:v>
                </c:pt>
                <c:pt idx="33">
                  <c:v>Nov14</c:v>
                </c:pt>
                <c:pt idx="34">
                  <c:v>Dic14</c:v>
                </c:pt>
                <c:pt idx="35">
                  <c:v>Ene15</c:v>
                </c:pt>
                <c:pt idx="36">
                  <c:v>Feb15</c:v>
                </c:pt>
                <c:pt idx="37">
                  <c:v>Mar15</c:v>
                </c:pt>
                <c:pt idx="38">
                  <c:v>Abr15</c:v>
                </c:pt>
                <c:pt idx="39">
                  <c:v>May15</c:v>
                </c:pt>
                <c:pt idx="40">
                  <c:v>Jun15</c:v>
                </c:pt>
                <c:pt idx="41">
                  <c:v>Jul15</c:v>
                </c:pt>
                <c:pt idx="42">
                  <c:v>Ago15</c:v>
                </c:pt>
                <c:pt idx="43">
                  <c:v>Sep15</c:v>
                </c:pt>
                <c:pt idx="44">
                  <c:v>Oct15</c:v>
                </c:pt>
                <c:pt idx="45">
                  <c:v>Nov15</c:v>
                </c:pt>
                <c:pt idx="46">
                  <c:v>Dic15</c:v>
                </c:pt>
                <c:pt idx="47">
                  <c:v>Ene16</c:v>
                </c:pt>
                <c:pt idx="48">
                  <c:v>Feb16</c:v>
                </c:pt>
                <c:pt idx="49">
                  <c:v>Mar16</c:v>
                </c:pt>
                <c:pt idx="50">
                  <c:v>Abr16</c:v>
                </c:pt>
                <c:pt idx="51">
                  <c:v>May16</c:v>
                </c:pt>
                <c:pt idx="52">
                  <c:v>Jun16</c:v>
                </c:pt>
                <c:pt idx="53">
                  <c:v>Jul16</c:v>
                </c:pt>
                <c:pt idx="54">
                  <c:v>Ago16</c:v>
                </c:pt>
                <c:pt idx="55">
                  <c:v>Sep16</c:v>
                </c:pt>
                <c:pt idx="56">
                  <c:v>Oct16</c:v>
                </c:pt>
                <c:pt idx="57">
                  <c:v>Nov16</c:v>
                </c:pt>
                <c:pt idx="58">
                  <c:v>Dic16</c:v>
                </c:pt>
                <c:pt idx="59">
                  <c:v>Ene17</c:v>
                </c:pt>
                <c:pt idx="60">
                  <c:v>Feb17</c:v>
                </c:pt>
                <c:pt idx="61">
                  <c:v>Mar17</c:v>
                </c:pt>
                <c:pt idx="62">
                  <c:v>Abr17</c:v>
                </c:pt>
                <c:pt idx="63">
                  <c:v>May17</c:v>
                </c:pt>
                <c:pt idx="64">
                  <c:v>Jun17</c:v>
                </c:pt>
                <c:pt idx="65">
                  <c:v>Jul17</c:v>
                </c:pt>
                <c:pt idx="66">
                  <c:v>Ago17</c:v>
                </c:pt>
                <c:pt idx="67">
                  <c:v>Sep17</c:v>
                </c:pt>
                <c:pt idx="68">
                  <c:v>Oct17</c:v>
                </c:pt>
                <c:pt idx="69">
                  <c:v>Nov17</c:v>
                </c:pt>
                <c:pt idx="70">
                  <c:v>Dic17</c:v>
                </c:pt>
                <c:pt idx="71">
                  <c:v>Ene18</c:v>
                </c:pt>
                <c:pt idx="72">
                  <c:v>Feb18</c:v>
                </c:pt>
                <c:pt idx="73">
                  <c:v>Mar18</c:v>
                </c:pt>
                <c:pt idx="74">
                  <c:v>Abr18</c:v>
                </c:pt>
                <c:pt idx="75">
                  <c:v>May18</c:v>
                </c:pt>
                <c:pt idx="76">
                  <c:v>Jun18</c:v>
                </c:pt>
                <c:pt idx="77">
                  <c:v>Jul18</c:v>
                </c:pt>
                <c:pt idx="78">
                  <c:v>Ago18</c:v>
                </c:pt>
                <c:pt idx="79">
                  <c:v>Sep18</c:v>
                </c:pt>
                <c:pt idx="80">
                  <c:v>Oct18</c:v>
                </c:pt>
                <c:pt idx="81">
                  <c:v>Nov18</c:v>
                </c:pt>
                <c:pt idx="82">
                  <c:v>Dic18</c:v>
                </c:pt>
                <c:pt idx="83">
                  <c:v>Ene19</c:v>
                </c:pt>
                <c:pt idx="84">
                  <c:v>Feb19</c:v>
                </c:pt>
                <c:pt idx="85">
                  <c:v>Mar19</c:v>
                </c:pt>
                <c:pt idx="86">
                  <c:v>Abr19</c:v>
                </c:pt>
                <c:pt idx="87">
                  <c:v>May19</c:v>
                </c:pt>
                <c:pt idx="88">
                  <c:v>Jun19</c:v>
                </c:pt>
                <c:pt idx="89">
                  <c:v>Jul19</c:v>
                </c:pt>
                <c:pt idx="90">
                  <c:v>Ago19</c:v>
                </c:pt>
                <c:pt idx="91">
                  <c:v>Sep19</c:v>
                </c:pt>
                <c:pt idx="92">
                  <c:v>Oct19</c:v>
                </c:pt>
                <c:pt idx="93">
                  <c:v>Nov19</c:v>
                </c:pt>
                <c:pt idx="94">
                  <c:v>Dic19</c:v>
                </c:pt>
                <c:pt idx="95">
                  <c:v>Ene20</c:v>
                </c:pt>
                <c:pt idx="96">
                  <c:v>Feb20</c:v>
                </c:pt>
                <c:pt idx="97">
                  <c:v>Mar20</c:v>
                </c:pt>
                <c:pt idx="98">
                  <c:v>Abr20</c:v>
                </c:pt>
                <c:pt idx="99">
                  <c:v>May20</c:v>
                </c:pt>
                <c:pt idx="100">
                  <c:v>Jun20</c:v>
                </c:pt>
                <c:pt idx="101">
                  <c:v>Jul20</c:v>
                </c:pt>
                <c:pt idx="102">
                  <c:v>Ago20</c:v>
                </c:pt>
                <c:pt idx="103">
                  <c:v>Sep20</c:v>
                </c:pt>
                <c:pt idx="104">
                  <c:v>Oct20</c:v>
                </c:pt>
                <c:pt idx="105">
                  <c:v>Nov20</c:v>
                </c:pt>
                <c:pt idx="106">
                  <c:v>Dic20</c:v>
                </c:pt>
                <c:pt idx="107">
                  <c:v>Ene21</c:v>
                </c:pt>
                <c:pt idx="108">
                  <c:v>Feb21</c:v>
                </c:pt>
                <c:pt idx="109">
                  <c:v>Mar21</c:v>
                </c:pt>
                <c:pt idx="110">
                  <c:v>Abr21</c:v>
                </c:pt>
                <c:pt idx="111">
                  <c:v>May21</c:v>
                </c:pt>
                <c:pt idx="112">
                  <c:v>Jun21</c:v>
                </c:pt>
                <c:pt idx="113">
                  <c:v>Jul21</c:v>
                </c:pt>
                <c:pt idx="114">
                  <c:v>Ago21</c:v>
                </c:pt>
                <c:pt idx="115">
                  <c:v>Sep21</c:v>
                </c:pt>
                <c:pt idx="116">
                  <c:v>Oct21</c:v>
                </c:pt>
                <c:pt idx="117">
                  <c:v>Nov21</c:v>
                </c:pt>
                <c:pt idx="118">
                  <c:v>Dic21</c:v>
                </c:pt>
                <c:pt idx="119">
                  <c:v>Ene22</c:v>
                </c:pt>
                <c:pt idx="120">
                  <c:v>Feb22</c:v>
                </c:pt>
                <c:pt idx="121">
                  <c:v>Mar22</c:v>
                </c:pt>
                <c:pt idx="122">
                  <c:v>Abr22</c:v>
                </c:pt>
                <c:pt idx="123">
                  <c:v>May22</c:v>
                </c:pt>
                <c:pt idx="124">
                  <c:v>Jun22</c:v>
                </c:pt>
                <c:pt idx="125">
                  <c:v>Jul22</c:v>
                </c:pt>
                <c:pt idx="126">
                  <c:v>Ago22</c:v>
                </c:pt>
                <c:pt idx="127">
                  <c:v>Sep22</c:v>
                </c:pt>
                <c:pt idx="128">
                  <c:v>Oct22</c:v>
                </c:pt>
                <c:pt idx="129">
                  <c:v>Nov22</c:v>
                </c:pt>
                <c:pt idx="130">
                  <c:v>Dic22</c:v>
                </c:pt>
                <c:pt idx="131">
                  <c:v>Ene23</c:v>
                </c:pt>
                <c:pt idx="132">
                  <c:v>Feb23</c:v>
                </c:pt>
                <c:pt idx="133">
                  <c:v>Mar23</c:v>
                </c:pt>
                <c:pt idx="134">
                  <c:v>Abr23</c:v>
                </c:pt>
                <c:pt idx="135">
                  <c:v>May23</c:v>
                </c:pt>
                <c:pt idx="136">
                  <c:v>Jun23</c:v>
                </c:pt>
                <c:pt idx="137">
                  <c:v>Jul23</c:v>
                </c:pt>
                <c:pt idx="138">
                  <c:v>Ago23</c:v>
                </c:pt>
                <c:pt idx="139">
                  <c:v>Sep23</c:v>
                </c:pt>
                <c:pt idx="140">
                  <c:v>Oct23</c:v>
                </c:pt>
                <c:pt idx="141">
                  <c:v>Nov23</c:v>
                </c:pt>
                <c:pt idx="142">
                  <c:v>Dic23</c:v>
                </c:pt>
              </c:strCache>
            </c:strRef>
          </c:cat>
          <c:val>
            <c:numRef>
              <c:f>DATA1!$D$2:$D$144</c:f>
              <c:numCache>
                <c:formatCode>_-* #,##0.00000_-;\-* #,##0.00000_-;_-* "-"??_-;_-@_-</c:formatCode>
                <c:ptCount val="143"/>
                <c:pt idx="0">
                  <c:v>5.9482237441483843E-2</c:v>
                </c:pt>
                <c:pt idx="1">
                  <c:v>3.3759774915050444E-2</c:v>
                </c:pt>
                <c:pt idx="2">
                  <c:v>-0.136047311233913</c:v>
                </c:pt>
                <c:pt idx="3">
                  <c:v>9.4767727097058385E-2</c:v>
                </c:pt>
                <c:pt idx="4">
                  <c:v>0.18681739482648663</c:v>
                </c:pt>
                <c:pt idx="5">
                  <c:v>-0.2662015657868021</c:v>
                </c:pt>
                <c:pt idx="6">
                  <c:v>0.14554815996514137</c:v>
                </c:pt>
                <c:pt idx="7">
                  <c:v>-1.5404601950649965E-2</c:v>
                </c:pt>
                <c:pt idx="8">
                  <c:v>0.19495317405150669</c:v>
                </c:pt>
                <c:pt idx="9">
                  <c:v>-0.18262235639006397</c:v>
                </c:pt>
                <c:pt idx="10">
                  <c:v>-6.1527969098357893E-2</c:v>
                </c:pt>
                <c:pt idx="11">
                  <c:v>-0.18641040758592464</c:v>
                </c:pt>
                <c:pt idx="12">
                  <c:v>0.21391954232372612</c:v>
                </c:pt>
                <c:pt idx="13">
                  <c:v>3.6849905474723332E-2</c:v>
                </c:pt>
                <c:pt idx="14">
                  <c:v>-0.18002600004502689</c:v>
                </c:pt>
                <c:pt idx="15">
                  <c:v>0.10937464949319575</c:v>
                </c:pt>
                <c:pt idx="16">
                  <c:v>0.17369661494156574</c:v>
                </c:pt>
                <c:pt idx="17">
                  <c:v>-0.12381543254887251</c:v>
                </c:pt>
                <c:pt idx="18">
                  <c:v>0.19026416619535946</c:v>
                </c:pt>
                <c:pt idx="19">
                  <c:v>2.1831385023852068E-2</c:v>
                </c:pt>
                <c:pt idx="20">
                  <c:v>-0.11600250650898092</c:v>
                </c:pt>
                <c:pt idx="21">
                  <c:v>2.7064612377199149E-2</c:v>
                </c:pt>
                <c:pt idx="22">
                  <c:v>1.4201150295333198E-2</c:v>
                </c:pt>
                <c:pt idx="23">
                  <c:v>-3.891927888310176E-2</c:v>
                </c:pt>
                <c:pt idx="24">
                  <c:v>-9.9084197048852962E-2</c:v>
                </c:pt>
                <c:pt idx="25">
                  <c:v>7.1594352305772491E-2</c:v>
                </c:pt>
                <c:pt idx="26">
                  <c:v>-0.26068818102198232</c:v>
                </c:pt>
                <c:pt idx="27">
                  <c:v>0.31575054419273085</c:v>
                </c:pt>
                <c:pt idx="28">
                  <c:v>8.0393229763310092E-2</c:v>
                </c:pt>
                <c:pt idx="29">
                  <c:v>-6.9511710203018495E-4</c:v>
                </c:pt>
                <c:pt idx="30">
                  <c:v>-0.12108092948097027</c:v>
                </c:pt>
                <c:pt idx="31">
                  <c:v>5.9038406471846772E-2</c:v>
                </c:pt>
                <c:pt idx="32">
                  <c:v>-5.0680003163329324E-2</c:v>
                </c:pt>
                <c:pt idx="33">
                  <c:v>0.11784777961665749</c:v>
                </c:pt>
                <c:pt idx="34">
                  <c:v>0.18735828988598535</c:v>
                </c:pt>
                <c:pt idx="35">
                  <c:v>-0.46327172097428548</c:v>
                </c:pt>
                <c:pt idx="36">
                  <c:v>0.26349108814221145</c:v>
                </c:pt>
                <c:pt idx="37">
                  <c:v>2.4882687895722677E-2</c:v>
                </c:pt>
                <c:pt idx="38">
                  <c:v>-6.3589645645646398E-3</c:v>
                </c:pt>
                <c:pt idx="39">
                  <c:v>-1.9591442550206617E-2</c:v>
                </c:pt>
                <c:pt idx="40">
                  <c:v>3.4961737361282275E-2</c:v>
                </c:pt>
                <c:pt idx="41">
                  <c:v>-5.1848319192257297E-2</c:v>
                </c:pt>
                <c:pt idx="42">
                  <c:v>6.358846915902916E-2</c:v>
                </c:pt>
                <c:pt idx="43">
                  <c:v>-7.410866967686025E-2</c:v>
                </c:pt>
                <c:pt idx="44">
                  <c:v>8.2342728348747896E-2</c:v>
                </c:pt>
                <c:pt idx="45">
                  <c:v>-6.1931412857737622E-2</c:v>
                </c:pt>
                <c:pt idx="46">
                  <c:v>0.15658826350731969</c:v>
                </c:pt>
                <c:pt idx="47">
                  <c:v>-0.35392289479734029</c:v>
                </c:pt>
                <c:pt idx="48">
                  <c:v>0.25088301206827346</c:v>
                </c:pt>
                <c:pt idx="49">
                  <c:v>7.3717686939185123E-2</c:v>
                </c:pt>
                <c:pt idx="50">
                  <c:v>-9.8063438017858773E-2</c:v>
                </c:pt>
                <c:pt idx="51">
                  <c:v>9.5516131587264574E-2</c:v>
                </c:pt>
                <c:pt idx="52">
                  <c:v>-1.5067178283959759E-2</c:v>
                </c:pt>
                <c:pt idx="53">
                  <c:v>0.12791750848119299</c:v>
                </c:pt>
                <c:pt idx="54">
                  <c:v>1.740286508095612E-2</c:v>
                </c:pt>
                <c:pt idx="55">
                  <c:v>-0.11570576429967971</c:v>
                </c:pt>
                <c:pt idx="56">
                  <c:v>9.4740471607752674E-3</c:v>
                </c:pt>
                <c:pt idx="57">
                  <c:v>-2.2789724266359612E-2</c:v>
                </c:pt>
                <c:pt idx="58">
                  <c:v>7.9346238620127352E-2</c:v>
                </c:pt>
                <c:pt idx="59">
                  <c:v>-0.16393084657483548</c:v>
                </c:pt>
                <c:pt idx="60">
                  <c:v>-0.10751694720008442</c:v>
                </c:pt>
                <c:pt idx="61">
                  <c:v>8.5203175686394461E-2</c:v>
                </c:pt>
                <c:pt idx="62">
                  <c:v>0.12658857433877158</c:v>
                </c:pt>
                <c:pt idx="63">
                  <c:v>1.8572519511462326E-2</c:v>
                </c:pt>
                <c:pt idx="64">
                  <c:v>9.0035732725453066E-2</c:v>
                </c:pt>
                <c:pt idx="65">
                  <c:v>4.7565165249902952E-2</c:v>
                </c:pt>
                <c:pt idx="66">
                  <c:v>-3.1310433075461663E-2</c:v>
                </c:pt>
                <c:pt idx="67">
                  <c:v>-0.2261096807279156</c:v>
                </c:pt>
                <c:pt idx="68">
                  <c:v>0.10089952507411648</c:v>
                </c:pt>
                <c:pt idx="69">
                  <c:v>-7.618761560325138E-2</c:v>
                </c:pt>
                <c:pt idx="70">
                  <c:v>-3.8654678520607333E-2</c:v>
                </c:pt>
                <c:pt idx="71">
                  <c:v>5.9626475006937518E-3</c:v>
                </c:pt>
                <c:pt idx="72">
                  <c:v>9.7822085382948121E-3</c:v>
                </c:pt>
                <c:pt idx="73">
                  <c:v>7.1245189329016023E-2</c:v>
                </c:pt>
                <c:pt idx="74">
                  <c:v>8.3315696187408639E-2</c:v>
                </c:pt>
                <c:pt idx="75">
                  <c:v>5.9651150767321415E-2</c:v>
                </c:pt>
                <c:pt idx="76">
                  <c:v>9.551776458556871E-3</c:v>
                </c:pt>
                <c:pt idx="77">
                  <c:v>-1.4542083115172355E-2</c:v>
                </c:pt>
                <c:pt idx="78">
                  <c:v>5.6737821104775321E-3</c:v>
                </c:pt>
                <c:pt idx="79">
                  <c:v>-6.326241247715414E-3</c:v>
                </c:pt>
                <c:pt idx="80">
                  <c:v>-4.4293863847882697E-2</c:v>
                </c:pt>
                <c:pt idx="81">
                  <c:v>3.0266031827005158E-2</c:v>
                </c:pt>
                <c:pt idx="82">
                  <c:v>6.2128049588733747E-2</c:v>
                </c:pt>
                <c:pt idx="83">
                  <c:v>-6.754335551632451E-2</c:v>
                </c:pt>
                <c:pt idx="84">
                  <c:v>2.5457816162173019E-2</c:v>
                </c:pt>
                <c:pt idx="85">
                  <c:v>0.13511771943399786</c:v>
                </c:pt>
                <c:pt idx="86">
                  <c:v>-0.12694503726891659</c:v>
                </c:pt>
                <c:pt idx="87">
                  <c:v>9.5952400326378973E-2</c:v>
                </c:pt>
                <c:pt idx="88">
                  <c:v>-3.294967456638509E-2</c:v>
                </c:pt>
                <c:pt idx="89">
                  <c:v>-9.0274965186478706E-2</c:v>
                </c:pt>
                <c:pt idx="90">
                  <c:v>0.13530482531359778</c:v>
                </c:pt>
                <c:pt idx="91">
                  <c:v>-2.4895740625181295E-2</c:v>
                </c:pt>
                <c:pt idx="92">
                  <c:v>-0.22403684315988948</c:v>
                </c:pt>
                <c:pt idx="93">
                  <c:v>0.20858158554984874</c:v>
                </c:pt>
                <c:pt idx="94">
                  <c:v>9.9925956512098013E-2</c:v>
                </c:pt>
                <c:pt idx="95">
                  <c:v>0.16021877844712251</c:v>
                </c:pt>
                <c:pt idx="96">
                  <c:v>-0.12765964093794058</c:v>
                </c:pt>
                <c:pt idx="97">
                  <c:v>-0.36706662964256898</c:v>
                </c:pt>
                <c:pt idx="98">
                  <c:v>3.6939078117531832E-2</c:v>
                </c:pt>
                <c:pt idx="99">
                  <c:v>3.5623190307950692E-2</c:v>
                </c:pt>
                <c:pt idx="100">
                  <c:v>0.19987837690883214</c:v>
                </c:pt>
                <c:pt idx="101">
                  <c:v>0.47725793002919303</c:v>
                </c:pt>
                <c:pt idx="102">
                  <c:v>-0.12168066817998546</c:v>
                </c:pt>
                <c:pt idx="103">
                  <c:v>0.17099124016156719</c:v>
                </c:pt>
                <c:pt idx="104">
                  <c:v>-2.8566857584843564E-2</c:v>
                </c:pt>
                <c:pt idx="105">
                  <c:v>-2.7468654908634926E-2</c:v>
                </c:pt>
                <c:pt idx="106">
                  <c:v>0.17479911218486088</c:v>
                </c:pt>
                <c:pt idx="107">
                  <c:v>-0.14723081984940356</c:v>
                </c:pt>
                <c:pt idx="108">
                  <c:v>-7.2116371264231871E-2</c:v>
                </c:pt>
                <c:pt idx="109">
                  <c:v>0.2232706712041499</c:v>
                </c:pt>
                <c:pt idx="110">
                  <c:v>-1.9486934627594099E-2</c:v>
                </c:pt>
                <c:pt idx="111">
                  <c:v>-2.9208819568736555E-2</c:v>
                </c:pt>
                <c:pt idx="112">
                  <c:v>-1.4762503336258503E-2</c:v>
                </c:pt>
                <c:pt idx="113">
                  <c:v>5.2890748836626145E-2</c:v>
                </c:pt>
                <c:pt idx="114">
                  <c:v>-1.074992286638321E-2</c:v>
                </c:pt>
                <c:pt idx="115">
                  <c:v>-2.0695530096532466E-2</c:v>
                </c:pt>
                <c:pt idx="116">
                  <c:v>-0.13386419408047956</c:v>
                </c:pt>
                <c:pt idx="117">
                  <c:v>9.8293138123608514E-2</c:v>
                </c:pt>
                <c:pt idx="118">
                  <c:v>0.20114270726097705</c:v>
                </c:pt>
                <c:pt idx="119">
                  <c:v>-7.5279228571490053E-2</c:v>
                </c:pt>
                <c:pt idx="120">
                  <c:v>-0.15225767080179209</c:v>
                </c:pt>
                <c:pt idx="121">
                  <c:v>0.15787815164501229</c:v>
                </c:pt>
                <c:pt idx="122">
                  <c:v>2.9705714623835533E-3</c:v>
                </c:pt>
                <c:pt idx="123">
                  <c:v>1.3948508030872553E-2</c:v>
                </c:pt>
                <c:pt idx="124">
                  <c:v>-4.9395954887900495E-2</c:v>
                </c:pt>
                <c:pt idx="125">
                  <c:v>0.16983948064538645</c:v>
                </c:pt>
                <c:pt idx="126">
                  <c:v>-0.28239283533996884</c:v>
                </c:pt>
                <c:pt idx="127">
                  <c:v>0.17883514901825293</c:v>
                </c:pt>
                <c:pt idx="128">
                  <c:v>8.4396701985585354E-2</c:v>
                </c:pt>
                <c:pt idx="129">
                  <c:v>-3.5134879540646646E-2</c:v>
                </c:pt>
                <c:pt idx="130">
                  <c:v>0.12576964053733453</c:v>
                </c:pt>
                <c:pt idx="131">
                  <c:v>-0.66071017487948092</c:v>
                </c:pt>
                <c:pt idx="132">
                  <c:v>0.17385448126242453</c:v>
                </c:pt>
                <c:pt idx="133">
                  <c:v>0.14810565026378097</c:v>
                </c:pt>
                <c:pt idx="134">
                  <c:v>0.92810399180904857</c:v>
                </c:pt>
                <c:pt idx="135">
                  <c:v>8.9727263316745853E-2</c:v>
                </c:pt>
                <c:pt idx="136">
                  <c:v>2.7451238996714977E-2</c:v>
                </c:pt>
                <c:pt idx="137">
                  <c:v>6.8919303798971487E-2</c:v>
                </c:pt>
                <c:pt idx="138">
                  <c:v>-4.0898161360598206E-2</c:v>
                </c:pt>
                <c:pt idx="139">
                  <c:v>-8.7197648384042425E-2</c:v>
                </c:pt>
                <c:pt idx="140">
                  <c:v>4.8510714445183067E-2</c:v>
                </c:pt>
                <c:pt idx="141">
                  <c:v>9.5124585013858676E-2</c:v>
                </c:pt>
                <c:pt idx="142">
                  <c:v>0.11963288238085612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9-5D4A-BB81-D4BF25F4CEDC}"/>
            </c:ext>
          </c:extLst>
        </c:ser>
        <c:ser>
          <c:idx val="3"/>
          <c:order val="3"/>
          <c:tx>
            <c:strRef>
              <c:f>DATA1!$E$1</c:f>
              <c:strCache>
                <c:ptCount val="1"/>
                <c:pt idx="0">
                  <c:v> Hierro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DATA1!$A$2:$A$144</c:f>
              <c:strCache>
                <c:ptCount val="143"/>
                <c:pt idx="0">
                  <c:v>Feb12</c:v>
                </c:pt>
                <c:pt idx="1">
                  <c:v>Mar12</c:v>
                </c:pt>
                <c:pt idx="2">
                  <c:v>Abr12</c:v>
                </c:pt>
                <c:pt idx="3">
                  <c:v>May12</c:v>
                </c:pt>
                <c:pt idx="4">
                  <c:v>Jun12</c:v>
                </c:pt>
                <c:pt idx="5">
                  <c:v>Jul12</c:v>
                </c:pt>
                <c:pt idx="6">
                  <c:v>Ago12</c:v>
                </c:pt>
                <c:pt idx="7">
                  <c:v>Sep12</c:v>
                </c:pt>
                <c:pt idx="8">
                  <c:v>Oct12</c:v>
                </c:pt>
                <c:pt idx="9">
                  <c:v>Nov12</c:v>
                </c:pt>
                <c:pt idx="10">
                  <c:v>Dic12</c:v>
                </c:pt>
                <c:pt idx="11">
                  <c:v>Ene13</c:v>
                </c:pt>
                <c:pt idx="12">
                  <c:v>Feb13</c:v>
                </c:pt>
                <c:pt idx="13">
                  <c:v>Mar13</c:v>
                </c:pt>
                <c:pt idx="14">
                  <c:v>Abr13</c:v>
                </c:pt>
                <c:pt idx="15">
                  <c:v>May13</c:v>
                </c:pt>
                <c:pt idx="16">
                  <c:v>Jun13</c:v>
                </c:pt>
                <c:pt idx="17">
                  <c:v>Jul13</c:v>
                </c:pt>
                <c:pt idx="18">
                  <c:v>Ago13</c:v>
                </c:pt>
                <c:pt idx="19">
                  <c:v>Sep13</c:v>
                </c:pt>
                <c:pt idx="20">
                  <c:v>Oct13</c:v>
                </c:pt>
                <c:pt idx="21">
                  <c:v>Nov13</c:v>
                </c:pt>
                <c:pt idx="22">
                  <c:v>Dic13</c:v>
                </c:pt>
                <c:pt idx="23">
                  <c:v>Ene14</c:v>
                </c:pt>
                <c:pt idx="24">
                  <c:v>Feb14</c:v>
                </c:pt>
                <c:pt idx="25">
                  <c:v>Mar14</c:v>
                </c:pt>
                <c:pt idx="26">
                  <c:v>Abr14</c:v>
                </c:pt>
                <c:pt idx="27">
                  <c:v>May14</c:v>
                </c:pt>
                <c:pt idx="28">
                  <c:v>Jun14</c:v>
                </c:pt>
                <c:pt idx="29">
                  <c:v>Jul14</c:v>
                </c:pt>
                <c:pt idx="30">
                  <c:v>Ago14</c:v>
                </c:pt>
                <c:pt idx="31">
                  <c:v>Sep14</c:v>
                </c:pt>
                <c:pt idx="32">
                  <c:v>Oct14</c:v>
                </c:pt>
                <c:pt idx="33">
                  <c:v>Nov14</c:v>
                </c:pt>
                <c:pt idx="34">
                  <c:v>Dic14</c:v>
                </c:pt>
                <c:pt idx="35">
                  <c:v>Ene15</c:v>
                </c:pt>
                <c:pt idx="36">
                  <c:v>Feb15</c:v>
                </c:pt>
                <c:pt idx="37">
                  <c:v>Mar15</c:v>
                </c:pt>
                <c:pt idx="38">
                  <c:v>Abr15</c:v>
                </c:pt>
                <c:pt idx="39">
                  <c:v>May15</c:v>
                </c:pt>
                <c:pt idx="40">
                  <c:v>Jun15</c:v>
                </c:pt>
                <c:pt idx="41">
                  <c:v>Jul15</c:v>
                </c:pt>
                <c:pt idx="42">
                  <c:v>Ago15</c:v>
                </c:pt>
                <c:pt idx="43">
                  <c:v>Sep15</c:v>
                </c:pt>
                <c:pt idx="44">
                  <c:v>Oct15</c:v>
                </c:pt>
                <c:pt idx="45">
                  <c:v>Nov15</c:v>
                </c:pt>
                <c:pt idx="46">
                  <c:v>Dic15</c:v>
                </c:pt>
                <c:pt idx="47">
                  <c:v>Ene16</c:v>
                </c:pt>
                <c:pt idx="48">
                  <c:v>Feb16</c:v>
                </c:pt>
                <c:pt idx="49">
                  <c:v>Mar16</c:v>
                </c:pt>
                <c:pt idx="50">
                  <c:v>Abr16</c:v>
                </c:pt>
                <c:pt idx="51">
                  <c:v>May16</c:v>
                </c:pt>
                <c:pt idx="52">
                  <c:v>Jun16</c:v>
                </c:pt>
                <c:pt idx="53">
                  <c:v>Jul16</c:v>
                </c:pt>
                <c:pt idx="54">
                  <c:v>Ago16</c:v>
                </c:pt>
                <c:pt idx="55">
                  <c:v>Sep16</c:v>
                </c:pt>
                <c:pt idx="56">
                  <c:v>Oct16</c:v>
                </c:pt>
                <c:pt idx="57">
                  <c:v>Nov16</c:v>
                </c:pt>
                <c:pt idx="58">
                  <c:v>Dic16</c:v>
                </c:pt>
                <c:pt idx="59">
                  <c:v>Ene17</c:v>
                </c:pt>
                <c:pt idx="60">
                  <c:v>Feb17</c:v>
                </c:pt>
                <c:pt idx="61">
                  <c:v>Mar17</c:v>
                </c:pt>
                <c:pt idx="62">
                  <c:v>Abr17</c:v>
                </c:pt>
                <c:pt idx="63">
                  <c:v>May17</c:v>
                </c:pt>
                <c:pt idx="64">
                  <c:v>Jun17</c:v>
                </c:pt>
                <c:pt idx="65">
                  <c:v>Jul17</c:v>
                </c:pt>
                <c:pt idx="66">
                  <c:v>Ago17</c:v>
                </c:pt>
                <c:pt idx="67">
                  <c:v>Sep17</c:v>
                </c:pt>
                <c:pt idx="68">
                  <c:v>Oct17</c:v>
                </c:pt>
                <c:pt idx="69">
                  <c:v>Nov17</c:v>
                </c:pt>
                <c:pt idx="70">
                  <c:v>Dic17</c:v>
                </c:pt>
                <c:pt idx="71">
                  <c:v>Ene18</c:v>
                </c:pt>
                <c:pt idx="72">
                  <c:v>Feb18</c:v>
                </c:pt>
                <c:pt idx="73">
                  <c:v>Mar18</c:v>
                </c:pt>
                <c:pt idx="74">
                  <c:v>Abr18</c:v>
                </c:pt>
                <c:pt idx="75">
                  <c:v>May18</c:v>
                </c:pt>
                <c:pt idx="76">
                  <c:v>Jun18</c:v>
                </c:pt>
                <c:pt idx="77">
                  <c:v>Jul18</c:v>
                </c:pt>
                <c:pt idx="78">
                  <c:v>Ago18</c:v>
                </c:pt>
                <c:pt idx="79">
                  <c:v>Sep18</c:v>
                </c:pt>
                <c:pt idx="80">
                  <c:v>Oct18</c:v>
                </c:pt>
                <c:pt idx="81">
                  <c:v>Nov18</c:v>
                </c:pt>
                <c:pt idx="82">
                  <c:v>Dic18</c:v>
                </c:pt>
                <c:pt idx="83">
                  <c:v>Ene19</c:v>
                </c:pt>
                <c:pt idx="84">
                  <c:v>Feb19</c:v>
                </c:pt>
                <c:pt idx="85">
                  <c:v>Mar19</c:v>
                </c:pt>
                <c:pt idx="86">
                  <c:v>Abr19</c:v>
                </c:pt>
                <c:pt idx="87">
                  <c:v>May19</c:v>
                </c:pt>
                <c:pt idx="88">
                  <c:v>Jun19</c:v>
                </c:pt>
                <c:pt idx="89">
                  <c:v>Jul19</c:v>
                </c:pt>
                <c:pt idx="90">
                  <c:v>Ago19</c:v>
                </c:pt>
                <c:pt idx="91">
                  <c:v>Sep19</c:v>
                </c:pt>
                <c:pt idx="92">
                  <c:v>Oct19</c:v>
                </c:pt>
                <c:pt idx="93">
                  <c:v>Nov19</c:v>
                </c:pt>
                <c:pt idx="94">
                  <c:v>Dic19</c:v>
                </c:pt>
                <c:pt idx="95">
                  <c:v>Ene20</c:v>
                </c:pt>
                <c:pt idx="96">
                  <c:v>Feb20</c:v>
                </c:pt>
                <c:pt idx="97">
                  <c:v>Mar20</c:v>
                </c:pt>
                <c:pt idx="98">
                  <c:v>Abr20</c:v>
                </c:pt>
                <c:pt idx="99">
                  <c:v>May20</c:v>
                </c:pt>
                <c:pt idx="100">
                  <c:v>Jun20</c:v>
                </c:pt>
                <c:pt idx="101">
                  <c:v>Jul20</c:v>
                </c:pt>
                <c:pt idx="102">
                  <c:v>Ago20</c:v>
                </c:pt>
                <c:pt idx="103">
                  <c:v>Sep20</c:v>
                </c:pt>
                <c:pt idx="104">
                  <c:v>Oct20</c:v>
                </c:pt>
                <c:pt idx="105">
                  <c:v>Nov20</c:v>
                </c:pt>
                <c:pt idx="106">
                  <c:v>Dic20</c:v>
                </c:pt>
                <c:pt idx="107">
                  <c:v>Ene21</c:v>
                </c:pt>
                <c:pt idx="108">
                  <c:v>Feb21</c:v>
                </c:pt>
                <c:pt idx="109">
                  <c:v>Mar21</c:v>
                </c:pt>
                <c:pt idx="110">
                  <c:v>Abr21</c:v>
                </c:pt>
                <c:pt idx="111">
                  <c:v>May21</c:v>
                </c:pt>
                <c:pt idx="112">
                  <c:v>Jun21</c:v>
                </c:pt>
                <c:pt idx="113">
                  <c:v>Jul21</c:v>
                </c:pt>
                <c:pt idx="114">
                  <c:v>Ago21</c:v>
                </c:pt>
                <c:pt idx="115">
                  <c:v>Sep21</c:v>
                </c:pt>
                <c:pt idx="116">
                  <c:v>Oct21</c:v>
                </c:pt>
                <c:pt idx="117">
                  <c:v>Nov21</c:v>
                </c:pt>
                <c:pt idx="118">
                  <c:v>Dic21</c:v>
                </c:pt>
                <c:pt idx="119">
                  <c:v>Ene22</c:v>
                </c:pt>
                <c:pt idx="120">
                  <c:v>Feb22</c:v>
                </c:pt>
                <c:pt idx="121">
                  <c:v>Mar22</c:v>
                </c:pt>
                <c:pt idx="122">
                  <c:v>Abr22</c:v>
                </c:pt>
                <c:pt idx="123">
                  <c:v>May22</c:v>
                </c:pt>
                <c:pt idx="124">
                  <c:v>Jun22</c:v>
                </c:pt>
                <c:pt idx="125">
                  <c:v>Jul22</c:v>
                </c:pt>
                <c:pt idx="126">
                  <c:v>Ago22</c:v>
                </c:pt>
                <c:pt idx="127">
                  <c:v>Sep22</c:v>
                </c:pt>
                <c:pt idx="128">
                  <c:v>Oct22</c:v>
                </c:pt>
                <c:pt idx="129">
                  <c:v>Nov22</c:v>
                </c:pt>
                <c:pt idx="130">
                  <c:v>Dic22</c:v>
                </c:pt>
                <c:pt idx="131">
                  <c:v>Ene23</c:v>
                </c:pt>
                <c:pt idx="132">
                  <c:v>Feb23</c:v>
                </c:pt>
                <c:pt idx="133">
                  <c:v>Mar23</c:v>
                </c:pt>
                <c:pt idx="134">
                  <c:v>Abr23</c:v>
                </c:pt>
                <c:pt idx="135">
                  <c:v>May23</c:v>
                </c:pt>
                <c:pt idx="136">
                  <c:v>Jun23</c:v>
                </c:pt>
                <c:pt idx="137">
                  <c:v>Jul23</c:v>
                </c:pt>
                <c:pt idx="138">
                  <c:v>Ago23</c:v>
                </c:pt>
                <c:pt idx="139">
                  <c:v>Sep23</c:v>
                </c:pt>
                <c:pt idx="140">
                  <c:v>Oct23</c:v>
                </c:pt>
                <c:pt idx="141">
                  <c:v>Nov23</c:v>
                </c:pt>
                <c:pt idx="142">
                  <c:v>Dic23</c:v>
                </c:pt>
              </c:strCache>
            </c:strRef>
          </c:cat>
          <c:val>
            <c:numRef>
              <c:f>DATA1!$E$2:$E$144</c:f>
              <c:numCache>
                <c:formatCode>_-* #,##0.00000_-;\-* #,##0.00000_-;_-* "-"??_-;_-@_-</c:formatCode>
                <c:ptCount val="143"/>
                <c:pt idx="0">
                  <c:v>-0.28694796664139388</c:v>
                </c:pt>
                <c:pt idx="1">
                  <c:v>0.53661005979919296</c:v>
                </c:pt>
                <c:pt idx="2">
                  <c:v>-0.13796443134803227</c:v>
                </c:pt>
                <c:pt idx="3">
                  <c:v>0.13536006340411944</c:v>
                </c:pt>
                <c:pt idx="4">
                  <c:v>0.38027764741331693</c:v>
                </c:pt>
                <c:pt idx="5">
                  <c:v>-0.2022011658092111</c:v>
                </c:pt>
                <c:pt idx="6">
                  <c:v>-8.0290143784244705E-2</c:v>
                </c:pt>
                <c:pt idx="7">
                  <c:v>0.57291189855489866</c:v>
                </c:pt>
                <c:pt idx="8">
                  <c:v>-0.84329058275436686</c:v>
                </c:pt>
                <c:pt idx="9">
                  <c:v>2.854599288756495</c:v>
                </c:pt>
                <c:pt idx="10">
                  <c:v>0.17666366644639053</c:v>
                </c:pt>
                <c:pt idx="11">
                  <c:v>-7.0058799891245083E-2</c:v>
                </c:pt>
                <c:pt idx="12">
                  <c:v>-6.5041823408883093E-2</c:v>
                </c:pt>
                <c:pt idx="13">
                  <c:v>0.24570914259476795</c:v>
                </c:pt>
                <c:pt idx="14">
                  <c:v>-9.9420552839033394E-2</c:v>
                </c:pt>
                <c:pt idx="15">
                  <c:v>-1.5079895453162573E-2</c:v>
                </c:pt>
                <c:pt idx="16">
                  <c:v>0.23355572445630646</c:v>
                </c:pt>
                <c:pt idx="17">
                  <c:v>-0.23492075421141001</c:v>
                </c:pt>
                <c:pt idx="18">
                  <c:v>-0.49605994049529389</c:v>
                </c:pt>
                <c:pt idx="19">
                  <c:v>0.24630440648460539</c:v>
                </c:pt>
                <c:pt idx="20">
                  <c:v>0.75964683258789489</c:v>
                </c:pt>
                <c:pt idx="21">
                  <c:v>-9.1774162234583123E-2</c:v>
                </c:pt>
                <c:pt idx="22">
                  <c:v>-0.24971691853714317</c:v>
                </c:pt>
                <c:pt idx="23">
                  <c:v>0.487334083333399</c:v>
                </c:pt>
                <c:pt idx="24">
                  <c:v>-4.221379177214668E-2</c:v>
                </c:pt>
                <c:pt idx="25">
                  <c:v>0.24486095623330795</c:v>
                </c:pt>
                <c:pt idx="26">
                  <c:v>-0.12929305191302176</c:v>
                </c:pt>
                <c:pt idx="27">
                  <c:v>4.6502396101428367E-2</c:v>
                </c:pt>
                <c:pt idx="28">
                  <c:v>0.11671802558784328</c:v>
                </c:pt>
                <c:pt idx="29">
                  <c:v>-0.16575848023033213</c:v>
                </c:pt>
                <c:pt idx="30">
                  <c:v>-0.45289396884772504</c:v>
                </c:pt>
                <c:pt idx="31">
                  <c:v>0.45417988113968333</c:v>
                </c:pt>
                <c:pt idx="32">
                  <c:v>0.28137555230255562</c:v>
                </c:pt>
                <c:pt idx="33">
                  <c:v>-0.27558161939641601</c:v>
                </c:pt>
                <c:pt idx="34">
                  <c:v>-0.2955882747099694</c:v>
                </c:pt>
                <c:pt idx="35">
                  <c:v>1.161009875352482</c:v>
                </c:pt>
                <c:pt idx="36">
                  <c:v>-0.10056591836725781</c:v>
                </c:pt>
                <c:pt idx="37">
                  <c:v>0.35397416923370661</c:v>
                </c:pt>
                <c:pt idx="38">
                  <c:v>-0.25162780490242198</c:v>
                </c:pt>
                <c:pt idx="39">
                  <c:v>-0.21818637649472616</c:v>
                </c:pt>
                <c:pt idx="40">
                  <c:v>0.40039811368079237</c:v>
                </c:pt>
                <c:pt idx="41">
                  <c:v>-0.11639747579863202</c:v>
                </c:pt>
                <c:pt idx="42">
                  <c:v>3.474424743043647E-2</c:v>
                </c:pt>
                <c:pt idx="43">
                  <c:v>-0.39366662186202617</c:v>
                </c:pt>
                <c:pt idx="44">
                  <c:v>0.22633758852111363</c:v>
                </c:pt>
                <c:pt idx="45">
                  <c:v>-0.15777684304725126</c:v>
                </c:pt>
                <c:pt idx="46">
                  <c:v>0.1403767727072025</c:v>
                </c:pt>
                <c:pt idx="47">
                  <c:v>0.45817781341895603</c:v>
                </c:pt>
                <c:pt idx="48">
                  <c:v>-8.6425832635001698E-2</c:v>
                </c:pt>
                <c:pt idx="49">
                  <c:v>0.19984403970007647</c:v>
                </c:pt>
                <c:pt idx="50">
                  <c:v>-0.13389264414542401</c:v>
                </c:pt>
                <c:pt idx="51">
                  <c:v>6.5834010233755125E-2</c:v>
                </c:pt>
                <c:pt idx="52">
                  <c:v>2.4430214879649359E-2</c:v>
                </c:pt>
                <c:pt idx="53">
                  <c:v>-9.5744743479288963E-2</c:v>
                </c:pt>
                <c:pt idx="54">
                  <c:v>6.0860665492258104E-2</c:v>
                </c:pt>
                <c:pt idx="55">
                  <c:v>-0.61979913980494006</c:v>
                </c:pt>
                <c:pt idx="56">
                  <c:v>1.2428263626605598</c:v>
                </c:pt>
                <c:pt idx="57">
                  <c:v>0.18051544984551415</c:v>
                </c:pt>
                <c:pt idx="58">
                  <c:v>-0.1633091778837622</c:v>
                </c:pt>
                <c:pt idx="59">
                  <c:v>0.27107558370467566</c:v>
                </c:pt>
                <c:pt idx="60">
                  <c:v>-9.9895303623631082E-2</c:v>
                </c:pt>
                <c:pt idx="61">
                  <c:v>0.24884203515200021</c:v>
                </c:pt>
                <c:pt idx="62">
                  <c:v>-0.13816452642312937</c:v>
                </c:pt>
                <c:pt idx="63">
                  <c:v>0.1371217907733342</c:v>
                </c:pt>
                <c:pt idx="64">
                  <c:v>-1.3659179900419649E-2</c:v>
                </c:pt>
                <c:pt idx="65">
                  <c:v>-7.1067704338071525E-2</c:v>
                </c:pt>
                <c:pt idx="66">
                  <c:v>-2.7347764036315558E-2</c:v>
                </c:pt>
                <c:pt idx="67">
                  <c:v>-1.3745792436288706E-2</c:v>
                </c:pt>
                <c:pt idx="68">
                  <c:v>-0.61513969723315187</c:v>
                </c:pt>
                <c:pt idx="69">
                  <c:v>2.262251297244501</c:v>
                </c:pt>
                <c:pt idx="70">
                  <c:v>-5.4209894051575835E-2</c:v>
                </c:pt>
                <c:pt idx="71">
                  <c:v>0.1566869743416881</c:v>
                </c:pt>
                <c:pt idx="72">
                  <c:v>-4.4539032876192763E-2</c:v>
                </c:pt>
                <c:pt idx="73">
                  <c:v>-4.4579142679406436E-2</c:v>
                </c:pt>
                <c:pt idx="74">
                  <c:v>-0.14454939663661703</c:v>
                </c:pt>
                <c:pt idx="75">
                  <c:v>6.0655909125932217E-2</c:v>
                </c:pt>
                <c:pt idx="76">
                  <c:v>-0.24590410919551153</c:v>
                </c:pt>
                <c:pt idx="77">
                  <c:v>0.11654131848655958</c:v>
                </c:pt>
                <c:pt idx="78">
                  <c:v>0.42752771419027691</c:v>
                </c:pt>
                <c:pt idx="79">
                  <c:v>-7.4548672024470686E-2</c:v>
                </c:pt>
                <c:pt idx="80">
                  <c:v>-0.4928551484237178</c:v>
                </c:pt>
                <c:pt idx="81">
                  <c:v>0.23557707970725539</c:v>
                </c:pt>
                <c:pt idx="82">
                  <c:v>0.57399873513965427</c:v>
                </c:pt>
                <c:pt idx="83">
                  <c:v>-0.32981674948716233</c:v>
                </c:pt>
                <c:pt idx="84">
                  <c:v>-2.3511792197161263E-2</c:v>
                </c:pt>
                <c:pt idx="85">
                  <c:v>0.36694544680613572</c:v>
                </c:pt>
                <c:pt idx="86">
                  <c:v>-0.30198688769153736</c:v>
                </c:pt>
                <c:pt idx="87">
                  <c:v>0.77321030372237876</c:v>
                </c:pt>
                <c:pt idx="88">
                  <c:v>-6.4927199142238434E-2</c:v>
                </c:pt>
                <c:pt idx="89">
                  <c:v>-9.3858676257846163E-2</c:v>
                </c:pt>
                <c:pt idx="90">
                  <c:v>6.2217698313849157E-2</c:v>
                </c:pt>
                <c:pt idx="91">
                  <c:v>-0.1547460189710822</c:v>
                </c:pt>
                <c:pt idx="92">
                  <c:v>0.17035400562360614</c:v>
                </c:pt>
                <c:pt idx="93">
                  <c:v>0.25485548967739979</c:v>
                </c:pt>
                <c:pt idx="94">
                  <c:v>5.843797431978337E-2</c:v>
                </c:pt>
                <c:pt idx="95">
                  <c:v>-0.14996343044566429</c:v>
                </c:pt>
                <c:pt idx="96">
                  <c:v>-1.7849959101399748E-2</c:v>
                </c:pt>
                <c:pt idx="97">
                  <c:v>-0.52877636767736291</c:v>
                </c:pt>
                <c:pt idx="98">
                  <c:v>-7.3416892509580833E-2</c:v>
                </c:pt>
                <c:pt idx="99">
                  <c:v>0.4071609163520733</c:v>
                </c:pt>
                <c:pt idx="100">
                  <c:v>-0.34565693076830972</c:v>
                </c:pt>
                <c:pt idx="101">
                  <c:v>0.97044835134789942</c:v>
                </c:pt>
                <c:pt idx="102">
                  <c:v>0.29157638748233849</c:v>
                </c:pt>
                <c:pt idx="103">
                  <c:v>2.3218635681232058E-2</c:v>
                </c:pt>
                <c:pt idx="104">
                  <c:v>6.5969822589516225E-2</c:v>
                </c:pt>
                <c:pt idx="105">
                  <c:v>8.4961226140375379E-2</c:v>
                </c:pt>
                <c:pt idx="106">
                  <c:v>-0.17346743362672323</c:v>
                </c:pt>
                <c:pt idx="107">
                  <c:v>0.15189271632998325</c:v>
                </c:pt>
                <c:pt idx="108">
                  <c:v>-0.21306686960299792</c:v>
                </c:pt>
                <c:pt idx="109">
                  <c:v>-8.3034771957788744E-2</c:v>
                </c:pt>
                <c:pt idx="110">
                  <c:v>0.26259476380510005</c:v>
                </c:pt>
                <c:pt idx="111">
                  <c:v>3.1071855104693125E-2</c:v>
                </c:pt>
                <c:pt idx="112">
                  <c:v>5.939424354031142E-2</c:v>
                </c:pt>
                <c:pt idx="113">
                  <c:v>4.9459585132695771E-2</c:v>
                </c:pt>
                <c:pt idx="114">
                  <c:v>-3.6332512698786457E-2</c:v>
                </c:pt>
                <c:pt idx="115">
                  <c:v>-0.26401205006271111</c:v>
                </c:pt>
                <c:pt idx="116">
                  <c:v>0.4344281449417049</c:v>
                </c:pt>
                <c:pt idx="117">
                  <c:v>-0.16765406837567509</c:v>
                </c:pt>
                <c:pt idx="118">
                  <c:v>-0.24426127160860112</c:v>
                </c:pt>
                <c:pt idx="119">
                  <c:v>5.4005302782728304E-2</c:v>
                </c:pt>
                <c:pt idx="120">
                  <c:v>9.9208702082808964E-2</c:v>
                </c:pt>
                <c:pt idx="121">
                  <c:v>0.2929251122432357</c:v>
                </c:pt>
                <c:pt idx="122">
                  <c:v>-2.1289843380257523E-2</c:v>
                </c:pt>
                <c:pt idx="123">
                  <c:v>-7.6985883527989629E-2</c:v>
                </c:pt>
                <c:pt idx="124">
                  <c:v>0.14245369497881777</c:v>
                </c:pt>
                <c:pt idx="125">
                  <c:v>-1.4151972137450897E-2</c:v>
                </c:pt>
                <c:pt idx="126">
                  <c:v>-9.2224375172932804E-2</c:v>
                </c:pt>
                <c:pt idx="127">
                  <c:v>-5.9346388750541657E-2</c:v>
                </c:pt>
                <c:pt idx="128">
                  <c:v>0.121613693288805</c:v>
                </c:pt>
                <c:pt idx="129">
                  <c:v>-3.6899247964100268E-2</c:v>
                </c:pt>
                <c:pt idx="130">
                  <c:v>0.41824682072000852</c:v>
                </c:pt>
                <c:pt idx="131">
                  <c:v>-0.19829887534664858</c:v>
                </c:pt>
                <c:pt idx="132">
                  <c:v>2.1961550271645258E-3</c:v>
                </c:pt>
                <c:pt idx="133">
                  <c:v>6.5683703135685612E-2</c:v>
                </c:pt>
                <c:pt idx="134">
                  <c:v>-0.11642822555253252</c:v>
                </c:pt>
                <c:pt idx="135">
                  <c:v>-0.13611232526197603</c:v>
                </c:pt>
                <c:pt idx="136">
                  <c:v>0.3411919346941874</c:v>
                </c:pt>
                <c:pt idx="137">
                  <c:v>-6.9114102840077352E-2</c:v>
                </c:pt>
                <c:pt idx="138">
                  <c:v>-6.3114774079142677E-4</c:v>
                </c:pt>
                <c:pt idx="139">
                  <c:v>2.3803402351698644E-3</c:v>
                </c:pt>
                <c:pt idx="140">
                  <c:v>-0.20204068718241308</c:v>
                </c:pt>
                <c:pt idx="141">
                  <c:v>0.17294041915897962</c:v>
                </c:pt>
                <c:pt idx="142">
                  <c:v>-2.6341523692185675E-2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9-5D4A-BB81-D4BF25F4CEDC}"/>
            </c:ext>
          </c:extLst>
        </c:ser>
        <c:ser>
          <c:idx val="4"/>
          <c:order val="4"/>
          <c:tx>
            <c:strRef>
              <c:f>DATA1!$F$1</c:f>
              <c:strCache>
                <c:ptCount val="1"/>
                <c:pt idx="0">
                  <c:v> Molibdeno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DATA1!$A$2:$A$144</c:f>
              <c:strCache>
                <c:ptCount val="143"/>
                <c:pt idx="0">
                  <c:v>Feb12</c:v>
                </c:pt>
                <c:pt idx="1">
                  <c:v>Mar12</c:v>
                </c:pt>
                <c:pt idx="2">
                  <c:v>Abr12</c:v>
                </c:pt>
                <c:pt idx="3">
                  <c:v>May12</c:v>
                </c:pt>
                <c:pt idx="4">
                  <c:v>Jun12</c:v>
                </c:pt>
                <c:pt idx="5">
                  <c:v>Jul12</c:v>
                </c:pt>
                <c:pt idx="6">
                  <c:v>Ago12</c:v>
                </c:pt>
                <c:pt idx="7">
                  <c:v>Sep12</c:v>
                </c:pt>
                <c:pt idx="8">
                  <c:v>Oct12</c:v>
                </c:pt>
                <c:pt idx="9">
                  <c:v>Nov12</c:v>
                </c:pt>
                <c:pt idx="10">
                  <c:v>Dic12</c:v>
                </c:pt>
                <c:pt idx="11">
                  <c:v>Ene13</c:v>
                </c:pt>
                <c:pt idx="12">
                  <c:v>Feb13</c:v>
                </c:pt>
                <c:pt idx="13">
                  <c:v>Mar13</c:v>
                </c:pt>
                <c:pt idx="14">
                  <c:v>Abr13</c:v>
                </c:pt>
                <c:pt idx="15">
                  <c:v>May13</c:v>
                </c:pt>
                <c:pt idx="16">
                  <c:v>Jun13</c:v>
                </c:pt>
                <c:pt idx="17">
                  <c:v>Jul13</c:v>
                </c:pt>
                <c:pt idx="18">
                  <c:v>Ago13</c:v>
                </c:pt>
                <c:pt idx="19">
                  <c:v>Sep13</c:v>
                </c:pt>
                <c:pt idx="20">
                  <c:v>Oct13</c:v>
                </c:pt>
                <c:pt idx="21">
                  <c:v>Nov13</c:v>
                </c:pt>
                <c:pt idx="22">
                  <c:v>Dic13</c:v>
                </c:pt>
                <c:pt idx="23">
                  <c:v>Ene14</c:v>
                </c:pt>
                <c:pt idx="24">
                  <c:v>Feb14</c:v>
                </c:pt>
                <c:pt idx="25">
                  <c:v>Mar14</c:v>
                </c:pt>
                <c:pt idx="26">
                  <c:v>Abr14</c:v>
                </c:pt>
                <c:pt idx="27">
                  <c:v>May14</c:v>
                </c:pt>
                <c:pt idx="28">
                  <c:v>Jun14</c:v>
                </c:pt>
                <c:pt idx="29">
                  <c:v>Jul14</c:v>
                </c:pt>
                <c:pt idx="30">
                  <c:v>Ago14</c:v>
                </c:pt>
                <c:pt idx="31">
                  <c:v>Sep14</c:v>
                </c:pt>
                <c:pt idx="32">
                  <c:v>Oct14</c:v>
                </c:pt>
                <c:pt idx="33">
                  <c:v>Nov14</c:v>
                </c:pt>
                <c:pt idx="34">
                  <c:v>Dic14</c:v>
                </c:pt>
                <c:pt idx="35">
                  <c:v>Ene15</c:v>
                </c:pt>
                <c:pt idx="36">
                  <c:v>Feb15</c:v>
                </c:pt>
                <c:pt idx="37">
                  <c:v>Mar15</c:v>
                </c:pt>
                <c:pt idx="38">
                  <c:v>Abr15</c:v>
                </c:pt>
                <c:pt idx="39">
                  <c:v>May15</c:v>
                </c:pt>
                <c:pt idx="40">
                  <c:v>Jun15</c:v>
                </c:pt>
                <c:pt idx="41">
                  <c:v>Jul15</c:v>
                </c:pt>
                <c:pt idx="42">
                  <c:v>Ago15</c:v>
                </c:pt>
                <c:pt idx="43">
                  <c:v>Sep15</c:v>
                </c:pt>
                <c:pt idx="44">
                  <c:v>Oct15</c:v>
                </c:pt>
                <c:pt idx="45">
                  <c:v>Nov15</c:v>
                </c:pt>
                <c:pt idx="46">
                  <c:v>Dic15</c:v>
                </c:pt>
                <c:pt idx="47">
                  <c:v>Ene16</c:v>
                </c:pt>
                <c:pt idx="48">
                  <c:v>Feb16</c:v>
                </c:pt>
                <c:pt idx="49">
                  <c:v>Mar16</c:v>
                </c:pt>
                <c:pt idx="50">
                  <c:v>Abr16</c:v>
                </c:pt>
                <c:pt idx="51">
                  <c:v>May16</c:v>
                </c:pt>
                <c:pt idx="52">
                  <c:v>Jun16</c:v>
                </c:pt>
                <c:pt idx="53">
                  <c:v>Jul16</c:v>
                </c:pt>
                <c:pt idx="54">
                  <c:v>Ago16</c:v>
                </c:pt>
                <c:pt idx="55">
                  <c:v>Sep16</c:v>
                </c:pt>
                <c:pt idx="56">
                  <c:v>Oct16</c:v>
                </c:pt>
                <c:pt idx="57">
                  <c:v>Nov16</c:v>
                </c:pt>
                <c:pt idx="58">
                  <c:v>Dic16</c:v>
                </c:pt>
                <c:pt idx="59">
                  <c:v>Ene17</c:v>
                </c:pt>
                <c:pt idx="60">
                  <c:v>Feb17</c:v>
                </c:pt>
                <c:pt idx="61">
                  <c:v>Mar17</c:v>
                </c:pt>
                <c:pt idx="62">
                  <c:v>Abr17</c:v>
                </c:pt>
                <c:pt idx="63">
                  <c:v>May17</c:v>
                </c:pt>
                <c:pt idx="64">
                  <c:v>Jun17</c:v>
                </c:pt>
                <c:pt idx="65">
                  <c:v>Jul17</c:v>
                </c:pt>
                <c:pt idx="66">
                  <c:v>Ago17</c:v>
                </c:pt>
                <c:pt idx="67">
                  <c:v>Sep17</c:v>
                </c:pt>
                <c:pt idx="68">
                  <c:v>Oct17</c:v>
                </c:pt>
                <c:pt idx="69">
                  <c:v>Nov17</c:v>
                </c:pt>
                <c:pt idx="70">
                  <c:v>Dic17</c:v>
                </c:pt>
                <c:pt idx="71">
                  <c:v>Ene18</c:v>
                </c:pt>
                <c:pt idx="72">
                  <c:v>Feb18</c:v>
                </c:pt>
                <c:pt idx="73">
                  <c:v>Mar18</c:v>
                </c:pt>
                <c:pt idx="74">
                  <c:v>Abr18</c:v>
                </c:pt>
                <c:pt idx="75">
                  <c:v>May18</c:v>
                </c:pt>
                <c:pt idx="76">
                  <c:v>Jun18</c:v>
                </c:pt>
                <c:pt idx="77">
                  <c:v>Jul18</c:v>
                </c:pt>
                <c:pt idx="78">
                  <c:v>Ago18</c:v>
                </c:pt>
                <c:pt idx="79">
                  <c:v>Sep18</c:v>
                </c:pt>
                <c:pt idx="80">
                  <c:v>Oct18</c:v>
                </c:pt>
                <c:pt idx="81">
                  <c:v>Nov18</c:v>
                </c:pt>
                <c:pt idx="82">
                  <c:v>Dic18</c:v>
                </c:pt>
                <c:pt idx="83">
                  <c:v>Ene19</c:v>
                </c:pt>
                <c:pt idx="84">
                  <c:v>Feb19</c:v>
                </c:pt>
                <c:pt idx="85">
                  <c:v>Mar19</c:v>
                </c:pt>
                <c:pt idx="86">
                  <c:v>Abr19</c:v>
                </c:pt>
                <c:pt idx="87">
                  <c:v>May19</c:v>
                </c:pt>
                <c:pt idx="88">
                  <c:v>Jun19</c:v>
                </c:pt>
                <c:pt idx="89">
                  <c:v>Jul19</c:v>
                </c:pt>
                <c:pt idx="90">
                  <c:v>Ago19</c:v>
                </c:pt>
                <c:pt idx="91">
                  <c:v>Sep19</c:v>
                </c:pt>
                <c:pt idx="92">
                  <c:v>Oct19</c:v>
                </c:pt>
                <c:pt idx="93">
                  <c:v>Nov19</c:v>
                </c:pt>
                <c:pt idx="94">
                  <c:v>Dic19</c:v>
                </c:pt>
                <c:pt idx="95">
                  <c:v>Ene20</c:v>
                </c:pt>
                <c:pt idx="96">
                  <c:v>Feb20</c:v>
                </c:pt>
                <c:pt idx="97">
                  <c:v>Mar20</c:v>
                </c:pt>
                <c:pt idx="98">
                  <c:v>Abr20</c:v>
                </c:pt>
                <c:pt idx="99">
                  <c:v>May20</c:v>
                </c:pt>
                <c:pt idx="100">
                  <c:v>Jun20</c:v>
                </c:pt>
                <c:pt idx="101">
                  <c:v>Jul20</c:v>
                </c:pt>
                <c:pt idx="102">
                  <c:v>Ago20</c:v>
                </c:pt>
                <c:pt idx="103">
                  <c:v>Sep20</c:v>
                </c:pt>
                <c:pt idx="104">
                  <c:v>Oct20</c:v>
                </c:pt>
                <c:pt idx="105">
                  <c:v>Nov20</c:v>
                </c:pt>
                <c:pt idx="106">
                  <c:v>Dic20</c:v>
                </c:pt>
                <c:pt idx="107">
                  <c:v>Ene21</c:v>
                </c:pt>
                <c:pt idx="108">
                  <c:v>Feb21</c:v>
                </c:pt>
                <c:pt idx="109">
                  <c:v>Mar21</c:v>
                </c:pt>
                <c:pt idx="110">
                  <c:v>Abr21</c:v>
                </c:pt>
                <c:pt idx="111">
                  <c:v>May21</c:v>
                </c:pt>
                <c:pt idx="112">
                  <c:v>Jun21</c:v>
                </c:pt>
                <c:pt idx="113">
                  <c:v>Jul21</c:v>
                </c:pt>
                <c:pt idx="114">
                  <c:v>Ago21</c:v>
                </c:pt>
                <c:pt idx="115">
                  <c:v>Sep21</c:v>
                </c:pt>
                <c:pt idx="116">
                  <c:v>Oct21</c:v>
                </c:pt>
                <c:pt idx="117">
                  <c:v>Nov21</c:v>
                </c:pt>
                <c:pt idx="118">
                  <c:v>Dic21</c:v>
                </c:pt>
                <c:pt idx="119">
                  <c:v>Ene22</c:v>
                </c:pt>
                <c:pt idx="120">
                  <c:v>Feb22</c:v>
                </c:pt>
                <c:pt idx="121">
                  <c:v>Mar22</c:v>
                </c:pt>
                <c:pt idx="122">
                  <c:v>Abr22</c:v>
                </c:pt>
                <c:pt idx="123">
                  <c:v>May22</c:v>
                </c:pt>
                <c:pt idx="124">
                  <c:v>Jun22</c:v>
                </c:pt>
                <c:pt idx="125">
                  <c:v>Jul22</c:v>
                </c:pt>
                <c:pt idx="126">
                  <c:v>Ago22</c:v>
                </c:pt>
                <c:pt idx="127">
                  <c:v>Sep22</c:v>
                </c:pt>
                <c:pt idx="128">
                  <c:v>Oct22</c:v>
                </c:pt>
                <c:pt idx="129">
                  <c:v>Nov22</c:v>
                </c:pt>
                <c:pt idx="130">
                  <c:v>Dic22</c:v>
                </c:pt>
                <c:pt idx="131">
                  <c:v>Ene23</c:v>
                </c:pt>
                <c:pt idx="132">
                  <c:v>Feb23</c:v>
                </c:pt>
                <c:pt idx="133">
                  <c:v>Mar23</c:v>
                </c:pt>
                <c:pt idx="134">
                  <c:v>Abr23</c:v>
                </c:pt>
                <c:pt idx="135">
                  <c:v>May23</c:v>
                </c:pt>
                <c:pt idx="136">
                  <c:v>Jun23</c:v>
                </c:pt>
                <c:pt idx="137">
                  <c:v>Jul23</c:v>
                </c:pt>
                <c:pt idx="138">
                  <c:v>Ago23</c:v>
                </c:pt>
                <c:pt idx="139">
                  <c:v>Sep23</c:v>
                </c:pt>
                <c:pt idx="140">
                  <c:v>Oct23</c:v>
                </c:pt>
                <c:pt idx="141">
                  <c:v>Nov23</c:v>
                </c:pt>
                <c:pt idx="142">
                  <c:v>Dic23</c:v>
                </c:pt>
              </c:strCache>
            </c:strRef>
          </c:cat>
          <c:val>
            <c:numRef>
              <c:f>DATA1!$F$2:$F$144</c:f>
              <c:numCache>
                <c:formatCode>_-* #,##0.00000_-;\-* #,##0.00000_-;_-* "-"??_-;_-@_-</c:formatCode>
                <c:ptCount val="143"/>
                <c:pt idx="0">
                  <c:v>6.5127689061111438E-2</c:v>
                </c:pt>
                <c:pt idx="1">
                  <c:v>0.36956826108586238</c:v>
                </c:pt>
                <c:pt idx="2">
                  <c:v>-0.40787421415083536</c:v>
                </c:pt>
                <c:pt idx="3">
                  <c:v>0.3372477665604765</c:v>
                </c:pt>
                <c:pt idx="4">
                  <c:v>-0.14317111404937899</c:v>
                </c:pt>
                <c:pt idx="5">
                  <c:v>0.14684288350026486</c:v>
                </c:pt>
                <c:pt idx="6">
                  <c:v>-0.13372233063311323</c:v>
                </c:pt>
                <c:pt idx="7">
                  <c:v>-0.18752601104409428</c:v>
                </c:pt>
                <c:pt idx="8">
                  <c:v>0.23194155184442877</c:v>
                </c:pt>
                <c:pt idx="9">
                  <c:v>1.5133221240582362E-2</c:v>
                </c:pt>
                <c:pt idx="10">
                  <c:v>9.7792730213400736E-2</c:v>
                </c:pt>
                <c:pt idx="11">
                  <c:v>-0.33169949695121681</c:v>
                </c:pt>
                <c:pt idx="12">
                  <c:v>0.14233155645137763</c:v>
                </c:pt>
                <c:pt idx="13">
                  <c:v>0.18806032069497314</c:v>
                </c:pt>
                <c:pt idx="14">
                  <c:v>-7.4424571952709129E-2</c:v>
                </c:pt>
                <c:pt idx="15">
                  <c:v>-2.90662006862491E-2</c:v>
                </c:pt>
                <c:pt idx="16">
                  <c:v>0.27872772454398143</c:v>
                </c:pt>
                <c:pt idx="17">
                  <c:v>0.10182757588181102</c:v>
                </c:pt>
                <c:pt idx="18">
                  <c:v>-4.7986624603575723E-2</c:v>
                </c:pt>
                <c:pt idx="19">
                  <c:v>8.1079884539124736E-2</c:v>
                </c:pt>
                <c:pt idx="20">
                  <c:v>1.3533864145375718E-2</c:v>
                </c:pt>
                <c:pt idx="21">
                  <c:v>4.1082360079798486E-2</c:v>
                </c:pt>
                <c:pt idx="22">
                  <c:v>0.15298556466475355</c:v>
                </c:pt>
                <c:pt idx="23">
                  <c:v>-0.31968660858964959</c:v>
                </c:pt>
                <c:pt idx="24">
                  <c:v>9.1009513053470714E-2</c:v>
                </c:pt>
                <c:pt idx="25">
                  <c:v>-0.10936995126768057</c:v>
                </c:pt>
                <c:pt idx="26">
                  <c:v>-0.19477292240225741</c:v>
                </c:pt>
                <c:pt idx="27">
                  <c:v>9.082446758437146E-2</c:v>
                </c:pt>
                <c:pt idx="28">
                  <c:v>-4.3444113711609944E-2</c:v>
                </c:pt>
                <c:pt idx="29">
                  <c:v>0.22739368899020107</c:v>
                </c:pt>
                <c:pt idx="30">
                  <c:v>7.9633381969478112E-2</c:v>
                </c:pt>
                <c:pt idx="31">
                  <c:v>-4.6524937309840753E-2</c:v>
                </c:pt>
                <c:pt idx="32">
                  <c:v>1.2822847382777169E-2</c:v>
                </c:pt>
                <c:pt idx="33">
                  <c:v>5.5719488138693096E-2</c:v>
                </c:pt>
                <c:pt idx="34">
                  <c:v>-4.0688646931487327E-2</c:v>
                </c:pt>
                <c:pt idx="35">
                  <c:v>0.17754940579712852</c:v>
                </c:pt>
                <c:pt idx="36">
                  <c:v>-0.17082644958013904</c:v>
                </c:pt>
                <c:pt idx="37">
                  <c:v>0.22961591123322367</c:v>
                </c:pt>
                <c:pt idx="38">
                  <c:v>-0.10638279792559202</c:v>
                </c:pt>
                <c:pt idx="39">
                  <c:v>3.0923573534423543E-2</c:v>
                </c:pt>
                <c:pt idx="40">
                  <c:v>2.2260204572357445E-3</c:v>
                </c:pt>
                <c:pt idx="41">
                  <c:v>-6.7880538236777865E-2</c:v>
                </c:pt>
                <c:pt idx="42">
                  <c:v>-0.19070073018541034</c:v>
                </c:pt>
                <c:pt idx="43">
                  <c:v>0.25749517355677298</c:v>
                </c:pt>
                <c:pt idx="44">
                  <c:v>9.8762792810512146E-2</c:v>
                </c:pt>
                <c:pt idx="45">
                  <c:v>0.12682094146044931</c:v>
                </c:pt>
                <c:pt idx="46">
                  <c:v>-5.7092406175970223E-2</c:v>
                </c:pt>
                <c:pt idx="47">
                  <c:v>6.1625661568991852E-2</c:v>
                </c:pt>
                <c:pt idx="48">
                  <c:v>-0.20389877573683768</c:v>
                </c:pt>
                <c:pt idx="49">
                  <c:v>0.4542130552261443</c:v>
                </c:pt>
                <c:pt idx="50">
                  <c:v>1.7280043875945728E-2</c:v>
                </c:pt>
                <c:pt idx="51">
                  <c:v>-7.9514824719344124E-2</c:v>
                </c:pt>
                <c:pt idx="52">
                  <c:v>-9.3612780113319971E-2</c:v>
                </c:pt>
                <c:pt idx="53">
                  <c:v>0.26566688962614204</c:v>
                </c:pt>
                <c:pt idx="54">
                  <c:v>-5.7010223601061005E-2</c:v>
                </c:pt>
                <c:pt idx="55">
                  <c:v>-0.13964294633037833</c:v>
                </c:pt>
                <c:pt idx="56">
                  <c:v>0.21009985875106074</c:v>
                </c:pt>
                <c:pt idx="57">
                  <c:v>-0.17046428874538599</c:v>
                </c:pt>
                <c:pt idx="58">
                  <c:v>0.11986645845363264</c:v>
                </c:pt>
                <c:pt idx="59">
                  <c:v>-0.14820084110300435</c:v>
                </c:pt>
                <c:pt idx="60">
                  <c:v>3.9321361893799534E-2</c:v>
                </c:pt>
                <c:pt idx="61">
                  <c:v>-0.10048966925742364</c:v>
                </c:pt>
                <c:pt idx="62">
                  <c:v>-3.3998194424659345E-2</c:v>
                </c:pt>
                <c:pt idx="63">
                  <c:v>0.32727979307350452</c:v>
                </c:pt>
                <c:pt idx="64">
                  <c:v>0.3116151817848003</c:v>
                </c:pt>
                <c:pt idx="65">
                  <c:v>-1.3661411463687823E-2</c:v>
                </c:pt>
                <c:pt idx="66">
                  <c:v>-0.14094281936439967</c:v>
                </c:pt>
                <c:pt idx="67">
                  <c:v>2.6809036093395466E-2</c:v>
                </c:pt>
                <c:pt idx="68">
                  <c:v>-0.11155855948010274</c:v>
                </c:pt>
                <c:pt idx="69">
                  <c:v>-5.403311236363284E-3</c:v>
                </c:pt>
                <c:pt idx="70">
                  <c:v>0.13272103024599202</c:v>
                </c:pt>
                <c:pt idx="71">
                  <c:v>-0.15323554482496493</c:v>
                </c:pt>
                <c:pt idx="72">
                  <c:v>-0.10749361408079205</c:v>
                </c:pt>
                <c:pt idx="73">
                  <c:v>0.25249441745588452</c:v>
                </c:pt>
                <c:pt idx="74">
                  <c:v>-0.15389739973186456</c:v>
                </c:pt>
                <c:pt idx="75">
                  <c:v>-2.8715969549989784E-2</c:v>
                </c:pt>
                <c:pt idx="76">
                  <c:v>0.10008909784684894</c:v>
                </c:pt>
                <c:pt idx="77">
                  <c:v>-0.12776820856939608</c:v>
                </c:pt>
                <c:pt idx="78">
                  <c:v>0.32076343978036359</c:v>
                </c:pt>
                <c:pt idx="79">
                  <c:v>0.17881913054299958</c:v>
                </c:pt>
                <c:pt idx="80">
                  <c:v>-7.8926712845610481E-2</c:v>
                </c:pt>
                <c:pt idx="81">
                  <c:v>-0.22547008439470406</c:v>
                </c:pt>
                <c:pt idx="82">
                  <c:v>0.1006648028583772</c:v>
                </c:pt>
                <c:pt idx="83">
                  <c:v>-0.16063226218527149</c:v>
                </c:pt>
                <c:pt idx="84">
                  <c:v>-0.15453454954581836</c:v>
                </c:pt>
                <c:pt idx="85">
                  <c:v>0.18439480294691402</c:v>
                </c:pt>
                <c:pt idx="86">
                  <c:v>0.17820852525878439</c:v>
                </c:pt>
                <c:pt idx="87">
                  <c:v>2.4949849314641614E-2</c:v>
                </c:pt>
                <c:pt idx="88">
                  <c:v>0.10352543811337034</c:v>
                </c:pt>
                <c:pt idx="89">
                  <c:v>-0.10053554964270961</c:v>
                </c:pt>
                <c:pt idx="90">
                  <c:v>0.18884882148271709</c:v>
                </c:pt>
                <c:pt idx="91">
                  <c:v>-0.11496555263218899</c:v>
                </c:pt>
                <c:pt idx="92">
                  <c:v>3.1803092321905702E-2</c:v>
                </c:pt>
                <c:pt idx="93">
                  <c:v>0.30689873665770095</c:v>
                </c:pt>
                <c:pt idx="94">
                  <c:v>-8.2156454345904129E-3</c:v>
                </c:pt>
                <c:pt idx="95">
                  <c:v>-0.34120274854460098</c:v>
                </c:pt>
                <c:pt idx="96">
                  <c:v>0.11570418226449442</c:v>
                </c:pt>
                <c:pt idx="97">
                  <c:v>-4.1253957218257864E-2</c:v>
                </c:pt>
                <c:pt idx="98">
                  <c:v>-0.11515218658046855</c:v>
                </c:pt>
                <c:pt idx="99">
                  <c:v>0.12955544944074848</c:v>
                </c:pt>
                <c:pt idx="100">
                  <c:v>0.16045267151565068</c:v>
                </c:pt>
                <c:pt idx="101">
                  <c:v>0.14473565304209202</c:v>
                </c:pt>
                <c:pt idx="102">
                  <c:v>-5.7707275294705651E-2</c:v>
                </c:pt>
                <c:pt idx="103">
                  <c:v>-6.0912703715375827E-2</c:v>
                </c:pt>
                <c:pt idx="104">
                  <c:v>1.7186040717714235E-2</c:v>
                </c:pt>
                <c:pt idx="105">
                  <c:v>3.9911235096057984E-2</c:v>
                </c:pt>
                <c:pt idx="106">
                  <c:v>4.6616136169617128E-3</c:v>
                </c:pt>
                <c:pt idx="107">
                  <c:v>-8.6304723325841604E-2</c:v>
                </c:pt>
                <c:pt idx="108">
                  <c:v>-9.2102737256343548E-2</c:v>
                </c:pt>
                <c:pt idx="109">
                  <c:v>0.17344503507605791</c:v>
                </c:pt>
                <c:pt idx="110">
                  <c:v>-0.14106814133566659</c:v>
                </c:pt>
                <c:pt idx="111">
                  <c:v>1.3686304544743066E-2</c:v>
                </c:pt>
                <c:pt idx="112">
                  <c:v>-3.2813237213340174E-2</c:v>
                </c:pt>
                <c:pt idx="113">
                  <c:v>6.8409803363839172E-2</c:v>
                </c:pt>
                <c:pt idx="114">
                  <c:v>0.18108365345776734</c:v>
                </c:pt>
                <c:pt idx="115">
                  <c:v>0.12667036275534804</c:v>
                </c:pt>
                <c:pt idx="116">
                  <c:v>-0.16053043554130786</c:v>
                </c:pt>
                <c:pt idx="117">
                  <c:v>9.8425965777474644E-2</c:v>
                </c:pt>
                <c:pt idx="118">
                  <c:v>1.5470682706512084E-2</c:v>
                </c:pt>
                <c:pt idx="119">
                  <c:v>-0.16088296272536318</c:v>
                </c:pt>
                <c:pt idx="120">
                  <c:v>9.7373536973413E-3</c:v>
                </c:pt>
                <c:pt idx="121">
                  <c:v>8.3804667499220997E-3</c:v>
                </c:pt>
                <c:pt idx="122">
                  <c:v>-4.948872198122245E-2</c:v>
                </c:pt>
                <c:pt idx="123">
                  <c:v>-1.0097617526400371E-2</c:v>
                </c:pt>
                <c:pt idx="124">
                  <c:v>2.3486841771098277E-2</c:v>
                </c:pt>
                <c:pt idx="125">
                  <c:v>-0.17598177130184978</c:v>
                </c:pt>
                <c:pt idx="126">
                  <c:v>0.17876396777232584</c:v>
                </c:pt>
                <c:pt idx="127">
                  <c:v>-0.17049724501697539</c:v>
                </c:pt>
                <c:pt idx="128">
                  <c:v>0.29910866378856094</c:v>
                </c:pt>
                <c:pt idx="129">
                  <c:v>-2.8321334229430284E-2</c:v>
                </c:pt>
                <c:pt idx="130">
                  <c:v>5.083825031471112E-2</c:v>
                </c:pt>
                <c:pt idx="131">
                  <c:v>-0.16389279776032495</c:v>
                </c:pt>
                <c:pt idx="132">
                  <c:v>-0.10739518539741277</c:v>
                </c:pt>
                <c:pt idx="133">
                  <c:v>0.39386997786153</c:v>
                </c:pt>
                <c:pt idx="134">
                  <c:v>-0.13797266745796477</c:v>
                </c:pt>
                <c:pt idx="135">
                  <c:v>0.19338165594103418</c:v>
                </c:pt>
                <c:pt idx="136">
                  <c:v>-1.011595732284909E-2</c:v>
                </c:pt>
                <c:pt idx="137">
                  <c:v>-9.208976894331411E-2</c:v>
                </c:pt>
                <c:pt idx="138">
                  <c:v>-0.28553271965397686</c:v>
                </c:pt>
                <c:pt idx="139">
                  <c:v>0.54157950163934698</c:v>
                </c:pt>
                <c:pt idx="140">
                  <c:v>-0.11104778174574303</c:v>
                </c:pt>
                <c:pt idx="141">
                  <c:v>0.2073043458512307</c:v>
                </c:pt>
                <c:pt idx="142">
                  <c:v>-7.6571162336528387E-2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9-5D4A-BB81-D4BF25F4CEDC}"/>
            </c:ext>
          </c:extLst>
        </c:ser>
        <c:ser>
          <c:idx val="5"/>
          <c:order val="5"/>
          <c:tx>
            <c:strRef>
              <c:f>DATA1!$G$1</c:f>
              <c:strCache>
                <c:ptCount val="1"/>
                <c:pt idx="0">
                  <c:v> Oro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DATA1!$A$2:$A$144</c:f>
              <c:strCache>
                <c:ptCount val="143"/>
                <c:pt idx="0">
                  <c:v>Feb12</c:v>
                </c:pt>
                <c:pt idx="1">
                  <c:v>Mar12</c:v>
                </c:pt>
                <c:pt idx="2">
                  <c:v>Abr12</c:v>
                </c:pt>
                <c:pt idx="3">
                  <c:v>May12</c:v>
                </c:pt>
                <c:pt idx="4">
                  <c:v>Jun12</c:v>
                </c:pt>
                <c:pt idx="5">
                  <c:v>Jul12</c:v>
                </c:pt>
                <c:pt idx="6">
                  <c:v>Ago12</c:v>
                </c:pt>
                <c:pt idx="7">
                  <c:v>Sep12</c:v>
                </c:pt>
                <c:pt idx="8">
                  <c:v>Oct12</c:v>
                </c:pt>
                <c:pt idx="9">
                  <c:v>Nov12</c:v>
                </c:pt>
                <c:pt idx="10">
                  <c:v>Dic12</c:v>
                </c:pt>
                <c:pt idx="11">
                  <c:v>Ene13</c:v>
                </c:pt>
                <c:pt idx="12">
                  <c:v>Feb13</c:v>
                </c:pt>
                <c:pt idx="13">
                  <c:v>Mar13</c:v>
                </c:pt>
                <c:pt idx="14">
                  <c:v>Abr13</c:v>
                </c:pt>
                <c:pt idx="15">
                  <c:v>May13</c:v>
                </c:pt>
                <c:pt idx="16">
                  <c:v>Jun13</c:v>
                </c:pt>
                <c:pt idx="17">
                  <c:v>Jul13</c:v>
                </c:pt>
                <c:pt idx="18">
                  <c:v>Ago13</c:v>
                </c:pt>
                <c:pt idx="19">
                  <c:v>Sep13</c:v>
                </c:pt>
                <c:pt idx="20">
                  <c:v>Oct13</c:v>
                </c:pt>
                <c:pt idx="21">
                  <c:v>Nov13</c:v>
                </c:pt>
                <c:pt idx="22">
                  <c:v>Dic13</c:v>
                </c:pt>
                <c:pt idx="23">
                  <c:v>Ene14</c:v>
                </c:pt>
                <c:pt idx="24">
                  <c:v>Feb14</c:v>
                </c:pt>
                <c:pt idx="25">
                  <c:v>Mar14</c:v>
                </c:pt>
                <c:pt idx="26">
                  <c:v>Abr14</c:v>
                </c:pt>
                <c:pt idx="27">
                  <c:v>May14</c:v>
                </c:pt>
                <c:pt idx="28">
                  <c:v>Jun14</c:v>
                </c:pt>
                <c:pt idx="29">
                  <c:v>Jul14</c:v>
                </c:pt>
                <c:pt idx="30">
                  <c:v>Ago14</c:v>
                </c:pt>
                <c:pt idx="31">
                  <c:v>Sep14</c:v>
                </c:pt>
                <c:pt idx="32">
                  <c:v>Oct14</c:v>
                </c:pt>
                <c:pt idx="33">
                  <c:v>Nov14</c:v>
                </c:pt>
                <c:pt idx="34">
                  <c:v>Dic14</c:v>
                </c:pt>
                <c:pt idx="35">
                  <c:v>Ene15</c:v>
                </c:pt>
                <c:pt idx="36">
                  <c:v>Feb15</c:v>
                </c:pt>
                <c:pt idx="37">
                  <c:v>Mar15</c:v>
                </c:pt>
                <c:pt idx="38">
                  <c:v>Abr15</c:v>
                </c:pt>
                <c:pt idx="39">
                  <c:v>May15</c:v>
                </c:pt>
                <c:pt idx="40">
                  <c:v>Jun15</c:v>
                </c:pt>
                <c:pt idx="41">
                  <c:v>Jul15</c:v>
                </c:pt>
                <c:pt idx="42">
                  <c:v>Ago15</c:v>
                </c:pt>
                <c:pt idx="43">
                  <c:v>Sep15</c:v>
                </c:pt>
                <c:pt idx="44">
                  <c:v>Oct15</c:v>
                </c:pt>
                <c:pt idx="45">
                  <c:v>Nov15</c:v>
                </c:pt>
                <c:pt idx="46">
                  <c:v>Dic15</c:v>
                </c:pt>
                <c:pt idx="47">
                  <c:v>Ene16</c:v>
                </c:pt>
                <c:pt idx="48">
                  <c:v>Feb16</c:v>
                </c:pt>
                <c:pt idx="49">
                  <c:v>Mar16</c:v>
                </c:pt>
                <c:pt idx="50">
                  <c:v>Abr16</c:v>
                </c:pt>
                <c:pt idx="51">
                  <c:v>May16</c:v>
                </c:pt>
                <c:pt idx="52">
                  <c:v>Jun16</c:v>
                </c:pt>
                <c:pt idx="53">
                  <c:v>Jul16</c:v>
                </c:pt>
                <c:pt idx="54">
                  <c:v>Ago16</c:v>
                </c:pt>
                <c:pt idx="55">
                  <c:v>Sep16</c:v>
                </c:pt>
                <c:pt idx="56">
                  <c:v>Oct16</c:v>
                </c:pt>
                <c:pt idx="57">
                  <c:v>Nov16</c:v>
                </c:pt>
                <c:pt idx="58">
                  <c:v>Dic16</c:v>
                </c:pt>
                <c:pt idx="59">
                  <c:v>Ene17</c:v>
                </c:pt>
                <c:pt idx="60">
                  <c:v>Feb17</c:v>
                </c:pt>
                <c:pt idx="61">
                  <c:v>Mar17</c:v>
                </c:pt>
                <c:pt idx="62">
                  <c:v>Abr17</c:v>
                </c:pt>
                <c:pt idx="63">
                  <c:v>May17</c:v>
                </c:pt>
                <c:pt idx="64">
                  <c:v>Jun17</c:v>
                </c:pt>
                <c:pt idx="65">
                  <c:v>Jul17</c:v>
                </c:pt>
                <c:pt idx="66">
                  <c:v>Ago17</c:v>
                </c:pt>
                <c:pt idx="67">
                  <c:v>Sep17</c:v>
                </c:pt>
                <c:pt idx="68">
                  <c:v>Oct17</c:v>
                </c:pt>
                <c:pt idx="69">
                  <c:v>Nov17</c:v>
                </c:pt>
                <c:pt idx="70">
                  <c:v>Dic17</c:v>
                </c:pt>
                <c:pt idx="71">
                  <c:v>Ene18</c:v>
                </c:pt>
                <c:pt idx="72">
                  <c:v>Feb18</c:v>
                </c:pt>
                <c:pt idx="73">
                  <c:v>Mar18</c:v>
                </c:pt>
                <c:pt idx="74">
                  <c:v>Abr18</c:v>
                </c:pt>
                <c:pt idx="75">
                  <c:v>May18</c:v>
                </c:pt>
                <c:pt idx="76">
                  <c:v>Jun18</c:v>
                </c:pt>
                <c:pt idx="77">
                  <c:v>Jul18</c:v>
                </c:pt>
                <c:pt idx="78">
                  <c:v>Ago18</c:v>
                </c:pt>
                <c:pt idx="79">
                  <c:v>Sep18</c:v>
                </c:pt>
                <c:pt idx="80">
                  <c:v>Oct18</c:v>
                </c:pt>
                <c:pt idx="81">
                  <c:v>Nov18</c:v>
                </c:pt>
                <c:pt idx="82">
                  <c:v>Dic18</c:v>
                </c:pt>
                <c:pt idx="83">
                  <c:v>Ene19</c:v>
                </c:pt>
                <c:pt idx="84">
                  <c:v>Feb19</c:v>
                </c:pt>
                <c:pt idx="85">
                  <c:v>Mar19</c:v>
                </c:pt>
                <c:pt idx="86">
                  <c:v>Abr19</c:v>
                </c:pt>
                <c:pt idx="87">
                  <c:v>May19</c:v>
                </c:pt>
                <c:pt idx="88">
                  <c:v>Jun19</c:v>
                </c:pt>
                <c:pt idx="89">
                  <c:v>Jul19</c:v>
                </c:pt>
                <c:pt idx="90">
                  <c:v>Ago19</c:v>
                </c:pt>
                <c:pt idx="91">
                  <c:v>Sep19</c:v>
                </c:pt>
                <c:pt idx="92">
                  <c:v>Oct19</c:v>
                </c:pt>
                <c:pt idx="93">
                  <c:v>Nov19</c:v>
                </c:pt>
                <c:pt idx="94">
                  <c:v>Dic19</c:v>
                </c:pt>
                <c:pt idx="95">
                  <c:v>Ene20</c:v>
                </c:pt>
                <c:pt idx="96">
                  <c:v>Feb20</c:v>
                </c:pt>
                <c:pt idx="97">
                  <c:v>Mar20</c:v>
                </c:pt>
                <c:pt idx="98">
                  <c:v>Abr20</c:v>
                </c:pt>
                <c:pt idx="99">
                  <c:v>May20</c:v>
                </c:pt>
                <c:pt idx="100">
                  <c:v>Jun20</c:v>
                </c:pt>
                <c:pt idx="101">
                  <c:v>Jul20</c:v>
                </c:pt>
                <c:pt idx="102">
                  <c:v>Ago20</c:v>
                </c:pt>
                <c:pt idx="103">
                  <c:v>Sep20</c:v>
                </c:pt>
                <c:pt idx="104">
                  <c:v>Oct20</c:v>
                </c:pt>
                <c:pt idx="105">
                  <c:v>Nov20</c:v>
                </c:pt>
                <c:pt idx="106">
                  <c:v>Dic20</c:v>
                </c:pt>
                <c:pt idx="107">
                  <c:v>Ene21</c:v>
                </c:pt>
                <c:pt idx="108">
                  <c:v>Feb21</c:v>
                </c:pt>
                <c:pt idx="109">
                  <c:v>Mar21</c:v>
                </c:pt>
                <c:pt idx="110">
                  <c:v>Abr21</c:v>
                </c:pt>
                <c:pt idx="111">
                  <c:v>May21</c:v>
                </c:pt>
                <c:pt idx="112">
                  <c:v>Jun21</c:v>
                </c:pt>
                <c:pt idx="113">
                  <c:v>Jul21</c:v>
                </c:pt>
                <c:pt idx="114">
                  <c:v>Ago21</c:v>
                </c:pt>
                <c:pt idx="115">
                  <c:v>Sep21</c:v>
                </c:pt>
                <c:pt idx="116">
                  <c:v>Oct21</c:v>
                </c:pt>
                <c:pt idx="117">
                  <c:v>Nov21</c:v>
                </c:pt>
                <c:pt idx="118">
                  <c:v>Dic21</c:v>
                </c:pt>
                <c:pt idx="119">
                  <c:v>Ene22</c:v>
                </c:pt>
                <c:pt idx="120">
                  <c:v>Feb22</c:v>
                </c:pt>
                <c:pt idx="121">
                  <c:v>Mar22</c:v>
                </c:pt>
                <c:pt idx="122">
                  <c:v>Abr22</c:v>
                </c:pt>
                <c:pt idx="123">
                  <c:v>May22</c:v>
                </c:pt>
                <c:pt idx="124">
                  <c:v>Jun22</c:v>
                </c:pt>
                <c:pt idx="125">
                  <c:v>Jul22</c:v>
                </c:pt>
                <c:pt idx="126">
                  <c:v>Ago22</c:v>
                </c:pt>
                <c:pt idx="127">
                  <c:v>Sep22</c:v>
                </c:pt>
                <c:pt idx="128">
                  <c:v>Oct22</c:v>
                </c:pt>
                <c:pt idx="129">
                  <c:v>Nov22</c:v>
                </c:pt>
                <c:pt idx="130">
                  <c:v>Dic22</c:v>
                </c:pt>
                <c:pt idx="131">
                  <c:v>Ene23</c:v>
                </c:pt>
                <c:pt idx="132">
                  <c:v>Feb23</c:v>
                </c:pt>
                <c:pt idx="133">
                  <c:v>Mar23</c:v>
                </c:pt>
                <c:pt idx="134">
                  <c:v>Abr23</c:v>
                </c:pt>
                <c:pt idx="135">
                  <c:v>May23</c:v>
                </c:pt>
                <c:pt idx="136">
                  <c:v>Jun23</c:v>
                </c:pt>
                <c:pt idx="137">
                  <c:v>Jul23</c:v>
                </c:pt>
                <c:pt idx="138">
                  <c:v>Ago23</c:v>
                </c:pt>
                <c:pt idx="139">
                  <c:v>Sep23</c:v>
                </c:pt>
                <c:pt idx="140">
                  <c:v>Oct23</c:v>
                </c:pt>
                <c:pt idx="141">
                  <c:v>Nov23</c:v>
                </c:pt>
                <c:pt idx="142">
                  <c:v>Dic23</c:v>
                </c:pt>
              </c:strCache>
            </c:strRef>
          </c:cat>
          <c:val>
            <c:numRef>
              <c:f>DATA1!$G$2:$G$144</c:f>
              <c:numCache>
                <c:formatCode>_-* #,##0.00000_-;\-* #,##0.00000_-;_-* "-"??_-;_-@_-</c:formatCode>
                <c:ptCount val="143"/>
                <c:pt idx="0">
                  <c:v>-0.12951578419163634</c:v>
                </c:pt>
                <c:pt idx="1">
                  <c:v>5.4093788434258494E-2</c:v>
                </c:pt>
                <c:pt idx="2">
                  <c:v>-2.5895563673243527E-2</c:v>
                </c:pt>
                <c:pt idx="3">
                  <c:v>2.4012243639191411E-2</c:v>
                </c:pt>
                <c:pt idx="4">
                  <c:v>-8.1420531022202702E-2</c:v>
                </c:pt>
                <c:pt idx="5">
                  <c:v>3.8410316206380246E-2</c:v>
                </c:pt>
                <c:pt idx="6">
                  <c:v>-6.4395731493441244E-2</c:v>
                </c:pt>
                <c:pt idx="7">
                  <c:v>7.7691136379627324E-3</c:v>
                </c:pt>
                <c:pt idx="8">
                  <c:v>-6.8608288121045358E-2</c:v>
                </c:pt>
                <c:pt idx="9">
                  <c:v>-2.4657103028401628E-2</c:v>
                </c:pt>
                <c:pt idx="10">
                  <c:v>9.3988818639937577E-2</c:v>
                </c:pt>
                <c:pt idx="11">
                  <c:v>-8.393261246768613E-2</c:v>
                </c:pt>
                <c:pt idx="12">
                  <c:v>-2.6778586255994052E-2</c:v>
                </c:pt>
                <c:pt idx="13">
                  <c:v>9.5846046743929048E-2</c:v>
                </c:pt>
                <c:pt idx="14">
                  <c:v>6.4173463897055916E-2</c:v>
                </c:pt>
                <c:pt idx="15">
                  <c:v>1.596948555688571E-2</c:v>
                </c:pt>
                <c:pt idx="16">
                  <c:v>-4.7423135795397142E-2</c:v>
                </c:pt>
                <c:pt idx="17">
                  <c:v>1.6169877310280301E-2</c:v>
                </c:pt>
                <c:pt idx="18">
                  <c:v>0.10742472389726254</c:v>
                </c:pt>
                <c:pt idx="19">
                  <c:v>-0.17319912183166097</c:v>
                </c:pt>
                <c:pt idx="20">
                  <c:v>-1.165054770038032E-2</c:v>
                </c:pt>
                <c:pt idx="21">
                  <c:v>1.9330705857711239E-2</c:v>
                </c:pt>
                <c:pt idx="22">
                  <c:v>-1.7476802737991237E-3</c:v>
                </c:pt>
                <c:pt idx="23">
                  <c:v>-7.1539691193910349E-2</c:v>
                </c:pt>
                <c:pt idx="24">
                  <c:v>-3.8431304518837806E-4</c:v>
                </c:pt>
                <c:pt idx="25">
                  <c:v>-1.2900844118178045E-2</c:v>
                </c:pt>
                <c:pt idx="26">
                  <c:v>-7.1926929258044336E-2</c:v>
                </c:pt>
                <c:pt idx="27">
                  <c:v>3.5086747985780153E-2</c:v>
                </c:pt>
                <c:pt idx="28">
                  <c:v>8.4481778559866161E-3</c:v>
                </c:pt>
                <c:pt idx="29">
                  <c:v>2.9497006266387737E-2</c:v>
                </c:pt>
                <c:pt idx="30">
                  <c:v>0.11920921976980181</c:v>
                </c:pt>
                <c:pt idx="31">
                  <c:v>-1.0273783969537487E-2</c:v>
                </c:pt>
                <c:pt idx="32">
                  <c:v>9.9722777250913275E-2</c:v>
                </c:pt>
                <c:pt idx="33">
                  <c:v>-3.7526256390092216E-2</c:v>
                </c:pt>
                <c:pt idx="34">
                  <c:v>-1.494037846370222E-2</c:v>
                </c:pt>
                <c:pt idx="35">
                  <c:v>-8.6223493783858185E-2</c:v>
                </c:pt>
                <c:pt idx="36">
                  <c:v>-7.4686730605089124E-3</c:v>
                </c:pt>
                <c:pt idx="37">
                  <c:v>5.8519790505585423E-2</c:v>
                </c:pt>
                <c:pt idx="38">
                  <c:v>-3.349141101011377E-2</c:v>
                </c:pt>
                <c:pt idx="39">
                  <c:v>4.3041851206271353E-4</c:v>
                </c:pt>
                <c:pt idx="40">
                  <c:v>2.7561207624391626E-2</c:v>
                </c:pt>
                <c:pt idx="41">
                  <c:v>-6.4716213949216117E-2</c:v>
                </c:pt>
                <c:pt idx="42">
                  <c:v>6.695437017373207E-2</c:v>
                </c:pt>
                <c:pt idx="43">
                  <c:v>-0.10002281950930747</c:v>
                </c:pt>
                <c:pt idx="44">
                  <c:v>0.17147685798190593</c:v>
                </c:pt>
                <c:pt idx="45">
                  <c:v>-3.6636739324470646E-2</c:v>
                </c:pt>
                <c:pt idx="46">
                  <c:v>-8.7703255300250027E-2</c:v>
                </c:pt>
                <c:pt idx="47">
                  <c:v>8.8769838816129321E-2</c:v>
                </c:pt>
                <c:pt idx="48">
                  <c:v>8.10593889758775E-2</c:v>
                </c:pt>
                <c:pt idx="49">
                  <c:v>-1.8928124657191292E-2</c:v>
                </c:pt>
                <c:pt idx="50">
                  <c:v>-3.3847841538063084E-2</c:v>
                </c:pt>
                <c:pt idx="51">
                  <c:v>6.5639844475106734E-2</c:v>
                </c:pt>
                <c:pt idx="52">
                  <c:v>-5.3996275740707755E-2</c:v>
                </c:pt>
                <c:pt idx="53">
                  <c:v>-2.7680759636934171E-2</c:v>
                </c:pt>
                <c:pt idx="54">
                  <c:v>-0.13678758349988041</c:v>
                </c:pt>
                <c:pt idx="55">
                  <c:v>0.16355677112227518</c:v>
                </c:pt>
                <c:pt idx="56">
                  <c:v>2.3249750558017812E-2</c:v>
                </c:pt>
                <c:pt idx="57">
                  <c:v>9.1942492994137037E-3</c:v>
                </c:pt>
                <c:pt idx="58">
                  <c:v>1.912319032613663E-2</c:v>
                </c:pt>
                <c:pt idx="59">
                  <c:v>-5.7948867335095189E-2</c:v>
                </c:pt>
                <c:pt idx="60">
                  <c:v>-4.3000273417228452E-2</c:v>
                </c:pt>
                <c:pt idx="61">
                  <c:v>1.9896077011356539E-3</c:v>
                </c:pt>
                <c:pt idx="62">
                  <c:v>1.1840687232478997E-2</c:v>
                </c:pt>
                <c:pt idx="63">
                  <c:v>6.1324253401801032E-2</c:v>
                </c:pt>
                <c:pt idx="64">
                  <c:v>1.6196099223944049E-3</c:v>
                </c:pt>
                <c:pt idx="65">
                  <c:v>2.2781458537785904E-2</c:v>
                </c:pt>
                <c:pt idx="66">
                  <c:v>5.5240766159651677E-2</c:v>
                </c:pt>
                <c:pt idx="67">
                  <c:v>-3.2289387745504272E-2</c:v>
                </c:pt>
                <c:pt idx="68">
                  <c:v>1.2497892214043738E-2</c:v>
                </c:pt>
                <c:pt idx="69">
                  <c:v>-5.2734852773996366E-2</c:v>
                </c:pt>
                <c:pt idx="70">
                  <c:v>4.0778595456233191E-2</c:v>
                </c:pt>
                <c:pt idx="71">
                  <c:v>-0.12423901281948235</c:v>
                </c:pt>
                <c:pt idx="72">
                  <c:v>-7.4163361965309371E-2</c:v>
                </c:pt>
                <c:pt idx="73">
                  <c:v>3.8238353443258877E-2</c:v>
                </c:pt>
                <c:pt idx="74">
                  <c:v>2.2802165052223655E-2</c:v>
                </c:pt>
                <c:pt idx="75">
                  <c:v>9.5702669419974296E-2</c:v>
                </c:pt>
                <c:pt idx="76">
                  <c:v>-8.0566310875201941E-3</c:v>
                </c:pt>
                <c:pt idx="77">
                  <c:v>7.3915956529451154E-3</c:v>
                </c:pt>
                <c:pt idx="78">
                  <c:v>1.1373900882782895E-2</c:v>
                </c:pt>
                <c:pt idx="79">
                  <c:v>-4.6300865076606801E-2</c:v>
                </c:pt>
                <c:pt idx="80">
                  <c:v>4.0262054112276902E-2</c:v>
                </c:pt>
                <c:pt idx="81">
                  <c:v>-5.4048545537705772E-2</c:v>
                </c:pt>
                <c:pt idx="82">
                  <c:v>8.2557155468947485E-3</c:v>
                </c:pt>
                <c:pt idx="83">
                  <c:v>-0.12052743462830384</c:v>
                </c:pt>
                <c:pt idx="84">
                  <c:v>-1.8926190095613915E-3</c:v>
                </c:pt>
                <c:pt idx="85">
                  <c:v>6.0004916717309564E-2</c:v>
                </c:pt>
                <c:pt idx="86">
                  <c:v>-2.9606037112359096E-2</c:v>
                </c:pt>
                <c:pt idx="87">
                  <c:v>4.3765314550205492E-2</c:v>
                </c:pt>
                <c:pt idx="88">
                  <c:v>-3.853151591544357E-2</c:v>
                </c:pt>
                <c:pt idx="89">
                  <c:v>1.0772556478719997E-2</c:v>
                </c:pt>
                <c:pt idx="90">
                  <c:v>2.3162953925087715E-2</c:v>
                </c:pt>
                <c:pt idx="91">
                  <c:v>-4.3201928905635012E-2</c:v>
                </c:pt>
                <c:pt idx="92">
                  <c:v>-1.0205629273914441E-2</c:v>
                </c:pt>
                <c:pt idx="93">
                  <c:v>-2.4950894412491209E-2</c:v>
                </c:pt>
                <c:pt idx="94">
                  <c:v>-2.2510395220826429E-2</c:v>
                </c:pt>
                <c:pt idx="95">
                  <c:v>-2.9121343389154841E-2</c:v>
                </c:pt>
                <c:pt idx="96">
                  <c:v>-5.475602346379238E-2</c:v>
                </c:pt>
                <c:pt idx="97">
                  <c:v>-0.15298069747649456</c:v>
                </c:pt>
                <c:pt idx="98">
                  <c:v>-0.35770507389428241</c:v>
                </c:pt>
                <c:pt idx="99">
                  <c:v>-0.21846005593447826</c:v>
                </c:pt>
                <c:pt idx="100">
                  <c:v>0.4969368004865331</c:v>
                </c:pt>
                <c:pt idx="101">
                  <c:v>-9.8985397236692751E-3</c:v>
                </c:pt>
                <c:pt idx="102">
                  <c:v>0.19721641942776569</c:v>
                </c:pt>
                <c:pt idx="103">
                  <c:v>2.7646045104975814E-2</c:v>
                </c:pt>
                <c:pt idx="104">
                  <c:v>5.9432614883237367E-2</c:v>
                </c:pt>
                <c:pt idx="105">
                  <c:v>8.2240786762111107E-2</c:v>
                </c:pt>
                <c:pt idx="106">
                  <c:v>4.1260154207071853E-2</c:v>
                </c:pt>
                <c:pt idx="107">
                  <c:v>-0.12612841456748947</c:v>
                </c:pt>
                <c:pt idx="108">
                  <c:v>-7.0512567475249921E-2</c:v>
                </c:pt>
                <c:pt idx="109">
                  <c:v>0.18133253824040718</c:v>
                </c:pt>
                <c:pt idx="110">
                  <c:v>-5.1898780479896378E-2</c:v>
                </c:pt>
                <c:pt idx="111">
                  <c:v>9.745744526301614E-4</c:v>
                </c:pt>
                <c:pt idx="112">
                  <c:v>6.4795084956741356E-2</c:v>
                </c:pt>
                <c:pt idx="113">
                  <c:v>-1.7380572992611421E-2</c:v>
                </c:pt>
                <c:pt idx="114">
                  <c:v>-1.9611803399725347E-2</c:v>
                </c:pt>
                <c:pt idx="115">
                  <c:v>8.3453838072536923E-2</c:v>
                </c:pt>
                <c:pt idx="116">
                  <c:v>-3.2555289489993422E-2</c:v>
                </c:pt>
                <c:pt idx="117">
                  <c:v>2.7104399692231551E-2</c:v>
                </c:pt>
                <c:pt idx="118">
                  <c:v>-5.1701298451656941E-2</c:v>
                </c:pt>
                <c:pt idx="119">
                  <c:v>-2.8955372332457707E-2</c:v>
                </c:pt>
                <c:pt idx="120">
                  <c:v>-0.10395767108126308</c:v>
                </c:pt>
                <c:pt idx="121">
                  <c:v>5.1751570633118193E-2</c:v>
                </c:pt>
                <c:pt idx="122">
                  <c:v>1.4374612032079792E-2</c:v>
                </c:pt>
                <c:pt idx="123">
                  <c:v>1.3130649388818361E-2</c:v>
                </c:pt>
                <c:pt idx="124">
                  <c:v>4.26946489104858E-2</c:v>
                </c:pt>
                <c:pt idx="125">
                  <c:v>1.5856158101335893E-2</c:v>
                </c:pt>
                <c:pt idx="126">
                  <c:v>-6.4965480173071466E-3</c:v>
                </c:pt>
                <c:pt idx="127">
                  <c:v>-1.9364784528693724E-2</c:v>
                </c:pt>
                <c:pt idx="128">
                  <c:v>0.12267822230212921</c:v>
                </c:pt>
                <c:pt idx="129">
                  <c:v>-5.3773259348602775E-2</c:v>
                </c:pt>
                <c:pt idx="130">
                  <c:v>1.2822862248833333E-2</c:v>
                </c:pt>
                <c:pt idx="131">
                  <c:v>-0.1401557206995554</c:v>
                </c:pt>
                <c:pt idx="132">
                  <c:v>-7.3726594416171021E-2</c:v>
                </c:pt>
                <c:pt idx="133">
                  <c:v>0.15055496222049336</c:v>
                </c:pt>
                <c:pt idx="134">
                  <c:v>-4.384618804002649E-2</c:v>
                </c:pt>
                <c:pt idx="135">
                  <c:v>3.0750678949020172E-2</c:v>
                </c:pt>
                <c:pt idx="136">
                  <c:v>5.3060910095543923E-2</c:v>
                </c:pt>
                <c:pt idx="137">
                  <c:v>-2.1889448735060935E-2</c:v>
                </c:pt>
                <c:pt idx="138">
                  <c:v>0.12148115506014023</c:v>
                </c:pt>
                <c:pt idx="139">
                  <c:v>3.1027276225474854E-3</c:v>
                </c:pt>
                <c:pt idx="140">
                  <c:v>8.3856104300990886E-2</c:v>
                </c:pt>
                <c:pt idx="141">
                  <c:v>-2.8731509673141309E-2</c:v>
                </c:pt>
                <c:pt idx="142">
                  <c:v>-6.6700132770380893E-3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9-5D4A-BB81-D4BF25F4CEDC}"/>
            </c:ext>
          </c:extLst>
        </c:ser>
        <c:ser>
          <c:idx val="6"/>
          <c:order val="6"/>
          <c:tx>
            <c:strRef>
              <c:f>DATA1!$H$1</c:f>
              <c:strCache>
                <c:ptCount val="1"/>
                <c:pt idx="0">
                  <c:v> Plata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DATA1!$A$2:$A$144</c:f>
              <c:strCache>
                <c:ptCount val="143"/>
                <c:pt idx="0">
                  <c:v>Feb12</c:v>
                </c:pt>
                <c:pt idx="1">
                  <c:v>Mar12</c:v>
                </c:pt>
                <c:pt idx="2">
                  <c:v>Abr12</c:v>
                </c:pt>
                <c:pt idx="3">
                  <c:v>May12</c:v>
                </c:pt>
                <c:pt idx="4">
                  <c:v>Jun12</c:v>
                </c:pt>
                <c:pt idx="5">
                  <c:v>Jul12</c:v>
                </c:pt>
                <c:pt idx="6">
                  <c:v>Ago12</c:v>
                </c:pt>
                <c:pt idx="7">
                  <c:v>Sep12</c:v>
                </c:pt>
                <c:pt idx="8">
                  <c:v>Oct12</c:v>
                </c:pt>
                <c:pt idx="9">
                  <c:v>Nov12</c:v>
                </c:pt>
                <c:pt idx="10">
                  <c:v>Dic12</c:v>
                </c:pt>
                <c:pt idx="11">
                  <c:v>Ene13</c:v>
                </c:pt>
                <c:pt idx="12">
                  <c:v>Feb13</c:v>
                </c:pt>
                <c:pt idx="13">
                  <c:v>Mar13</c:v>
                </c:pt>
                <c:pt idx="14">
                  <c:v>Abr13</c:v>
                </c:pt>
                <c:pt idx="15">
                  <c:v>May13</c:v>
                </c:pt>
                <c:pt idx="16">
                  <c:v>Jun13</c:v>
                </c:pt>
                <c:pt idx="17">
                  <c:v>Jul13</c:v>
                </c:pt>
                <c:pt idx="18">
                  <c:v>Ago13</c:v>
                </c:pt>
                <c:pt idx="19">
                  <c:v>Sep13</c:v>
                </c:pt>
                <c:pt idx="20">
                  <c:v>Oct13</c:v>
                </c:pt>
                <c:pt idx="21">
                  <c:v>Nov13</c:v>
                </c:pt>
                <c:pt idx="22">
                  <c:v>Dic13</c:v>
                </c:pt>
                <c:pt idx="23">
                  <c:v>Ene14</c:v>
                </c:pt>
                <c:pt idx="24">
                  <c:v>Feb14</c:v>
                </c:pt>
                <c:pt idx="25">
                  <c:v>Mar14</c:v>
                </c:pt>
                <c:pt idx="26">
                  <c:v>Abr14</c:v>
                </c:pt>
                <c:pt idx="27">
                  <c:v>May14</c:v>
                </c:pt>
                <c:pt idx="28">
                  <c:v>Jun14</c:v>
                </c:pt>
                <c:pt idx="29">
                  <c:v>Jul14</c:v>
                </c:pt>
                <c:pt idx="30">
                  <c:v>Ago14</c:v>
                </c:pt>
                <c:pt idx="31">
                  <c:v>Sep14</c:v>
                </c:pt>
                <c:pt idx="32">
                  <c:v>Oct14</c:v>
                </c:pt>
                <c:pt idx="33">
                  <c:v>Nov14</c:v>
                </c:pt>
                <c:pt idx="34">
                  <c:v>Dic14</c:v>
                </c:pt>
                <c:pt idx="35">
                  <c:v>Ene15</c:v>
                </c:pt>
                <c:pt idx="36">
                  <c:v>Feb15</c:v>
                </c:pt>
                <c:pt idx="37">
                  <c:v>Mar15</c:v>
                </c:pt>
                <c:pt idx="38">
                  <c:v>Abr15</c:v>
                </c:pt>
                <c:pt idx="39">
                  <c:v>May15</c:v>
                </c:pt>
                <c:pt idx="40">
                  <c:v>Jun15</c:v>
                </c:pt>
                <c:pt idx="41">
                  <c:v>Jul15</c:v>
                </c:pt>
                <c:pt idx="42">
                  <c:v>Ago15</c:v>
                </c:pt>
                <c:pt idx="43">
                  <c:v>Sep15</c:v>
                </c:pt>
                <c:pt idx="44">
                  <c:v>Oct15</c:v>
                </c:pt>
                <c:pt idx="45">
                  <c:v>Nov15</c:v>
                </c:pt>
                <c:pt idx="46">
                  <c:v>Dic15</c:v>
                </c:pt>
                <c:pt idx="47">
                  <c:v>Ene16</c:v>
                </c:pt>
                <c:pt idx="48">
                  <c:v>Feb16</c:v>
                </c:pt>
                <c:pt idx="49">
                  <c:v>Mar16</c:v>
                </c:pt>
                <c:pt idx="50">
                  <c:v>Abr16</c:v>
                </c:pt>
                <c:pt idx="51">
                  <c:v>May16</c:v>
                </c:pt>
                <c:pt idx="52">
                  <c:v>Jun16</c:v>
                </c:pt>
                <c:pt idx="53">
                  <c:v>Jul16</c:v>
                </c:pt>
                <c:pt idx="54">
                  <c:v>Ago16</c:v>
                </c:pt>
                <c:pt idx="55">
                  <c:v>Sep16</c:v>
                </c:pt>
                <c:pt idx="56">
                  <c:v>Oct16</c:v>
                </c:pt>
                <c:pt idx="57">
                  <c:v>Nov16</c:v>
                </c:pt>
                <c:pt idx="58">
                  <c:v>Dic16</c:v>
                </c:pt>
                <c:pt idx="59">
                  <c:v>Ene17</c:v>
                </c:pt>
                <c:pt idx="60">
                  <c:v>Feb17</c:v>
                </c:pt>
                <c:pt idx="61">
                  <c:v>Mar17</c:v>
                </c:pt>
                <c:pt idx="62">
                  <c:v>Abr17</c:v>
                </c:pt>
                <c:pt idx="63">
                  <c:v>May17</c:v>
                </c:pt>
                <c:pt idx="64">
                  <c:v>Jun17</c:v>
                </c:pt>
                <c:pt idx="65">
                  <c:v>Jul17</c:v>
                </c:pt>
                <c:pt idx="66">
                  <c:v>Ago17</c:v>
                </c:pt>
                <c:pt idx="67">
                  <c:v>Sep17</c:v>
                </c:pt>
                <c:pt idx="68">
                  <c:v>Oct17</c:v>
                </c:pt>
                <c:pt idx="69">
                  <c:v>Nov17</c:v>
                </c:pt>
                <c:pt idx="70">
                  <c:v>Dic17</c:v>
                </c:pt>
                <c:pt idx="71">
                  <c:v>Ene18</c:v>
                </c:pt>
                <c:pt idx="72">
                  <c:v>Feb18</c:v>
                </c:pt>
                <c:pt idx="73">
                  <c:v>Mar18</c:v>
                </c:pt>
                <c:pt idx="74">
                  <c:v>Abr18</c:v>
                </c:pt>
                <c:pt idx="75">
                  <c:v>May18</c:v>
                </c:pt>
                <c:pt idx="76">
                  <c:v>Jun18</c:v>
                </c:pt>
                <c:pt idx="77">
                  <c:v>Jul18</c:v>
                </c:pt>
                <c:pt idx="78">
                  <c:v>Ago18</c:v>
                </c:pt>
                <c:pt idx="79">
                  <c:v>Sep18</c:v>
                </c:pt>
                <c:pt idx="80">
                  <c:v>Oct18</c:v>
                </c:pt>
                <c:pt idx="81">
                  <c:v>Nov18</c:v>
                </c:pt>
                <c:pt idx="82">
                  <c:v>Dic18</c:v>
                </c:pt>
                <c:pt idx="83">
                  <c:v>Ene19</c:v>
                </c:pt>
                <c:pt idx="84">
                  <c:v>Feb19</c:v>
                </c:pt>
                <c:pt idx="85">
                  <c:v>Mar19</c:v>
                </c:pt>
                <c:pt idx="86">
                  <c:v>Abr19</c:v>
                </c:pt>
                <c:pt idx="87">
                  <c:v>May19</c:v>
                </c:pt>
                <c:pt idx="88">
                  <c:v>Jun19</c:v>
                </c:pt>
                <c:pt idx="89">
                  <c:v>Jul19</c:v>
                </c:pt>
                <c:pt idx="90">
                  <c:v>Ago19</c:v>
                </c:pt>
                <c:pt idx="91">
                  <c:v>Sep19</c:v>
                </c:pt>
                <c:pt idx="92">
                  <c:v>Oct19</c:v>
                </c:pt>
                <c:pt idx="93">
                  <c:v>Nov19</c:v>
                </c:pt>
                <c:pt idx="94">
                  <c:v>Dic19</c:v>
                </c:pt>
                <c:pt idx="95">
                  <c:v>Ene20</c:v>
                </c:pt>
                <c:pt idx="96">
                  <c:v>Feb20</c:v>
                </c:pt>
                <c:pt idx="97">
                  <c:v>Mar20</c:v>
                </c:pt>
                <c:pt idx="98">
                  <c:v>Abr20</c:v>
                </c:pt>
                <c:pt idx="99">
                  <c:v>May20</c:v>
                </c:pt>
                <c:pt idx="100">
                  <c:v>Jun20</c:v>
                </c:pt>
                <c:pt idx="101">
                  <c:v>Jul20</c:v>
                </c:pt>
                <c:pt idx="102">
                  <c:v>Ago20</c:v>
                </c:pt>
                <c:pt idx="103">
                  <c:v>Sep20</c:v>
                </c:pt>
                <c:pt idx="104">
                  <c:v>Oct20</c:v>
                </c:pt>
                <c:pt idx="105">
                  <c:v>Nov20</c:v>
                </c:pt>
                <c:pt idx="106">
                  <c:v>Dic20</c:v>
                </c:pt>
                <c:pt idx="107">
                  <c:v>Ene21</c:v>
                </c:pt>
                <c:pt idx="108">
                  <c:v>Feb21</c:v>
                </c:pt>
                <c:pt idx="109">
                  <c:v>Mar21</c:v>
                </c:pt>
                <c:pt idx="110">
                  <c:v>Abr21</c:v>
                </c:pt>
                <c:pt idx="111">
                  <c:v>May21</c:v>
                </c:pt>
                <c:pt idx="112">
                  <c:v>Jun21</c:v>
                </c:pt>
                <c:pt idx="113">
                  <c:v>Jul21</c:v>
                </c:pt>
                <c:pt idx="114">
                  <c:v>Ago21</c:v>
                </c:pt>
                <c:pt idx="115">
                  <c:v>Sep21</c:v>
                </c:pt>
                <c:pt idx="116">
                  <c:v>Oct21</c:v>
                </c:pt>
                <c:pt idx="117">
                  <c:v>Nov21</c:v>
                </c:pt>
                <c:pt idx="118">
                  <c:v>Dic21</c:v>
                </c:pt>
                <c:pt idx="119">
                  <c:v>Ene22</c:v>
                </c:pt>
                <c:pt idx="120">
                  <c:v>Feb22</c:v>
                </c:pt>
                <c:pt idx="121">
                  <c:v>Mar22</c:v>
                </c:pt>
                <c:pt idx="122">
                  <c:v>Abr22</c:v>
                </c:pt>
                <c:pt idx="123">
                  <c:v>May22</c:v>
                </c:pt>
                <c:pt idx="124">
                  <c:v>Jun22</c:v>
                </c:pt>
                <c:pt idx="125">
                  <c:v>Jul22</c:v>
                </c:pt>
                <c:pt idx="126">
                  <c:v>Ago22</c:v>
                </c:pt>
                <c:pt idx="127">
                  <c:v>Sep22</c:v>
                </c:pt>
                <c:pt idx="128">
                  <c:v>Oct22</c:v>
                </c:pt>
                <c:pt idx="129">
                  <c:v>Nov22</c:v>
                </c:pt>
                <c:pt idx="130">
                  <c:v>Dic22</c:v>
                </c:pt>
                <c:pt idx="131">
                  <c:v>Ene23</c:v>
                </c:pt>
                <c:pt idx="132">
                  <c:v>Feb23</c:v>
                </c:pt>
                <c:pt idx="133">
                  <c:v>Mar23</c:v>
                </c:pt>
                <c:pt idx="134">
                  <c:v>Abr23</c:v>
                </c:pt>
                <c:pt idx="135">
                  <c:v>May23</c:v>
                </c:pt>
                <c:pt idx="136">
                  <c:v>Jun23</c:v>
                </c:pt>
                <c:pt idx="137">
                  <c:v>Jul23</c:v>
                </c:pt>
                <c:pt idx="138">
                  <c:v>Ago23</c:v>
                </c:pt>
                <c:pt idx="139">
                  <c:v>Sep23</c:v>
                </c:pt>
                <c:pt idx="140">
                  <c:v>Oct23</c:v>
                </c:pt>
                <c:pt idx="141">
                  <c:v>Nov23</c:v>
                </c:pt>
                <c:pt idx="142">
                  <c:v>Dic23</c:v>
                </c:pt>
              </c:strCache>
            </c:strRef>
          </c:cat>
          <c:val>
            <c:numRef>
              <c:f>DATA1!$H$2:$H$144</c:f>
              <c:numCache>
                <c:formatCode>_-* #,##0.00000_-;\-* #,##0.00000_-;_-* "-"??_-;_-@_-</c:formatCode>
                <c:ptCount val="143"/>
                <c:pt idx="0">
                  <c:v>-7.5555772104040519E-2</c:v>
                </c:pt>
                <c:pt idx="1">
                  <c:v>0.1245628302454127</c:v>
                </c:pt>
                <c:pt idx="2">
                  <c:v>-7.7870478196469639E-2</c:v>
                </c:pt>
                <c:pt idx="3">
                  <c:v>5.9622805803247525E-2</c:v>
                </c:pt>
                <c:pt idx="4">
                  <c:v>-4.4464938948285737E-2</c:v>
                </c:pt>
                <c:pt idx="5">
                  <c:v>7.4316083938430477E-2</c:v>
                </c:pt>
                <c:pt idx="6">
                  <c:v>-1.9716433865973437E-2</c:v>
                </c:pt>
                <c:pt idx="7">
                  <c:v>-3.9339621421484727E-3</c:v>
                </c:pt>
                <c:pt idx="8">
                  <c:v>-1.0022044795790053E-2</c:v>
                </c:pt>
                <c:pt idx="9">
                  <c:v>1.6063018065422652E-2</c:v>
                </c:pt>
                <c:pt idx="10">
                  <c:v>3.5902302272136533E-2</c:v>
                </c:pt>
                <c:pt idx="11">
                  <c:v>-0.11782409624400714</c:v>
                </c:pt>
                <c:pt idx="12">
                  <c:v>9.277796240743319E-3</c:v>
                </c:pt>
                <c:pt idx="13">
                  <c:v>8.4961031718064461E-2</c:v>
                </c:pt>
                <c:pt idx="14">
                  <c:v>-3.3849374734586601E-2</c:v>
                </c:pt>
                <c:pt idx="15">
                  <c:v>8.5371126429508948E-2</c:v>
                </c:pt>
                <c:pt idx="16">
                  <c:v>-1.9309384721917011E-2</c:v>
                </c:pt>
                <c:pt idx="17">
                  <c:v>1.3892799285128321E-2</c:v>
                </c:pt>
                <c:pt idx="18">
                  <c:v>2.4533427124089124E-2</c:v>
                </c:pt>
                <c:pt idx="19">
                  <c:v>-1.8795120989189007E-2</c:v>
                </c:pt>
                <c:pt idx="20">
                  <c:v>2.5087541900463695E-2</c:v>
                </c:pt>
                <c:pt idx="21">
                  <c:v>6.3958598470715611E-2</c:v>
                </c:pt>
                <c:pt idx="22">
                  <c:v>4.3091305539787017E-2</c:v>
                </c:pt>
                <c:pt idx="23">
                  <c:v>-0.21941859808918152</c:v>
                </c:pt>
                <c:pt idx="24">
                  <c:v>2.2982029409367E-2</c:v>
                </c:pt>
                <c:pt idx="25">
                  <c:v>3.8062713152361205E-2</c:v>
                </c:pt>
                <c:pt idx="26">
                  <c:v>1.9804149093869183E-2</c:v>
                </c:pt>
                <c:pt idx="27">
                  <c:v>0.14196561443152045</c:v>
                </c:pt>
                <c:pt idx="28">
                  <c:v>-4.3595171897912843E-2</c:v>
                </c:pt>
                <c:pt idx="29">
                  <c:v>5.6792503891580193E-2</c:v>
                </c:pt>
                <c:pt idx="30">
                  <c:v>-6.1029240919234784E-2</c:v>
                </c:pt>
                <c:pt idx="31">
                  <c:v>-1.670963651891344E-3</c:v>
                </c:pt>
                <c:pt idx="32">
                  <c:v>-1.8747100435282937E-2</c:v>
                </c:pt>
                <c:pt idx="33">
                  <c:v>2.2150622883940763E-2</c:v>
                </c:pt>
                <c:pt idx="34">
                  <c:v>5.6643989980897258E-2</c:v>
                </c:pt>
                <c:pt idx="35">
                  <c:v>-9.791375473280961E-2</c:v>
                </c:pt>
                <c:pt idx="36">
                  <c:v>-3.5681001736623363E-2</c:v>
                </c:pt>
                <c:pt idx="37">
                  <c:v>0.13061907996319477</c:v>
                </c:pt>
                <c:pt idx="38">
                  <c:v>-0.11703098343356644</c:v>
                </c:pt>
                <c:pt idx="39">
                  <c:v>-1.9086784324076289E-2</c:v>
                </c:pt>
                <c:pt idx="40">
                  <c:v>0.1963453185390156</c:v>
                </c:pt>
                <c:pt idx="41">
                  <c:v>4.3743180701267814E-2</c:v>
                </c:pt>
                <c:pt idx="42">
                  <c:v>-3.6170339843389354E-2</c:v>
                </c:pt>
                <c:pt idx="43">
                  <c:v>7.8685331457352348E-2</c:v>
                </c:pt>
                <c:pt idx="44">
                  <c:v>-2.5156575192436526E-2</c:v>
                </c:pt>
                <c:pt idx="45">
                  <c:v>-1.2007473243545785E-2</c:v>
                </c:pt>
                <c:pt idx="46">
                  <c:v>0.11772288588099733</c:v>
                </c:pt>
                <c:pt idx="47">
                  <c:v>-0.17771204663849338</c:v>
                </c:pt>
                <c:pt idx="48">
                  <c:v>9.9971418332502004E-2</c:v>
                </c:pt>
                <c:pt idx="49">
                  <c:v>7.1431685287941526E-3</c:v>
                </c:pt>
                <c:pt idx="50">
                  <c:v>-6.0062713237859833E-2</c:v>
                </c:pt>
                <c:pt idx="51">
                  <c:v>0.10426377926738795</c:v>
                </c:pt>
                <c:pt idx="52">
                  <c:v>-5.1607049864875632E-2</c:v>
                </c:pt>
                <c:pt idx="53">
                  <c:v>-2.115712453633467E-2</c:v>
                </c:pt>
                <c:pt idx="54">
                  <c:v>6.0171025028756819E-2</c:v>
                </c:pt>
                <c:pt idx="55">
                  <c:v>-1.4757907461979247E-2</c:v>
                </c:pt>
                <c:pt idx="56">
                  <c:v>1.6218866418158395E-2</c:v>
                </c:pt>
                <c:pt idx="57">
                  <c:v>-6.4527994578486125E-2</c:v>
                </c:pt>
                <c:pt idx="58">
                  <c:v>1.9759996720193573E-2</c:v>
                </c:pt>
                <c:pt idx="59">
                  <c:v>-6.5985989013303992E-2</c:v>
                </c:pt>
                <c:pt idx="60">
                  <c:v>-1.717631203799852E-2</c:v>
                </c:pt>
                <c:pt idx="61">
                  <c:v>0.10061169837009865</c:v>
                </c:pt>
                <c:pt idx="62">
                  <c:v>6.5350701575574988E-3</c:v>
                </c:pt>
                <c:pt idx="63">
                  <c:v>2.7208793559184929E-2</c:v>
                </c:pt>
                <c:pt idx="64">
                  <c:v>7.8406394024907344E-2</c:v>
                </c:pt>
                <c:pt idx="65">
                  <c:v>-8.1858461832770901E-2</c:v>
                </c:pt>
                <c:pt idx="66">
                  <c:v>3.599709210919011E-3</c:v>
                </c:pt>
                <c:pt idx="67">
                  <c:v>6.4790140077406466E-3</c:v>
                </c:pt>
                <c:pt idx="68">
                  <c:v>-3.0762887164471175E-2</c:v>
                </c:pt>
                <c:pt idx="69">
                  <c:v>-2.6596833864911185E-2</c:v>
                </c:pt>
                <c:pt idx="70">
                  <c:v>8.7354078131624657E-2</c:v>
                </c:pt>
                <c:pt idx="71">
                  <c:v>-0.17287582895628972</c:v>
                </c:pt>
                <c:pt idx="72">
                  <c:v>7.0426201729870685E-2</c:v>
                </c:pt>
                <c:pt idx="73">
                  <c:v>1.9504360694326817E-2</c:v>
                </c:pt>
                <c:pt idx="74">
                  <c:v>-2.5888640172608279E-2</c:v>
                </c:pt>
                <c:pt idx="75">
                  <c:v>6.4986171880303756E-2</c:v>
                </c:pt>
                <c:pt idx="76">
                  <c:v>-2.5590478831404195E-2</c:v>
                </c:pt>
                <c:pt idx="77">
                  <c:v>5.9579792783792662E-2</c:v>
                </c:pt>
                <c:pt idx="78">
                  <c:v>-2.6298394182245333E-2</c:v>
                </c:pt>
                <c:pt idx="79">
                  <c:v>-3.5394405947493768E-2</c:v>
                </c:pt>
                <c:pt idx="80">
                  <c:v>-5.4304344070163713E-2</c:v>
                </c:pt>
                <c:pt idx="81">
                  <c:v>1.9398790298132962E-3</c:v>
                </c:pt>
                <c:pt idx="82">
                  <c:v>2.1974282808812751E-2</c:v>
                </c:pt>
                <c:pt idx="83">
                  <c:v>-0.19134132791921854</c:v>
                </c:pt>
                <c:pt idx="84">
                  <c:v>2.4695806807251142E-2</c:v>
                </c:pt>
                <c:pt idx="85">
                  <c:v>0.11139990866888572</c:v>
                </c:pt>
                <c:pt idx="86">
                  <c:v>2.5248244373942352E-2</c:v>
                </c:pt>
                <c:pt idx="87">
                  <c:v>5.8252921987484774E-2</c:v>
                </c:pt>
                <c:pt idx="88">
                  <c:v>-5.6591838472684231E-2</c:v>
                </c:pt>
                <c:pt idx="89">
                  <c:v>-2.2886807147817767E-2</c:v>
                </c:pt>
                <c:pt idx="90">
                  <c:v>9.6383082820806099E-2</c:v>
                </c:pt>
                <c:pt idx="91">
                  <c:v>-3.6512805972495288E-2</c:v>
                </c:pt>
                <c:pt idx="92">
                  <c:v>2.062903104370517E-2</c:v>
                </c:pt>
                <c:pt idx="93">
                  <c:v>-1.4344018728034702E-2</c:v>
                </c:pt>
                <c:pt idx="94">
                  <c:v>3.9841037801056522E-2</c:v>
                </c:pt>
                <c:pt idx="95">
                  <c:v>-6.5024763787402406E-2</c:v>
                </c:pt>
                <c:pt idx="96">
                  <c:v>-1.7071835384716794E-2</c:v>
                </c:pt>
                <c:pt idx="97">
                  <c:v>-0.32352273978399215</c:v>
                </c:pt>
                <c:pt idx="98">
                  <c:v>-0.60531275383901306</c:v>
                </c:pt>
                <c:pt idx="99">
                  <c:v>0.36693135569729218</c:v>
                </c:pt>
                <c:pt idx="100">
                  <c:v>1.2811929887991349</c:v>
                </c:pt>
                <c:pt idx="101">
                  <c:v>-0.14361413921563004</c:v>
                </c:pt>
                <c:pt idx="102">
                  <c:v>0.16913386404773378</c:v>
                </c:pt>
                <c:pt idx="103">
                  <c:v>0.10146617890543475</c:v>
                </c:pt>
                <c:pt idx="104">
                  <c:v>-1.084418982740798E-2</c:v>
                </c:pt>
                <c:pt idx="105">
                  <c:v>1.8876501148399338E-2</c:v>
                </c:pt>
                <c:pt idx="106">
                  <c:v>7.8731205334868548E-2</c:v>
                </c:pt>
                <c:pt idx="107">
                  <c:v>-0.13148765521418859</c:v>
                </c:pt>
                <c:pt idx="108">
                  <c:v>-5.7210706413864276E-2</c:v>
                </c:pt>
                <c:pt idx="109">
                  <c:v>2.2264493351476178E-2</c:v>
                </c:pt>
                <c:pt idx="110">
                  <c:v>-3.3942143881944942E-2</c:v>
                </c:pt>
                <c:pt idx="111">
                  <c:v>0.10220953700278002</c:v>
                </c:pt>
                <c:pt idx="112">
                  <c:v>-1.142212591824121E-3</c:v>
                </c:pt>
                <c:pt idx="113">
                  <c:v>-1.3592423676149767E-3</c:v>
                </c:pt>
                <c:pt idx="114">
                  <c:v>4.97781268120987E-2</c:v>
                </c:pt>
                <c:pt idx="115">
                  <c:v>-6.6962287557501443E-2</c:v>
                </c:pt>
                <c:pt idx="116">
                  <c:v>-2.6058484448691299E-2</c:v>
                </c:pt>
                <c:pt idx="117">
                  <c:v>8.8775128450953034E-3</c:v>
                </c:pt>
                <c:pt idx="118">
                  <c:v>8.6091912777562563E-2</c:v>
                </c:pt>
                <c:pt idx="119">
                  <c:v>-0.13855151798566046</c:v>
                </c:pt>
                <c:pt idx="120">
                  <c:v>-4.5127781834711E-2</c:v>
                </c:pt>
                <c:pt idx="121">
                  <c:v>-5.7748064100155982E-3</c:v>
                </c:pt>
                <c:pt idx="122">
                  <c:v>2.3940718757036183E-2</c:v>
                </c:pt>
                <c:pt idx="123">
                  <c:v>1.8815601286770622E-2</c:v>
                </c:pt>
                <c:pt idx="124">
                  <c:v>2.2895147146033246E-2</c:v>
                </c:pt>
                <c:pt idx="125">
                  <c:v>-2.1686537830427288E-2</c:v>
                </c:pt>
                <c:pt idx="126">
                  <c:v>7.2317778468859784E-2</c:v>
                </c:pt>
                <c:pt idx="127">
                  <c:v>-5.7584354716598396E-2</c:v>
                </c:pt>
                <c:pt idx="128">
                  <c:v>3.6058287974904735E-2</c:v>
                </c:pt>
                <c:pt idx="129">
                  <c:v>-7.3678638077994574E-2</c:v>
                </c:pt>
                <c:pt idx="130">
                  <c:v>0.13967847539464961</c:v>
                </c:pt>
                <c:pt idx="131">
                  <c:v>-0.26244464298998549</c:v>
                </c:pt>
                <c:pt idx="132">
                  <c:v>8.5561160734191954E-2</c:v>
                </c:pt>
                <c:pt idx="133">
                  <c:v>7.5843193018432675E-2</c:v>
                </c:pt>
                <c:pt idx="134">
                  <c:v>4.0275303188054945E-2</c:v>
                </c:pt>
                <c:pt idx="135">
                  <c:v>-2.8550050375196423E-2</c:v>
                </c:pt>
                <c:pt idx="136">
                  <c:v>0.13081707433875955</c:v>
                </c:pt>
                <c:pt idx="137">
                  <c:v>-0.10685344531893404</c:v>
                </c:pt>
                <c:pt idx="138">
                  <c:v>7.8275233708515524E-2</c:v>
                </c:pt>
                <c:pt idx="139">
                  <c:v>-3.5193912473123867E-2</c:v>
                </c:pt>
                <c:pt idx="140">
                  <c:v>8.9939208413466254E-2</c:v>
                </c:pt>
                <c:pt idx="141">
                  <c:v>-5.5474883119693619E-2</c:v>
                </c:pt>
                <c:pt idx="142">
                  <c:v>0.13136325717769659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9-5D4A-BB81-D4BF25F4CEDC}"/>
            </c:ext>
          </c:extLst>
        </c:ser>
        <c:ser>
          <c:idx val="7"/>
          <c:order val="7"/>
          <c:tx>
            <c:strRef>
              <c:f>DATA1!$I$1</c:f>
              <c:strCache>
                <c:ptCount val="1"/>
                <c:pt idx="0">
                  <c:v> Plomo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DATA1!$A$2:$A$144</c:f>
              <c:strCache>
                <c:ptCount val="143"/>
                <c:pt idx="0">
                  <c:v>Feb12</c:v>
                </c:pt>
                <c:pt idx="1">
                  <c:v>Mar12</c:v>
                </c:pt>
                <c:pt idx="2">
                  <c:v>Abr12</c:v>
                </c:pt>
                <c:pt idx="3">
                  <c:v>May12</c:v>
                </c:pt>
                <c:pt idx="4">
                  <c:v>Jun12</c:v>
                </c:pt>
                <c:pt idx="5">
                  <c:v>Jul12</c:v>
                </c:pt>
                <c:pt idx="6">
                  <c:v>Ago12</c:v>
                </c:pt>
                <c:pt idx="7">
                  <c:v>Sep12</c:v>
                </c:pt>
                <c:pt idx="8">
                  <c:v>Oct12</c:v>
                </c:pt>
                <c:pt idx="9">
                  <c:v>Nov12</c:v>
                </c:pt>
                <c:pt idx="10">
                  <c:v>Dic12</c:v>
                </c:pt>
                <c:pt idx="11">
                  <c:v>Ene13</c:v>
                </c:pt>
                <c:pt idx="12">
                  <c:v>Feb13</c:v>
                </c:pt>
                <c:pt idx="13">
                  <c:v>Mar13</c:v>
                </c:pt>
                <c:pt idx="14">
                  <c:v>Abr13</c:v>
                </c:pt>
                <c:pt idx="15">
                  <c:v>May13</c:v>
                </c:pt>
                <c:pt idx="16">
                  <c:v>Jun13</c:v>
                </c:pt>
                <c:pt idx="17">
                  <c:v>Jul13</c:v>
                </c:pt>
                <c:pt idx="18">
                  <c:v>Ago13</c:v>
                </c:pt>
                <c:pt idx="19">
                  <c:v>Sep13</c:v>
                </c:pt>
                <c:pt idx="20">
                  <c:v>Oct13</c:v>
                </c:pt>
                <c:pt idx="21">
                  <c:v>Nov13</c:v>
                </c:pt>
                <c:pt idx="22">
                  <c:v>Dic13</c:v>
                </c:pt>
                <c:pt idx="23">
                  <c:v>Ene14</c:v>
                </c:pt>
                <c:pt idx="24">
                  <c:v>Feb14</c:v>
                </c:pt>
                <c:pt idx="25">
                  <c:v>Mar14</c:v>
                </c:pt>
                <c:pt idx="26">
                  <c:v>Abr14</c:v>
                </c:pt>
                <c:pt idx="27">
                  <c:v>May14</c:v>
                </c:pt>
                <c:pt idx="28">
                  <c:v>Jun14</c:v>
                </c:pt>
                <c:pt idx="29">
                  <c:v>Jul14</c:v>
                </c:pt>
                <c:pt idx="30">
                  <c:v>Ago14</c:v>
                </c:pt>
                <c:pt idx="31">
                  <c:v>Sep14</c:v>
                </c:pt>
                <c:pt idx="32">
                  <c:v>Oct14</c:v>
                </c:pt>
                <c:pt idx="33">
                  <c:v>Nov14</c:v>
                </c:pt>
                <c:pt idx="34">
                  <c:v>Dic14</c:v>
                </c:pt>
                <c:pt idx="35">
                  <c:v>Ene15</c:v>
                </c:pt>
                <c:pt idx="36">
                  <c:v>Feb15</c:v>
                </c:pt>
                <c:pt idx="37">
                  <c:v>Mar15</c:v>
                </c:pt>
                <c:pt idx="38">
                  <c:v>Abr15</c:v>
                </c:pt>
                <c:pt idx="39">
                  <c:v>May15</c:v>
                </c:pt>
                <c:pt idx="40">
                  <c:v>Jun15</c:v>
                </c:pt>
                <c:pt idx="41">
                  <c:v>Jul15</c:v>
                </c:pt>
                <c:pt idx="42">
                  <c:v>Ago15</c:v>
                </c:pt>
                <c:pt idx="43">
                  <c:v>Sep15</c:v>
                </c:pt>
                <c:pt idx="44">
                  <c:v>Oct15</c:v>
                </c:pt>
                <c:pt idx="45">
                  <c:v>Nov15</c:v>
                </c:pt>
                <c:pt idx="46">
                  <c:v>Dic15</c:v>
                </c:pt>
                <c:pt idx="47">
                  <c:v>Ene16</c:v>
                </c:pt>
                <c:pt idx="48">
                  <c:v>Feb16</c:v>
                </c:pt>
                <c:pt idx="49">
                  <c:v>Mar16</c:v>
                </c:pt>
                <c:pt idx="50">
                  <c:v>Abr16</c:v>
                </c:pt>
                <c:pt idx="51">
                  <c:v>May16</c:v>
                </c:pt>
                <c:pt idx="52">
                  <c:v>Jun16</c:v>
                </c:pt>
                <c:pt idx="53">
                  <c:v>Jul16</c:v>
                </c:pt>
                <c:pt idx="54">
                  <c:v>Ago16</c:v>
                </c:pt>
                <c:pt idx="55">
                  <c:v>Sep16</c:v>
                </c:pt>
                <c:pt idx="56">
                  <c:v>Oct16</c:v>
                </c:pt>
                <c:pt idx="57">
                  <c:v>Nov16</c:v>
                </c:pt>
                <c:pt idx="58">
                  <c:v>Dic16</c:v>
                </c:pt>
                <c:pt idx="59">
                  <c:v>Ene17</c:v>
                </c:pt>
                <c:pt idx="60">
                  <c:v>Feb17</c:v>
                </c:pt>
                <c:pt idx="61">
                  <c:v>Mar17</c:v>
                </c:pt>
                <c:pt idx="62">
                  <c:v>Abr17</c:v>
                </c:pt>
                <c:pt idx="63">
                  <c:v>May17</c:v>
                </c:pt>
                <c:pt idx="64">
                  <c:v>Jun17</c:v>
                </c:pt>
                <c:pt idx="65">
                  <c:v>Jul17</c:v>
                </c:pt>
                <c:pt idx="66">
                  <c:v>Ago17</c:v>
                </c:pt>
                <c:pt idx="67">
                  <c:v>Sep17</c:v>
                </c:pt>
                <c:pt idx="68">
                  <c:v>Oct17</c:v>
                </c:pt>
                <c:pt idx="69">
                  <c:v>Nov17</c:v>
                </c:pt>
                <c:pt idx="70">
                  <c:v>Dic17</c:v>
                </c:pt>
                <c:pt idx="71">
                  <c:v>Ene18</c:v>
                </c:pt>
                <c:pt idx="72">
                  <c:v>Feb18</c:v>
                </c:pt>
                <c:pt idx="73">
                  <c:v>Mar18</c:v>
                </c:pt>
                <c:pt idx="74">
                  <c:v>Abr18</c:v>
                </c:pt>
                <c:pt idx="75">
                  <c:v>May18</c:v>
                </c:pt>
                <c:pt idx="76">
                  <c:v>Jun18</c:v>
                </c:pt>
                <c:pt idx="77">
                  <c:v>Jul18</c:v>
                </c:pt>
                <c:pt idx="78">
                  <c:v>Ago18</c:v>
                </c:pt>
                <c:pt idx="79">
                  <c:v>Sep18</c:v>
                </c:pt>
                <c:pt idx="80">
                  <c:v>Oct18</c:v>
                </c:pt>
                <c:pt idx="81">
                  <c:v>Nov18</c:v>
                </c:pt>
                <c:pt idx="82">
                  <c:v>Dic18</c:v>
                </c:pt>
                <c:pt idx="83">
                  <c:v>Ene19</c:v>
                </c:pt>
                <c:pt idx="84">
                  <c:v>Feb19</c:v>
                </c:pt>
                <c:pt idx="85">
                  <c:v>Mar19</c:v>
                </c:pt>
                <c:pt idx="86">
                  <c:v>Abr19</c:v>
                </c:pt>
                <c:pt idx="87">
                  <c:v>May19</c:v>
                </c:pt>
                <c:pt idx="88">
                  <c:v>Jun19</c:v>
                </c:pt>
                <c:pt idx="89">
                  <c:v>Jul19</c:v>
                </c:pt>
                <c:pt idx="90">
                  <c:v>Ago19</c:v>
                </c:pt>
                <c:pt idx="91">
                  <c:v>Sep19</c:v>
                </c:pt>
                <c:pt idx="92">
                  <c:v>Oct19</c:v>
                </c:pt>
                <c:pt idx="93">
                  <c:v>Nov19</c:v>
                </c:pt>
                <c:pt idx="94">
                  <c:v>Dic19</c:v>
                </c:pt>
                <c:pt idx="95">
                  <c:v>Ene20</c:v>
                </c:pt>
                <c:pt idx="96">
                  <c:v>Feb20</c:v>
                </c:pt>
                <c:pt idx="97">
                  <c:v>Mar20</c:v>
                </c:pt>
                <c:pt idx="98">
                  <c:v>Abr20</c:v>
                </c:pt>
                <c:pt idx="99">
                  <c:v>May20</c:v>
                </c:pt>
                <c:pt idx="100">
                  <c:v>Jun20</c:v>
                </c:pt>
                <c:pt idx="101">
                  <c:v>Jul20</c:v>
                </c:pt>
                <c:pt idx="102">
                  <c:v>Ago20</c:v>
                </c:pt>
                <c:pt idx="103">
                  <c:v>Sep20</c:v>
                </c:pt>
                <c:pt idx="104">
                  <c:v>Oct20</c:v>
                </c:pt>
                <c:pt idx="105">
                  <c:v>Nov20</c:v>
                </c:pt>
                <c:pt idx="106">
                  <c:v>Dic20</c:v>
                </c:pt>
                <c:pt idx="107">
                  <c:v>Ene21</c:v>
                </c:pt>
                <c:pt idx="108">
                  <c:v>Feb21</c:v>
                </c:pt>
                <c:pt idx="109">
                  <c:v>Mar21</c:v>
                </c:pt>
                <c:pt idx="110">
                  <c:v>Abr21</c:v>
                </c:pt>
                <c:pt idx="111">
                  <c:v>May21</c:v>
                </c:pt>
                <c:pt idx="112">
                  <c:v>Jun21</c:v>
                </c:pt>
                <c:pt idx="113">
                  <c:v>Jul21</c:v>
                </c:pt>
                <c:pt idx="114">
                  <c:v>Ago21</c:v>
                </c:pt>
                <c:pt idx="115">
                  <c:v>Sep21</c:v>
                </c:pt>
                <c:pt idx="116">
                  <c:v>Oct21</c:v>
                </c:pt>
                <c:pt idx="117">
                  <c:v>Nov21</c:v>
                </c:pt>
                <c:pt idx="118">
                  <c:v>Dic21</c:v>
                </c:pt>
                <c:pt idx="119">
                  <c:v>Ene22</c:v>
                </c:pt>
                <c:pt idx="120">
                  <c:v>Feb22</c:v>
                </c:pt>
                <c:pt idx="121">
                  <c:v>Mar22</c:v>
                </c:pt>
                <c:pt idx="122">
                  <c:v>Abr22</c:v>
                </c:pt>
                <c:pt idx="123">
                  <c:v>May22</c:v>
                </c:pt>
                <c:pt idx="124">
                  <c:v>Jun22</c:v>
                </c:pt>
                <c:pt idx="125">
                  <c:v>Jul22</c:v>
                </c:pt>
                <c:pt idx="126">
                  <c:v>Ago22</c:v>
                </c:pt>
                <c:pt idx="127">
                  <c:v>Sep22</c:v>
                </c:pt>
                <c:pt idx="128">
                  <c:v>Oct22</c:v>
                </c:pt>
                <c:pt idx="129">
                  <c:v>Nov22</c:v>
                </c:pt>
                <c:pt idx="130">
                  <c:v>Dic22</c:v>
                </c:pt>
                <c:pt idx="131">
                  <c:v>Ene23</c:v>
                </c:pt>
                <c:pt idx="132">
                  <c:v>Feb23</c:v>
                </c:pt>
                <c:pt idx="133">
                  <c:v>Mar23</c:v>
                </c:pt>
                <c:pt idx="134">
                  <c:v>Abr23</c:v>
                </c:pt>
                <c:pt idx="135">
                  <c:v>May23</c:v>
                </c:pt>
                <c:pt idx="136">
                  <c:v>Jun23</c:v>
                </c:pt>
                <c:pt idx="137">
                  <c:v>Jul23</c:v>
                </c:pt>
                <c:pt idx="138">
                  <c:v>Ago23</c:v>
                </c:pt>
                <c:pt idx="139">
                  <c:v>Sep23</c:v>
                </c:pt>
                <c:pt idx="140">
                  <c:v>Oct23</c:v>
                </c:pt>
                <c:pt idx="141">
                  <c:v>Nov23</c:v>
                </c:pt>
                <c:pt idx="142">
                  <c:v>Dic23</c:v>
                </c:pt>
              </c:strCache>
            </c:strRef>
          </c:cat>
          <c:val>
            <c:numRef>
              <c:f>DATA1!$I$2:$I$144</c:f>
              <c:numCache>
                <c:formatCode>_-* #,##0.00000_-;\-* #,##0.00000_-;_-* "-"??_-;_-@_-</c:formatCode>
                <c:ptCount val="143"/>
                <c:pt idx="0">
                  <c:v>7.4912911829679629E-2</c:v>
                </c:pt>
                <c:pt idx="1">
                  <c:v>8.453730467775622E-2</c:v>
                </c:pt>
                <c:pt idx="2">
                  <c:v>-6.796648567188357E-2</c:v>
                </c:pt>
                <c:pt idx="3">
                  <c:v>8.3821785869409027E-3</c:v>
                </c:pt>
                <c:pt idx="4">
                  <c:v>1.7612111308457523E-2</c:v>
                </c:pt>
                <c:pt idx="5">
                  <c:v>0.12309453367880407</c:v>
                </c:pt>
                <c:pt idx="6">
                  <c:v>-4.7122431561455458E-2</c:v>
                </c:pt>
                <c:pt idx="7">
                  <c:v>-0.11207532010802823</c:v>
                </c:pt>
                <c:pt idx="8">
                  <c:v>7.1344157424668708E-3</c:v>
                </c:pt>
                <c:pt idx="9">
                  <c:v>2.3928141640930489E-2</c:v>
                </c:pt>
                <c:pt idx="10">
                  <c:v>3.1014270570464575E-2</c:v>
                </c:pt>
                <c:pt idx="11">
                  <c:v>-3.3163215372776556E-2</c:v>
                </c:pt>
                <c:pt idx="12">
                  <c:v>2.8127359361702409E-2</c:v>
                </c:pt>
                <c:pt idx="13">
                  <c:v>-2.4213736031529209E-2</c:v>
                </c:pt>
                <c:pt idx="14">
                  <c:v>4.3762468687053468E-2</c:v>
                </c:pt>
                <c:pt idx="15">
                  <c:v>7.2556575730285067E-2</c:v>
                </c:pt>
                <c:pt idx="16">
                  <c:v>-1.9584717201297064E-2</c:v>
                </c:pt>
                <c:pt idx="17">
                  <c:v>-8.2788072111876776E-3</c:v>
                </c:pt>
                <c:pt idx="18">
                  <c:v>-7.8482037018788975E-2</c:v>
                </c:pt>
                <c:pt idx="19">
                  <c:v>0.17030306641071169</c:v>
                </c:pt>
                <c:pt idx="20">
                  <c:v>-6.350892407040043E-2</c:v>
                </c:pt>
                <c:pt idx="21">
                  <c:v>8.1431175004764489E-2</c:v>
                </c:pt>
                <c:pt idx="22">
                  <c:v>1.4453833822698714E-2</c:v>
                </c:pt>
                <c:pt idx="23">
                  <c:v>-0.1142087210546272</c:v>
                </c:pt>
                <c:pt idx="24">
                  <c:v>-0.10922997268307588</c:v>
                </c:pt>
                <c:pt idx="25">
                  <c:v>0.11846283802693636</c:v>
                </c:pt>
                <c:pt idx="26">
                  <c:v>-0.10110951078241204</c:v>
                </c:pt>
                <c:pt idx="27">
                  <c:v>0.22969852607957941</c:v>
                </c:pt>
                <c:pt idx="28">
                  <c:v>-6.5714820592481349E-2</c:v>
                </c:pt>
                <c:pt idx="29">
                  <c:v>8.9165910900690815E-2</c:v>
                </c:pt>
                <c:pt idx="30">
                  <c:v>8.4119915230231879E-3</c:v>
                </c:pt>
                <c:pt idx="31">
                  <c:v>-7.7563922640390137E-3</c:v>
                </c:pt>
                <c:pt idx="32">
                  <c:v>-3.159603318228521E-2</c:v>
                </c:pt>
                <c:pt idx="33">
                  <c:v>8.2362032974450994E-2</c:v>
                </c:pt>
                <c:pt idx="34">
                  <c:v>3.2407032164155414E-2</c:v>
                </c:pt>
                <c:pt idx="35">
                  <c:v>-4.0105381826778141E-2</c:v>
                </c:pt>
                <c:pt idx="36">
                  <c:v>-4.8419116035167131E-2</c:v>
                </c:pt>
                <c:pt idx="37">
                  <c:v>0.14082899768451429</c:v>
                </c:pt>
                <c:pt idx="38">
                  <c:v>-9.8529455837790159E-2</c:v>
                </c:pt>
                <c:pt idx="39">
                  <c:v>-1.1097667740998074E-2</c:v>
                </c:pt>
                <c:pt idx="40">
                  <c:v>2.145370342662134E-2</c:v>
                </c:pt>
                <c:pt idx="41">
                  <c:v>5.3692320419294504E-2</c:v>
                </c:pt>
                <c:pt idx="42">
                  <c:v>-2.5270079599463147E-2</c:v>
                </c:pt>
                <c:pt idx="43">
                  <c:v>4.7467385413756613E-2</c:v>
                </c:pt>
                <c:pt idx="44">
                  <c:v>-3.167294014040134E-2</c:v>
                </c:pt>
                <c:pt idx="45">
                  <c:v>8.4132756662563368E-2</c:v>
                </c:pt>
                <c:pt idx="46">
                  <c:v>6.8932235551948828E-2</c:v>
                </c:pt>
                <c:pt idx="47">
                  <c:v>-0.1495902752888727</c:v>
                </c:pt>
                <c:pt idx="48">
                  <c:v>-2.9287349321844958E-2</c:v>
                </c:pt>
                <c:pt idx="49">
                  <c:v>8.1032347440616048E-2</c:v>
                </c:pt>
                <c:pt idx="50">
                  <c:v>-5.081099949157919E-2</c:v>
                </c:pt>
                <c:pt idx="51">
                  <c:v>1.8267724182597034E-2</c:v>
                </c:pt>
                <c:pt idx="52">
                  <c:v>-4.1205053385738433E-2</c:v>
                </c:pt>
                <c:pt idx="53">
                  <c:v>5.5502676638639725E-2</c:v>
                </c:pt>
                <c:pt idx="54">
                  <c:v>1.0022164391649824E-2</c:v>
                </c:pt>
                <c:pt idx="55">
                  <c:v>2.1567566634355106E-2</c:v>
                </c:pt>
                <c:pt idx="56">
                  <c:v>-3.5717569674787231E-2</c:v>
                </c:pt>
                <c:pt idx="57">
                  <c:v>-2.7486011814895406E-2</c:v>
                </c:pt>
                <c:pt idx="58">
                  <c:v>2.9874946560774385E-2</c:v>
                </c:pt>
                <c:pt idx="59">
                  <c:v>-5.6965179106904906E-2</c:v>
                </c:pt>
                <c:pt idx="60">
                  <c:v>-0.13448444378122026</c:v>
                </c:pt>
                <c:pt idx="61">
                  <c:v>0.20286047475874525</c:v>
                </c:pt>
                <c:pt idx="62">
                  <c:v>2.0980259157726167E-2</c:v>
                </c:pt>
                <c:pt idx="63">
                  <c:v>-4.8071760335605007E-2</c:v>
                </c:pt>
                <c:pt idx="64">
                  <c:v>8.9353811729096622E-2</c:v>
                </c:pt>
                <c:pt idx="65">
                  <c:v>-8.7362273213638098E-2</c:v>
                </c:pt>
                <c:pt idx="66">
                  <c:v>1.0958477681360934E-2</c:v>
                </c:pt>
                <c:pt idx="67">
                  <c:v>2.8723119051788482E-2</c:v>
                </c:pt>
                <c:pt idx="68">
                  <c:v>-1.4135485623144817E-2</c:v>
                </c:pt>
                <c:pt idx="69">
                  <c:v>5.8378231985261708E-2</c:v>
                </c:pt>
                <c:pt idx="70">
                  <c:v>-3.6409957433023554E-2</c:v>
                </c:pt>
                <c:pt idx="71">
                  <c:v>-0.17427859246085564</c:v>
                </c:pt>
                <c:pt idx="72">
                  <c:v>5.3842489024386264E-2</c:v>
                </c:pt>
                <c:pt idx="73">
                  <c:v>1.6894336107394325E-2</c:v>
                </c:pt>
                <c:pt idx="74">
                  <c:v>-3.7477763803970054E-2</c:v>
                </c:pt>
                <c:pt idx="75">
                  <c:v>2.5104970840375884E-2</c:v>
                </c:pt>
                <c:pt idx="76">
                  <c:v>2.380035336298203E-2</c:v>
                </c:pt>
                <c:pt idx="77">
                  <c:v>0.11829321536043813</c:v>
                </c:pt>
                <c:pt idx="78">
                  <c:v>1.4030682486306789E-2</c:v>
                </c:pt>
                <c:pt idx="79">
                  <c:v>-7.2157141353930254E-2</c:v>
                </c:pt>
                <c:pt idx="80">
                  <c:v>-4.5533391921234401E-2</c:v>
                </c:pt>
                <c:pt idx="81">
                  <c:v>1.7450066790281493E-2</c:v>
                </c:pt>
                <c:pt idx="82">
                  <c:v>0.18635560242208649</c:v>
                </c:pt>
                <c:pt idx="83">
                  <c:v>-0.18740688789360005</c:v>
                </c:pt>
                <c:pt idx="84">
                  <c:v>-3.759890375152275E-2</c:v>
                </c:pt>
                <c:pt idx="85">
                  <c:v>0.10363768734036283</c:v>
                </c:pt>
                <c:pt idx="86">
                  <c:v>9.6413216563628223E-2</c:v>
                </c:pt>
                <c:pt idx="87">
                  <c:v>5.0205328551200967E-2</c:v>
                </c:pt>
                <c:pt idx="88">
                  <c:v>-0.12710447807809544</c:v>
                </c:pt>
                <c:pt idx="89">
                  <c:v>-1.2496727616662429E-2</c:v>
                </c:pt>
                <c:pt idx="90">
                  <c:v>8.8240953351986562E-2</c:v>
                </c:pt>
                <c:pt idx="91">
                  <c:v>5.2075452463436367E-2</c:v>
                </c:pt>
                <c:pt idx="92">
                  <c:v>-4.4626892552972364E-2</c:v>
                </c:pt>
                <c:pt idx="93">
                  <c:v>-1.8267482216300812E-2</c:v>
                </c:pt>
                <c:pt idx="94">
                  <c:v>4.4320174091778464E-2</c:v>
                </c:pt>
                <c:pt idx="95">
                  <c:v>-0.10372278782386091</c:v>
                </c:pt>
                <c:pt idx="96">
                  <c:v>7.6012627714603376E-3</c:v>
                </c:pt>
                <c:pt idx="97">
                  <c:v>-0.1074911138848621</c:v>
                </c:pt>
                <c:pt idx="98">
                  <c:v>-0.80596061106943395</c:v>
                </c:pt>
                <c:pt idx="99">
                  <c:v>1.0339170186606665</c:v>
                </c:pt>
                <c:pt idx="100">
                  <c:v>1.3840078873493789</c:v>
                </c:pt>
                <c:pt idx="101">
                  <c:v>-1.7999128487229843E-2</c:v>
                </c:pt>
                <c:pt idx="102">
                  <c:v>7.8617819787934806E-2</c:v>
                </c:pt>
                <c:pt idx="103">
                  <c:v>8.2692851763646713E-2</c:v>
                </c:pt>
                <c:pt idx="104">
                  <c:v>-5.034637899999117E-2</c:v>
                </c:pt>
                <c:pt idx="105">
                  <c:v>5.8245065924437789E-2</c:v>
                </c:pt>
                <c:pt idx="106">
                  <c:v>2.9543273636161382E-2</c:v>
                </c:pt>
                <c:pt idx="107">
                  <c:v>-0.150364954301069</c:v>
                </c:pt>
                <c:pt idx="108">
                  <c:v>2.4433719978103285E-2</c:v>
                </c:pt>
                <c:pt idx="109">
                  <c:v>6.8353310510833598E-3</c:v>
                </c:pt>
                <c:pt idx="110">
                  <c:v>3.488820555010097E-3</c:v>
                </c:pt>
                <c:pt idx="111">
                  <c:v>5.6235119405971368E-2</c:v>
                </c:pt>
                <c:pt idx="112">
                  <c:v>-5.2718468450335898E-2</c:v>
                </c:pt>
                <c:pt idx="113">
                  <c:v>2.6867939714647626E-2</c:v>
                </c:pt>
                <c:pt idx="114">
                  <c:v>5.1197668592126044E-2</c:v>
                </c:pt>
                <c:pt idx="115">
                  <c:v>-6.686698197823282E-2</c:v>
                </c:pt>
                <c:pt idx="116">
                  <c:v>-4.6442991484249019E-3</c:v>
                </c:pt>
                <c:pt idx="117">
                  <c:v>5.2108275810626159E-2</c:v>
                </c:pt>
                <c:pt idx="118">
                  <c:v>-2.4676581111464313E-2</c:v>
                </c:pt>
                <c:pt idx="119">
                  <c:v>-7.331267840822242E-2</c:v>
                </c:pt>
                <c:pt idx="120">
                  <c:v>-9.1178050856277615E-4</c:v>
                </c:pt>
                <c:pt idx="121">
                  <c:v>-3.8569047750360852E-3</c:v>
                </c:pt>
                <c:pt idx="122">
                  <c:v>2.3345441419608148E-2</c:v>
                </c:pt>
                <c:pt idx="123">
                  <c:v>-8.4708922228039163E-2</c:v>
                </c:pt>
                <c:pt idx="124">
                  <c:v>0.10510818521259035</c:v>
                </c:pt>
                <c:pt idx="125">
                  <c:v>5.6470588883639428E-2</c:v>
                </c:pt>
                <c:pt idx="126">
                  <c:v>2.8065354044218394E-2</c:v>
                </c:pt>
                <c:pt idx="127">
                  <c:v>-0.16228409042151637</c:v>
                </c:pt>
                <c:pt idx="128">
                  <c:v>0.15571131449476106</c:v>
                </c:pt>
                <c:pt idx="129">
                  <c:v>-4.7609476125107353E-2</c:v>
                </c:pt>
                <c:pt idx="130">
                  <c:v>8.3806163570852688E-2</c:v>
                </c:pt>
                <c:pt idx="131">
                  <c:v>-0.16010707747465802</c:v>
                </c:pt>
                <c:pt idx="132">
                  <c:v>-4.0141536031845781E-2</c:v>
                </c:pt>
                <c:pt idx="133">
                  <c:v>0.12495457595599002</c:v>
                </c:pt>
                <c:pt idx="134">
                  <c:v>0.10315714722303526</c:v>
                </c:pt>
                <c:pt idx="135">
                  <c:v>-0.11423340700335616</c:v>
                </c:pt>
                <c:pt idx="136">
                  <c:v>0.23089632776420288</c:v>
                </c:pt>
                <c:pt idx="137">
                  <c:v>-4.9744695766889113E-2</c:v>
                </c:pt>
                <c:pt idx="138">
                  <c:v>2.5413329950957353E-2</c:v>
                </c:pt>
                <c:pt idx="139">
                  <c:v>-4.6996734652155481E-2</c:v>
                </c:pt>
                <c:pt idx="140">
                  <c:v>6.2546491647039071E-2</c:v>
                </c:pt>
                <c:pt idx="141">
                  <c:v>-5.6489614408766542E-2</c:v>
                </c:pt>
                <c:pt idx="142">
                  <c:v>9.4317387242727868E-2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09-5D4A-BB81-D4BF25F4CEDC}"/>
            </c:ext>
          </c:extLst>
        </c:ser>
        <c:ser>
          <c:idx val="8"/>
          <c:order val="8"/>
          <c:tx>
            <c:strRef>
              <c:f>DATA1!$J$1</c:f>
              <c:strCache>
                <c:ptCount val="1"/>
                <c:pt idx="0">
                  <c:v> Zinc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DATA1!$A$2:$A$144</c:f>
              <c:strCache>
                <c:ptCount val="143"/>
                <c:pt idx="0">
                  <c:v>Feb12</c:v>
                </c:pt>
                <c:pt idx="1">
                  <c:v>Mar12</c:v>
                </c:pt>
                <c:pt idx="2">
                  <c:v>Abr12</c:v>
                </c:pt>
                <c:pt idx="3">
                  <c:v>May12</c:v>
                </c:pt>
                <c:pt idx="4">
                  <c:v>Jun12</c:v>
                </c:pt>
                <c:pt idx="5">
                  <c:v>Jul12</c:v>
                </c:pt>
                <c:pt idx="6">
                  <c:v>Ago12</c:v>
                </c:pt>
                <c:pt idx="7">
                  <c:v>Sep12</c:v>
                </c:pt>
                <c:pt idx="8">
                  <c:v>Oct12</c:v>
                </c:pt>
                <c:pt idx="9">
                  <c:v>Nov12</c:v>
                </c:pt>
                <c:pt idx="10">
                  <c:v>Dic12</c:v>
                </c:pt>
                <c:pt idx="11">
                  <c:v>Ene13</c:v>
                </c:pt>
                <c:pt idx="12">
                  <c:v>Feb13</c:v>
                </c:pt>
                <c:pt idx="13">
                  <c:v>Mar13</c:v>
                </c:pt>
                <c:pt idx="14">
                  <c:v>Abr13</c:v>
                </c:pt>
                <c:pt idx="15">
                  <c:v>May13</c:v>
                </c:pt>
                <c:pt idx="16">
                  <c:v>Jun13</c:v>
                </c:pt>
                <c:pt idx="17">
                  <c:v>Jul13</c:v>
                </c:pt>
                <c:pt idx="18">
                  <c:v>Ago13</c:v>
                </c:pt>
                <c:pt idx="19">
                  <c:v>Sep13</c:v>
                </c:pt>
                <c:pt idx="20">
                  <c:v>Oct13</c:v>
                </c:pt>
                <c:pt idx="21">
                  <c:v>Nov13</c:v>
                </c:pt>
                <c:pt idx="22">
                  <c:v>Dic13</c:v>
                </c:pt>
                <c:pt idx="23">
                  <c:v>Ene14</c:v>
                </c:pt>
                <c:pt idx="24">
                  <c:v>Feb14</c:v>
                </c:pt>
                <c:pt idx="25">
                  <c:v>Mar14</c:v>
                </c:pt>
                <c:pt idx="26">
                  <c:v>Abr14</c:v>
                </c:pt>
                <c:pt idx="27">
                  <c:v>May14</c:v>
                </c:pt>
                <c:pt idx="28">
                  <c:v>Jun14</c:v>
                </c:pt>
                <c:pt idx="29">
                  <c:v>Jul14</c:v>
                </c:pt>
                <c:pt idx="30">
                  <c:v>Ago14</c:v>
                </c:pt>
                <c:pt idx="31">
                  <c:v>Sep14</c:v>
                </c:pt>
                <c:pt idx="32">
                  <c:v>Oct14</c:v>
                </c:pt>
                <c:pt idx="33">
                  <c:v>Nov14</c:v>
                </c:pt>
                <c:pt idx="34">
                  <c:v>Dic14</c:v>
                </c:pt>
                <c:pt idx="35">
                  <c:v>Ene15</c:v>
                </c:pt>
                <c:pt idx="36">
                  <c:v>Feb15</c:v>
                </c:pt>
                <c:pt idx="37">
                  <c:v>Mar15</c:v>
                </c:pt>
                <c:pt idx="38">
                  <c:v>Abr15</c:v>
                </c:pt>
                <c:pt idx="39">
                  <c:v>May15</c:v>
                </c:pt>
                <c:pt idx="40">
                  <c:v>Jun15</c:v>
                </c:pt>
                <c:pt idx="41">
                  <c:v>Jul15</c:v>
                </c:pt>
                <c:pt idx="42">
                  <c:v>Ago15</c:v>
                </c:pt>
                <c:pt idx="43">
                  <c:v>Sep15</c:v>
                </c:pt>
                <c:pt idx="44">
                  <c:v>Oct15</c:v>
                </c:pt>
                <c:pt idx="45">
                  <c:v>Nov15</c:v>
                </c:pt>
                <c:pt idx="46">
                  <c:v>Dic15</c:v>
                </c:pt>
                <c:pt idx="47">
                  <c:v>Ene16</c:v>
                </c:pt>
                <c:pt idx="48">
                  <c:v>Feb16</c:v>
                </c:pt>
                <c:pt idx="49">
                  <c:v>Mar16</c:v>
                </c:pt>
                <c:pt idx="50">
                  <c:v>Abr16</c:v>
                </c:pt>
                <c:pt idx="51">
                  <c:v>May16</c:v>
                </c:pt>
                <c:pt idx="52">
                  <c:v>Jun16</c:v>
                </c:pt>
                <c:pt idx="53">
                  <c:v>Jul16</c:v>
                </c:pt>
                <c:pt idx="54">
                  <c:v>Ago16</c:v>
                </c:pt>
                <c:pt idx="55">
                  <c:v>Sep16</c:v>
                </c:pt>
                <c:pt idx="56">
                  <c:v>Oct16</c:v>
                </c:pt>
                <c:pt idx="57">
                  <c:v>Nov16</c:v>
                </c:pt>
                <c:pt idx="58">
                  <c:v>Dic16</c:v>
                </c:pt>
                <c:pt idx="59">
                  <c:v>Ene17</c:v>
                </c:pt>
                <c:pt idx="60">
                  <c:v>Feb17</c:v>
                </c:pt>
                <c:pt idx="61">
                  <c:v>Mar17</c:v>
                </c:pt>
                <c:pt idx="62">
                  <c:v>Abr17</c:v>
                </c:pt>
                <c:pt idx="63">
                  <c:v>May17</c:v>
                </c:pt>
                <c:pt idx="64">
                  <c:v>Jun17</c:v>
                </c:pt>
                <c:pt idx="65">
                  <c:v>Jul17</c:v>
                </c:pt>
                <c:pt idx="66">
                  <c:v>Ago17</c:v>
                </c:pt>
                <c:pt idx="67">
                  <c:v>Sep17</c:v>
                </c:pt>
                <c:pt idx="68">
                  <c:v>Oct17</c:v>
                </c:pt>
                <c:pt idx="69">
                  <c:v>Nov17</c:v>
                </c:pt>
                <c:pt idx="70">
                  <c:v>Dic17</c:v>
                </c:pt>
                <c:pt idx="71">
                  <c:v>Ene18</c:v>
                </c:pt>
                <c:pt idx="72">
                  <c:v>Feb18</c:v>
                </c:pt>
                <c:pt idx="73">
                  <c:v>Mar18</c:v>
                </c:pt>
                <c:pt idx="74">
                  <c:v>Abr18</c:v>
                </c:pt>
                <c:pt idx="75">
                  <c:v>May18</c:v>
                </c:pt>
                <c:pt idx="76">
                  <c:v>Jun18</c:v>
                </c:pt>
                <c:pt idx="77">
                  <c:v>Jul18</c:v>
                </c:pt>
                <c:pt idx="78">
                  <c:v>Ago18</c:v>
                </c:pt>
                <c:pt idx="79">
                  <c:v>Sep18</c:v>
                </c:pt>
                <c:pt idx="80">
                  <c:v>Oct18</c:v>
                </c:pt>
                <c:pt idx="81">
                  <c:v>Nov18</c:v>
                </c:pt>
                <c:pt idx="82">
                  <c:v>Dic18</c:v>
                </c:pt>
                <c:pt idx="83">
                  <c:v>Ene19</c:v>
                </c:pt>
                <c:pt idx="84">
                  <c:v>Feb19</c:v>
                </c:pt>
                <c:pt idx="85">
                  <c:v>Mar19</c:v>
                </c:pt>
                <c:pt idx="86">
                  <c:v>Abr19</c:v>
                </c:pt>
                <c:pt idx="87">
                  <c:v>May19</c:v>
                </c:pt>
                <c:pt idx="88">
                  <c:v>Jun19</c:v>
                </c:pt>
                <c:pt idx="89">
                  <c:v>Jul19</c:v>
                </c:pt>
                <c:pt idx="90">
                  <c:v>Ago19</c:v>
                </c:pt>
                <c:pt idx="91">
                  <c:v>Sep19</c:v>
                </c:pt>
                <c:pt idx="92">
                  <c:v>Oct19</c:v>
                </c:pt>
                <c:pt idx="93">
                  <c:v>Nov19</c:v>
                </c:pt>
                <c:pt idx="94">
                  <c:v>Dic19</c:v>
                </c:pt>
                <c:pt idx="95">
                  <c:v>Ene20</c:v>
                </c:pt>
                <c:pt idx="96">
                  <c:v>Feb20</c:v>
                </c:pt>
                <c:pt idx="97">
                  <c:v>Mar20</c:v>
                </c:pt>
                <c:pt idx="98">
                  <c:v>Abr20</c:v>
                </c:pt>
                <c:pt idx="99">
                  <c:v>May20</c:v>
                </c:pt>
                <c:pt idx="100">
                  <c:v>Jun20</c:v>
                </c:pt>
                <c:pt idx="101">
                  <c:v>Jul20</c:v>
                </c:pt>
                <c:pt idx="102">
                  <c:v>Ago20</c:v>
                </c:pt>
                <c:pt idx="103">
                  <c:v>Sep20</c:v>
                </c:pt>
                <c:pt idx="104">
                  <c:v>Oct20</c:v>
                </c:pt>
                <c:pt idx="105">
                  <c:v>Nov20</c:v>
                </c:pt>
                <c:pt idx="106">
                  <c:v>Dic20</c:v>
                </c:pt>
                <c:pt idx="107">
                  <c:v>Ene21</c:v>
                </c:pt>
                <c:pt idx="108">
                  <c:v>Feb21</c:v>
                </c:pt>
                <c:pt idx="109">
                  <c:v>Mar21</c:v>
                </c:pt>
                <c:pt idx="110">
                  <c:v>Abr21</c:v>
                </c:pt>
                <c:pt idx="111">
                  <c:v>May21</c:v>
                </c:pt>
                <c:pt idx="112">
                  <c:v>Jun21</c:v>
                </c:pt>
                <c:pt idx="113">
                  <c:v>Jul21</c:v>
                </c:pt>
                <c:pt idx="114">
                  <c:v>Ago21</c:v>
                </c:pt>
                <c:pt idx="115">
                  <c:v>Sep21</c:v>
                </c:pt>
                <c:pt idx="116">
                  <c:v>Oct21</c:v>
                </c:pt>
                <c:pt idx="117">
                  <c:v>Nov21</c:v>
                </c:pt>
                <c:pt idx="118">
                  <c:v>Dic21</c:v>
                </c:pt>
                <c:pt idx="119">
                  <c:v>Ene22</c:v>
                </c:pt>
                <c:pt idx="120">
                  <c:v>Feb22</c:v>
                </c:pt>
                <c:pt idx="121">
                  <c:v>Mar22</c:v>
                </c:pt>
                <c:pt idx="122">
                  <c:v>Abr22</c:v>
                </c:pt>
                <c:pt idx="123">
                  <c:v>May22</c:v>
                </c:pt>
                <c:pt idx="124">
                  <c:v>Jun22</c:v>
                </c:pt>
                <c:pt idx="125">
                  <c:v>Jul22</c:v>
                </c:pt>
                <c:pt idx="126">
                  <c:v>Ago22</c:v>
                </c:pt>
                <c:pt idx="127">
                  <c:v>Sep22</c:v>
                </c:pt>
                <c:pt idx="128">
                  <c:v>Oct22</c:v>
                </c:pt>
                <c:pt idx="129">
                  <c:v>Nov22</c:v>
                </c:pt>
                <c:pt idx="130">
                  <c:v>Dic22</c:v>
                </c:pt>
                <c:pt idx="131">
                  <c:v>Ene23</c:v>
                </c:pt>
                <c:pt idx="132">
                  <c:v>Feb23</c:v>
                </c:pt>
                <c:pt idx="133">
                  <c:v>Mar23</c:v>
                </c:pt>
                <c:pt idx="134">
                  <c:v>Abr23</c:v>
                </c:pt>
                <c:pt idx="135">
                  <c:v>May23</c:v>
                </c:pt>
                <c:pt idx="136">
                  <c:v>Jun23</c:v>
                </c:pt>
                <c:pt idx="137">
                  <c:v>Jul23</c:v>
                </c:pt>
                <c:pt idx="138">
                  <c:v>Ago23</c:v>
                </c:pt>
                <c:pt idx="139">
                  <c:v>Sep23</c:v>
                </c:pt>
                <c:pt idx="140">
                  <c:v>Oct23</c:v>
                </c:pt>
                <c:pt idx="141">
                  <c:v>Nov23</c:v>
                </c:pt>
                <c:pt idx="142">
                  <c:v>Dic23</c:v>
                </c:pt>
              </c:strCache>
            </c:strRef>
          </c:cat>
          <c:val>
            <c:numRef>
              <c:f>DATA1!$J$2:$J$144</c:f>
              <c:numCache>
                <c:formatCode>_-* #,##0.00000_-;\-* #,##0.00000_-;_-* "-"??_-;_-@_-</c:formatCode>
                <c:ptCount val="143"/>
                <c:pt idx="0">
                  <c:v>3.6549857345288705E-2</c:v>
                </c:pt>
                <c:pt idx="1">
                  <c:v>2.8457700095563698E-2</c:v>
                </c:pt>
                <c:pt idx="2">
                  <c:v>-1.46833811238406E-2</c:v>
                </c:pt>
                <c:pt idx="3">
                  <c:v>-2.6072527392087319E-2</c:v>
                </c:pt>
                <c:pt idx="4">
                  <c:v>9.9942186986712533E-2</c:v>
                </c:pt>
                <c:pt idx="5">
                  <c:v>-6.2237655741262388E-2</c:v>
                </c:pt>
                <c:pt idx="6">
                  <c:v>5.3249155932106662E-2</c:v>
                </c:pt>
                <c:pt idx="7">
                  <c:v>-4.2770178534525471E-2</c:v>
                </c:pt>
                <c:pt idx="8">
                  <c:v>-7.0291188662329862E-2</c:v>
                </c:pt>
                <c:pt idx="9">
                  <c:v>-1.4563819043077575E-2</c:v>
                </c:pt>
                <c:pt idx="10">
                  <c:v>5.5202751048974097E-2</c:v>
                </c:pt>
                <c:pt idx="11">
                  <c:v>5.9955342236802878E-2</c:v>
                </c:pt>
                <c:pt idx="12">
                  <c:v>-7.690869202512185E-2</c:v>
                </c:pt>
                <c:pt idx="13">
                  <c:v>0.13239919059968219</c:v>
                </c:pt>
                <c:pt idx="14">
                  <c:v>2.9075015083421807E-3</c:v>
                </c:pt>
                <c:pt idx="15">
                  <c:v>3.0267948319614213E-2</c:v>
                </c:pt>
                <c:pt idx="16">
                  <c:v>6.9185120464082761E-2</c:v>
                </c:pt>
                <c:pt idx="17">
                  <c:v>-0.12046708195632994</c:v>
                </c:pt>
                <c:pt idx="18">
                  <c:v>-4.3079350013844886E-2</c:v>
                </c:pt>
                <c:pt idx="19">
                  <c:v>-9.6809204057678566E-2</c:v>
                </c:pt>
                <c:pt idx="20">
                  <c:v>0.14105307379864218</c:v>
                </c:pt>
                <c:pt idx="21">
                  <c:v>-4.3804979894468743E-2</c:v>
                </c:pt>
                <c:pt idx="22">
                  <c:v>8.3015354928901886E-2</c:v>
                </c:pt>
                <c:pt idx="23">
                  <c:v>-0.1293729661607379</c:v>
                </c:pt>
                <c:pt idx="24">
                  <c:v>-5.4800206009978591E-2</c:v>
                </c:pt>
                <c:pt idx="25">
                  <c:v>-2.354249190760882E-3</c:v>
                </c:pt>
                <c:pt idx="26">
                  <c:v>2.2636490249910102E-2</c:v>
                </c:pt>
                <c:pt idx="27">
                  <c:v>0.170138464135001</c:v>
                </c:pt>
                <c:pt idx="28">
                  <c:v>-9.9413647936191341E-2</c:v>
                </c:pt>
                <c:pt idx="29">
                  <c:v>0.17301702870499636</c:v>
                </c:pt>
                <c:pt idx="30">
                  <c:v>0.12779173853471737</c:v>
                </c:pt>
                <c:pt idx="31">
                  <c:v>-0.20154200583112269</c:v>
                </c:pt>
                <c:pt idx="32">
                  <c:v>4.0153197713294952E-2</c:v>
                </c:pt>
                <c:pt idx="33">
                  <c:v>6.168287908945369E-2</c:v>
                </c:pt>
                <c:pt idx="34">
                  <c:v>-1.796838616243801E-3</c:v>
                </c:pt>
                <c:pt idx="35">
                  <c:v>-4.8172928789175118E-2</c:v>
                </c:pt>
                <c:pt idx="36">
                  <c:v>-2.9893791841918427E-3</c:v>
                </c:pt>
                <c:pt idx="37">
                  <c:v>3.8773587487884509E-2</c:v>
                </c:pt>
                <c:pt idx="38">
                  <c:v>-2.6914003304648548E-2</c:v>
                </c:pt>
                <c:pt idx="39">
                  <c:v>-4.2114682219265842E-2</c:v>
                </c:pt>
                <c:pt idx="40">
                  <c:v>6.595948944280039E-2</c:v>
                </c:pt>
                <c:pt idx="41">
                  <c:v>8.69279871533708E-2</c:v>
                </c:pt>
                <c:pt idx="42">
                  <c:v>-3.3363016905612164E-2</c:v>
                </c:pt>
                <c:pt idx="43">
                  <c:v>6.3639519817237256E-2</c:v>
                </c:pt>
                <c:pt idx="44">
                  <c:v>-5.0460287348250699E-2</c:v>
                </c:pt>
                <c:pt idx="45">
                  <c:v>-6.4439252653005541E-2</c:v>
                </c:pt>
                <c:pt idx="46">
                  <c:v>7.6976742787577823E-3</c:v>
                </c:pt>
                <c:pt idx="47">
                  <c:v>-0.12354169177244845</c:v>
                </c:pt>
                <c:pt idx="48">
                  <c:v>4.2520347645984335E-2</c:v>
                </c:pt>
                <c:pt idx="49">
                  <c:v>3.6178808116177574E-2</c:v>
                </c:pt>
                <c:pt idx="50">
                  <c:v>-0.12726355031229275</c:v>
                </c:pt>
                <c:pt idx="51">
                  <c:v>5.2927126291436144E-2</c:v>
                </c:pt>
                <c:pt idx="52">
                  <c:v>9.2402206485595162E-2</c:v>
                </c:pt>
                <c:pt idx="53">
                  <c:v>-3.9887336549499719E-2</c:v>
                </c:pt>
                <c:pt idx="54">
                  <c:v>8.401132372846587E-2</c:v>
                </c:pt>
                <c:pt idx="55">
                  <c:v>8.9747607466399426E-3</c:v>
                </c:pt>
                <c:pt idx="56">
                  <c:v>4.632591866505309E-2</c:v>
                </c:pt>
                <c:pt idx="57">
                  <c:v>3.9009767786132743E-2</c:v>
                </c:pt>
                <c:pt idx="58">
                  <c:v>-4.910389773494972E-2</c:v>
                </c:pt>
                <c:pt idx="59">
                  <c:v>-5.4201244571996599E-2</c:v>
                </c:pt>
                <c:pt idx="60">
                  <c:v>-4.565555238508423E-2</c:v>
                </c:pt>
                <c:pt idx="61">
                  <c:v>1.0309615067974898E-2</c:v>
                </c:pt>
                <c:pt idx="62">
                  <c:v>0.11936277433391251</c:v>
                </c:pt>
                <c:pt idx="63">
                  <c:v>2.8274917245621589E-2</c:v>
                </c:pt>
                <c:pt idx="64">
                  <c:v>-3.0650471666777701E-3</c:v>
                </c:pt>
                <c:pt idx="65">
                  <c:v>-8.8712712816182981E-2</c:v>
                </c:pt>
                <c:pt idx="66">
                  <c:v>8.1720357744598848E-2</c:v>
                </c:pt>
                <c:pt idx="67">
                  <c:v>9.0296998779324067E-2</c:v>
                </c:pt>
                <c:pt idx="68">
                  <c:v>-6.5761503669187316E-2</c:v>
                </c:pt>
                <c:pt idx="69">
                  <c:v>9.5121722284041921E-2</c:v>
                </c:pt>
                <c:pt idx="70">
                  <c:v>-9.7966975871642159E-2</c:v>
                </c:pt>
                <c:pt idx="71">
                  <c:v>-0.11852834649192712</c:v>
                </c:pt>
                <c:pt idx="72">
                  <c:v>7.2011292625475898E-2</c:v>
                </c:pt>
                <c:pt idx="73">
                  <c:v>3.089304185608821E-3</c:v>
                </c:pt>
                <c:pt idx="74">
                  <c:v>0.14118127599952679</c:v>
                </c:pt>
                <c:pt idx="75">
                  <c:v>1.6631645760462943E-2</c:v>
                </c:pt>
                <c:pt idx="76">
                  <c:v>-9.8770566766186341E-2</c:v>
                </c:pt>
                <c:pt idx="77">
                  <c:v>3.8709594377155376E-3</c:v>
                </c:pt>
                <c:pt idx="78">
                  <c:v>9.8639203465779035E-2</c:v>
                </c:pt>
                <c:pt idx="79">
                  <c:v>-0.12153679570884157</c:v>
                </c:pt>
                <c:pt idx="80">
                  <c:v>-2.8508943818070676E-2</c:v>
                </c:pt>
                <c:pt idx="81">
                  <c:v>-3.145301923360444E-2</c:v>
                </c:pt>
                <c:pt idx="82">
                  <c:v>6.3892242199238503E-2</c:v>
                </c:pt>
                <c:pt idx="83">
                  <c:v>-0.1547199042896138</c:v>
                </c:pt>
                <c:pt idx="84">
                  <c:v>6.0679577530540652E-2</c:v>
                </c:pt>
                <c:pt idx="85">
                  <c:v>9.5001890904485409E-2</c:v>
                </c:pt>
                <c:pt idx="86">
                  <c:v>-1.1995606106920187E-2</c:v>
                </c:pt>
                <c:pt idx="87">
                  <c:v>1.7280677346526385E-2</c:v>
                </c:pt>
                <c:pt idx="88">
                  <c:v>-2.2064639377623374E-2</c:v>
                </c:pt>
                <c:pt idx="89">
                  <c:v>-7.8199869629571594E-2</c:v>
                </c:pt>
                <c:pt idx="90">
                  <c:v>0.14314994831591554</c:v>
                </c:pt>
                <c:pt idx="91">
                  <c:v>-2.5369915936364729E-2</c:v>
                </c:pt>
                <c:pt idx="92">
                  <c:v>0.10440993382312191</c:v>
                </c:pt>
                <c:pt idx="93">
                  <c:v>-0.13793185123629603</c:v>
                </c:pt>
                <c:pt idx="94">
                  <c:v>0.16594585111845861</c:v>
                </c:pt>
                <c:pt idx="95">
                  <c:v>-1.6459039059529501E-2</c:v>
                </c:pt>
                <c:pt idx="96">
                  <c:v>-9.1261257113476657E-2</c:v>
                </c:pt>
                <c:pt idx="97">
                  <c:v>-0.10190160846119845</c:v>
                </c:pt>
                <c:pt idx="98">
                  <c:v>-0.84978736125553267</c:v>
                </c:pt>
                <c:pt idx="99">
                  <c:v>0.80719474337318808</c:v>
                </c:pt>
                <c:pt idx="100">
                  <c:v>3.1358344231398041</c:v>
                </c:pt>
                <c:pt idx="101">
                  <c:v>-5.247737867260438E-2</c:v>
                </c:pt>
                <c:pt idx="102">
                  <c:v>0.1857369399057307</c:v>
                </c:pt>
                <c:pt idx="103">
                  <c:v>-2.783644281955433E-3</c:v>
                </c:pt>
                <c:pt idx="104">
                  <c:v>6.4859879296113254E-2</c:v>
                </c:pt>
                <c:pt idx="105">
                  <c:v>-3.4958849585680629E-2</c:v>
                </c:pt>
                <c:pt idx="106">
                  <c:v>0.13344206870238939</c:v>
                </c:pt>
                <c:pt idx="107">
                  <c:v>-0.21824713349335856</c:v>
                </c:pt>
                <c:pt idx="108">
                  <c:v>9.5778702898768664E-2</c:v>
                </c:pt>
                <c:pt idx="109">
                  <c:v>5.5167187976796761E-3</c:v>
                </c:pt>
                <c:pt idx="110">
                  <c:v>-3.7129644917088811E-2</c:v>
                </c:pt>
                <c:pt idx="111">
                  <c:v>0.10476214975843789</c:v>
                </c:pt>
                <c:pt idx="112">
                  <c:v>-8.6316292715592047E-2</c:v>
                </c:pt>
                <c:pt idx="113">
                  <c:v>-7.7717264822088961E-2</c:v>
                </c:pt>
                <c:pt idx="114">
                  <c:v>7.8514586770357164E-2</c:v>
                </c:pt>
                <c:pt idx="115">
                  <c:v>1.4452792403285564E-4</c:v>
                </c:pt>
                <c:pt idx="116">
                  <c:v>-6.5434564644126669E-2</c:v>
                </c:pt>
                <c:pt idx="117">
                  <c:v>-7.2008486792846105E-2</c:v>
                </c:pt>
                <c:pt idx="118">
                  <c:v>0.1229964868212714</c:v>
                </c:pt>
                <c:pt idx="119">
                  <c:v>-0.15591824747366179</c:v>
                </c:pt>
                <c:pt idx="120">
                  <c:v>9.7705906768613238E-2</c:v>
                </c:pt>
                <c:pt idx="121">
                  <c:v>3.4146038719727656E-2</c:v>
                </c:pt>
                <c:pt idx="122">
                  <c:v>-0.18148445602603402</c:v>
                </c:pt>
                <c:pt idx="123">
                  <c:v>0.18344336767439318</c:v>
                </c:pt>
                <c:pt idx="124">
                  <c:v>-0.12565844340553978</c:v>
                </c:pt>
                <c:pt idx="125">
                  <c:v>0.1406467485754288</c:v>
                </c:pt>
                <c:pt idx="126">
                  <c:v>8.3954003581866443E-2</c:v>
                </c:pt>
                <c:pt idx="127">
                  <c:v>-0.13123176463784891</c:v>
                </c:pt>
                <c:pt idx="128">
                  <c:v>4.4750361565560448E-2</c:v>
                </c:pt>
                <c:pt idx="129">
                  <c:v>-8.7845327997636558E-3</c:v>
                </c:pt>
                <c:pt idx="130">
                  <c:v>7.9379764205479209E-2</c:v>
                </c:pt>
                <c:pt idx="131">
                  <c:v>-0.19238832990952959</c:v>
                </c:pt>
                <c:pt idx="132">
                  <c:v>0.10972426748484532</c:v>
                </c:pt>
                <c:pt idx="133">
                  <c:v>-0.16264565870066849</c:v>
                </c:pt>
                <c:pt idx="134">
                  <c:v>0.41545159890636651</c:v>
                </c:pt>
                <c:pt idx="135">
                  <c:v>-2.8267301118441002E-2</c:v>
                </c:pt>
                <c:pt idx="136">
                  <c:v>6.2766810353076297E-2</c:v>
                </c:pt>
                <c:pt idx="137">
                  <c:v>-5.9110589644419065E-2</c:v>
                </c:pt>
                <c:pt idx="138">
                  <c:v>6.8888178995119231E-2</c:v>
                </c:pt>
                <c:pt idx="139">
                  <c:v>-0.12111552429562444</c:v>
                </c:pt>
                <c:pt idx="140">
                  <c:v>6.6344021875552217E-2</c:v>
                </c:pt>
                <c:pt idx="141">
                  <c:v>-9.0067371665375484E-2</c:v>
                </c:pt>
                <c:pt idx="142">
                  <c:v>0.2871341266295302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09-5D4A-BB81-D4BF25F4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840192"/>
        <c:axId val="890261504"/>
      </c:lineChart>
      <c:catAx>
        <c:axId val="8108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0261504"/>
        <c:crosses val="autoZero"/>
        <c:auto val="1"/>
        <c:lblAlgn val="ctr"/>
        <c:lblOffset val="100"/>
        <c:noMultiLvlLbl val="0"/>
      </c:catAx>
      <c:valAx>
        <c:axId val="890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08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120</xdr:row>
      <xdr:rowOff>139700</xdr:rowOff>
    </xdr:from>
    <xdr:to>
      <xdr:col>20</xdr:col>
      <xdr:colOff>419100</xdr:colOff>
      <xdr:row>141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60DA4D-4A62-8D46-8123-D3DBAA3C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679450</xdr:colOff>
      <xdr:row>119</xdr:row>
      <xdr:rowOff>101600</xdr:rowOff>
    </xdr:from>
    <xdr:to>
      <xdr:col>29</xdr:col>
      <xdr:colOff>609600</xdr:colOff>
      <xdr:row>147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251587-4076-A548-8962-F3C3F2D20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65313</xdr:colOff>
      <xdr:row>36</xdr:row>
      <xdr:rowOff>41966</xdr:rowOff>
    </xdr:from>
    <xdr:to>
      <xdr:col>8</xdr:col>
      <xdr:colOff>511753</xdr:colOff>
      <xdr:row>76</xdr:row>
      <xdr:rowOff>38338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28EDB-F3F0-2B78-B307-D8C776B41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574" y="5342836"/>
          <a:ext cx="7579612" cy="7569041"/>
        </a:xfrm>
        <a:prstGeom prst="rect">
          <a:avLst/>
        </a:prstGeom>
      </xdr:spPr>
    </xdr:pic>
    <xdr:clientData/>
  </xdr:twoCellAnchor>
  <xdr:twoCellAnchor editAs="oneCell">
    <xdr:from>
      <xdr:col>3</xdr:col>
      <xdr:colOff>29543</xdr:colOff>
      <xdr:row>17</xdr:row>
      <xdr:rowOff>39109</xdr:rowOff>
    </xdr:from>
    <xdr:to>
      <xdr:col>17</xdr:col>
      <xdr:colOff>157331</xdr:colOff>
      <xdr:row>20</xdr:row>
      <xdr:rowOff>164990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BB3F64-443E-3C1E-C1C9-0F437342A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8832" y="3107162"/>
          <a:ext cx="11216894" cy="667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stadisticas.bcrp.gob.pe/estadisticas/series/mensuales/produccion-de-productos-mineros-segun-departamento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stadisticas.bcrp.gob.pe/estadisticas/series/mensuales/produccion-minera-e-hidrocarburos-miles-de-unidades-recuperables" TargetMode="External"/><Relationship Id="rId2" Type="http://schemas.openxmlformats.org/officeDocument/2006/relationships/hyperlink" Target="https://www.sunat.gob.pe/estadisticasestudios/importaciones.html" TargetMode="External"/><Relationship Id="rId1" Type="http://schemas.openxmlformats.org/officeDocument/2006/relationships/hyperlink" Target="https://estadisticas.bcrp.gob.pe/estadisticas/series/mensuales/producto-bruto-interno-y-demanda-interna-variaciones-indice-2007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estadisticas.bcrp.gob.pe/estadisticas/series/mensuales/resultados/PN01770AM/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pe.org.pe/portal/cuanto-y-como-aporta-la-mineria-en-el-peru/" TargetMode="External"/><Relationship Id="rId13" Type="http://schemas.openxmlformats.org/officeDocument/2006/relationships/hyperlink" Target="https://www.inei.gob.pe/media/MenuRecursivo/publicaciones_digitales/Est/Lib1929/libro.pdf" TargetMode="External"/><Relationship Id="rId18" Type="http://schemas.openxmlformats.org/officeDocument/2006/relationships/hyperlink" Target="https://www.trademap.org/Product_SelCountry_TS.aspx?nvpm=3%7c604%7c%7c%7c%7c87%7c%7c%7c4%7c1%7c1%7c1%7c2%7c1%7c1%7c1%7c1%7c1" TargetMode="External"/><Relationship Id="rId26" Type="http://schemas.openxmlformats.org/officeDocument/2006/relationships/hyperlink" Target="https://ourworldindata.org/data" TargetMode="External"/><Relationship Id="rId3" Type="http://schemas.openxmlformats.org/officeDocument/2006/relationships/hyperlink" Target="https://www.gob.pe/institucion/minem/colecciones/2400-anuario-minero" TargetMode="External"/><Relationship Id="rId21" Type="http://schemas.openxmlformats.org/officeDocument/2006/relationships/hyperlink" Target="https://www.datosabiertos.gob.pe/" TargetMode="External"/><Relationship Id="rId7" Type="http://schemas.openxmlformats.org/officeDocument/2006/relationships/hyperlink" Target="https://www.ipe.org.pe/portal/hablemos-aporte-de-la-mineria-en-la-economia-en-el-peru/" TargetMode="External"/><Relationship Id="rId12" Type="http://schemas.openxmlformats.org/officeDocument/2006/relationships/hyperlink" Target="https://mineriasustentable.com.ar/contenido/10613/minem-como-inicio-el-2024-la-industria-minera-en-peru" TargetMode="External"/><Relationship Id="rId17" Type="http://schemas.openxmlformats.org/officeDocument/2006/relationships/hyperlink" Target="https://www.rumbominero.com/category/chile/" TargetMode="External"/><Relationship Id="rId25" Type="http://schemas.openxmlformats.org/officeDocument/2006/relationships/hyperlink" Target="https://ourworldindata.org/metals-minerals" TargetMode="External"/><Relationship Id="rId2" Type="http://schemas.openxmlformats.org/officeDocument/2006/relationships/hyperlink" Target="https://mineria.minem.gob.pe/obligaciones_mineras/estamin/" TargetMode="External"/><Relationship Id="rId16" Type="http://schemas.openxmlformats.org/officeDocument/2006/relationships/hyperlink" Target="https://www.icex.es/content/dam/es/icex/oficinas/065/documentos/2022/12/estudios-mercado/EM_El%20mercado%20de%20los%20servicios%20mineros%20en%20Peru_2022.pdf" TargetMode="External"/><Relationship Id="rId20" Type="http://schemas.openxmlformats.org/officeDocument/2006/relationships/hyperlink" Target="https://app.powerbi.com/view?r=eyJrIjoiNDUwMTYyYjAtYTUxZS00MjI5LWJmZDctODhjNjQzOGZhYmIwIiwidCI6Ijk2YTM3OTA5LTljOTktNDAyNS05NWE1LTlmMDgwNWY1M2QyOCIsImMiOjR9" TargetMode="External"/><Relationship Id="rId1" Type="http://schemas.openxmlformats.org/officeDocument/2006/relationships/hyperlink" Target="https://m.inei.gob.pe/biblioteca-virtual/boletines/prueba/1/" TargetMode="External"/><Relationship Id="rId6" Type="http://schemas.openxmlformats.org/officeDocument/2006/relationships/hyperlink" Target="https://www.ipe.org.pe/portal/radiografia-de-la-mineria-en-el-peru/" TargetMode="External"/><Relationship Id="rId11" Type="http://schemas.openxmlformats.org/officeDocument/2006/relationships/hyperlink" Target="https://peru.angloamerican.com/moquegua/impulso-minero/mineria-una-actividad-que-aporta-significativamente-a-la-economia-peruana.aspx" TargetMode="External"/><Relationship Id="rId24" Type="http://schemas.openxmlformats.org/officeDocument/2006/relationships/hyperlink" Target="https://www.exploradores.pe/mineria/principales-paises-productores-de-minerales.html" TargetMode="External"/><Relationship Id="rId5" Type="http://schemas.openxmlformats.org/officeDocument/2006/relationships/hyperlink" Target="https://www.minem.gob.pe/_estadisticaSector.php?idSector=1" TargetMode="External"/><Relationship Id="rId15" Type="http://schemas.openxmlformats.org/officeDocument/2006/relationships/hyperlink" Target="https://es.statista.com/temas/9652/el-sector-minero-en-peru-y-chile/" TargetMode="External"/><Relationship Id="rId23" Type="http://schemas.openxmlformats.org/officeDocument/2006/relationships/hyperlink" Target="https://systems.inei.gob.pe/SIRTOD/" TargetMode="External"/><Relationship Id="rId10" Type="http://schemas.openxmlformats.org/officeDocument/2006/relationships/hyperlink" Target="https://cdn.www.gob.pe/uploads/document/file/5847456/5185432-bem-dic2023.pdf?v=1707938622" TargetMode="External"/><Relationship Id="rId19" Type="http://schemas.openxmlformats.org/officeDocument/2006/relationships/hyperlink" Target="https://www.veritradecorp.com/es/paises/per" TargetMode="External"/><Relationship Id="rId4" Type="http://schemas.openxmlformats.org/officeDocument/2006/relationships/hyperlink" Target="https://www.bcrp.gob.pe/estadisticas/cuadros-de-la-nota-semanal.html" TargetMode="External"/><Relationship Id="rId9" Type="http://schemas.openxmlformats.org/officeDocument/2006/relationships/hyperlink" Target="https://www.comexperu.org.pe/dashboards/peru-apec" TargetMode="External"/><Relationship Id="rId14" Type="http://schemas.openxmlformats.org/officeDocument/2006/relationships/hyperlink" Target="https://app.powerbi.com/view?r=eyJrIjoiOGMwMmY3YmYtZmFhOC00ZDI3LWE4Y2MtMGY3NTcwMWM2YTE2IiwidCI6Ijk2YTM3OTA5LTljOTktNDAyNS05NWE1LTlmMDgwNWY1M2QyOCIsImMiOjR9" TargetMode="External"/><Relationship Id="rId22" Type="http://schemas.openxmlformats.org/officeDocument/2006/relationships/hyperlink" Target="https://ogeiee.produce.gob.pe/index.php/en/shortcode/estadistica-oee/estadistica-sector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E758-01AD-AC42-81B8-D4936F54232E}">
  <dimension ref="A1:Q151"/>
  <sheetViews>
    <sheetView zoomScale="176" workbookViewId="0">
      <selection activeCell="E152" sqref="E152"/>
    </sheetView>
  </sheetViews>
  <sheetFormatPr baseColWidth="10" defaultColWidth="8.6640625" defaultRowHeight="14.4" x14ac:dyDescent="0.3"/>
  <cols>
    <col min="1" max="1" width="7" customWidth="1"/>
    <col min="2" max="2" width="9.109375" style="2" bestFit="1" customWidth="1"/>
    <col min="3" max="3" width="11.33203125" style="2" bestFit="1" customWidth="1"/>
    <col min="4" max="4" width="9.33203125" style="2" bestFit="1" customWidth="1"/>
    <col min="5" max="5" width="12.6640625" style="2" bestFit="1" customWidth="1"/>
    <col min="6" max="6" width="9.33203125" style="2" bestFit="1" customWidth="1"/>
    <col min="7" max="7" width="13.6640625" style="2" bestFit="1" customWidth="1"/>
    <col min="8" max="8" width="11.33203125" style="2" bestFit="1" customWidth="1"/>
    <col min="9" max="9" width="10.33203125" style="2" bestFit="1" customWidth="1"/>
    <col min="10" max="10" width="11.109375" style="2" bestFit="1" customWidth="1"/>
    <col min="11" max="13" width="9.109375" style="2" bestFit="1" customWidth="1"/>
    <col min="14" max="17" width="15.44140625" style="2" customWidth="1"/>
  </cols>
  <sheetData>
    <row r="1" spans="1:17" x14ac:dyDescent="0.3">
      <c r="B1" s="8" t="s">
        <v>0</v>
      </c>
      <c r="C1" s="9" t="s">
        <v>1</v>
      </c>
      <c r="D1" s="11" t="s">
        <v>2</v>
      </c>
      <c r="E1" s="10" t="s">
        <v>3</v>
      </c>
      <c r="F1" s="11" t="s">
        <v>4</v>
      </c>
      <c r="G1" s="9" t="s">
        <v>5</v>
      </c>
      <c r="H1" s="9" t="s">
        <v>6</v>
      </c>
      <c r="I1" s="10" t="s">
        <v>7</v>
      </c>
      <c r="J1" s="10" t="s">
        <v>8</v>
      </c>
      <c r="K1" s="12" t="s">
        <v>9</v>
      </c>
      <c r="L1" s="12" t="s">
        <v>10</v>
      </c>
      <c r="M1" s="12" t="s">
        <v>11</v>
      </c>
      <c r="N1" s="13" t="s">
        <v>12</v>
      </c>
      <c r="O1" s="14" t="s">
        <v>13</v>
      </c>
      <c r="P1" s="14" t="s">
        <v>14</v>
      </c>
      <c r="Q1" s="14" t="s">
        <v>15</v>
      </c>
    </row>
    <row r="2" spans="1:17" x14ac:dyDescent="0.3">
      <c r="A2" t="s">
        <v>16</v>
      </c>
      <c r="B2">
        <v>122.64304567194201</v>
      </c>
      <c r="C2" s="2">
        <v>97793.524248000002</v>
      </c>
      <c r="D2" s="2">
        <v>2094.7474130000001</v>
      </c>
      <c r="E2" s="2">
        <v>522442.73920000001</v>
      </c>
      <c r="F2" s="2">
        <v>1340.059309</v>
      </c>
      <c r="G2" s="2">
        <v>15709129.810252</v>
      </c>
      <c r="H2" s="2">
        <v>288022.68260900001</v>
      </c>
      <c r="I2" s="2">
        <v>18699.173424000001</v>
      </c>
      <c r="J2" s="2">
        <v>102306.079164</v>
      </c>
      <c r="K2" s="2">
        <v>4029.2493209546801</v>
      </c>
      <c r="L2" s="2">
        <v>3147.6329480446798</v>
      </c>
      <c r="M2" s="2">
        <v>858.87030000000004</v>
      </c>
      <c r="N2" s="2">
        <v>3284.7167198160901</v>
      </c>
      <c r="O2" s="2">
        <v>610.26013799999998</v>
      </c>
      <c r="P2" s="2">
        <v>1674.443671</v>
      </c>
      <c r="Q2" s="2">
        <v>990.761346</v>
      </c>
    </row>
    <row r="3" spans="1:17" x14ac:dyDescent="0.3">
      <c r="A3" t="s">
        <v>17</v>
      </c>
      <c r="B3">
        <v>122.831990691069</v>
      </c>
      <c r="C3" s="2">
        <v>89572.913593999998</v>
      </c>
      <c r="D3" s="2">
        <v>2219.3476759999999</v>
      </c>
      <c r="E3" s="2">
        <v>372528.85749999998</v>
      </c>
      <c r="F3" s="2">
        <v>1427.3342749999999</v>
      </c>
      <c r="G3" s="2">
        <v>13674549.543909</v>
      </c>
      <c r="H3" s="2">
        <v>266260.906441</v>
      </c>
      <c r="I3" s="2">
        <v>20099.982953999999</v>
      </c>
      <c r="J3" s="2">
        <v>106045.351763</v>
      </c>
      <c r="K3" s="2">
        <v>3823.8868878747899</v>
      </c>
      <c r="L3" s="2">
        <v>2969.40871129479</v>
      </c>
      <c r="M3" s="2">
        <v>821.38969999999995</v>
      </c>
      <c r="N3" s="2">
        <v>2860.7913538160901</v>
      </c>
      <c r="O3" s="2">
        <v>609.11752799999999</v>
      </c>
      <c r="P3" s="2">
        <v>1329.2466710000001</v>
      </c>
      <c r="Q3" s="2">
        <v>912.69660199999998</v>
      </c>
    </row>
    <row r="4" spans="1:17" x14ac:dyDescent="0.3">
      <c r="A4" t="s">
        <v>18</v>
      </c>
      <c r="B4">
        <v>132.08461742984699</v>
      </c>
      <c r="C4" s="2">
        <v>108953.71431700001</v>
      </c>
      <c r="D4" s="2">
        <v>2294.2723540000002</v>
      </c>
      <c r="E4" s="2">
        <v>572431.59</v>
      </c>
      <c r="F4" s="2">
        <v>1954.831721</v>
      </c>
      <c r="G4" s="2">
        <v>14414257.733871</v>
      </c>
      <c r="H4" s="2">
        <v>299427.11853099999</v>
      </c>
      <c r="I4" s="2">
        <v>21799.181337000002</v>
      </c>
      <c r="J4" s="2">
        <v>109063.15858</v>
      </c>
      <c r="K4" s="2">
        <v>4166.0100753409097</v>
      </c>
      <c r="L4" s="2">
        <v>3174.48363620091</v>
      </c>
      <c r="M4" s="2">
        <v>957.96079999999995</v>
      </c>
      <c r="N4" s="2">
        <v>3378.0573768160898</v>
      </c>
      <c r="O4" s="2">
        <v>628.72992899999997</v>
      </c>
      <c r="P4" s="2">
        <v>1538.5988600000001</v>
      </c>
      <c r="Q4" s="2">
        <v>1204.5474400000001</v>
      </c>
    </row>
    <row r="5" spans="1:17" x14ac:dyDescent="0.3">
      <c r="A5" t="s">
        <v>19</v>
      </c>
      <c r="B5">
        <v>130.29404835263799</v>
      </c>
      <c r="C5" s="2">
        <v>95435.788170999993</v>
      </c>
      <c r="D5" s="2">
        <v>1982.142769</v>
      </c>
      <c r="E5" s="2">
        <v>493456.39120000001</v>
      </c>
      <c r="F5" s="2">
        <v>1157.506269</v>
      </c>
      <c r="G5" s="2">
        <v>14040992.404921001</v>
      </c>
      <c r="H5" s="2">
        <v>276110.58562600001</v>
      </c>
      <c r="I5" s="2">
        <v>20317.567590999999</v>
      </c>
      <c r="J5" s="2">
        <v>107461.742656</v>
      </c>
      <c r="K5" s="2">
        <v>3226.98093254682</v>
      </c>
      <c r="L5" s="2">
        <v>2390.6359064868202</v>
      </c>
      <c r="M5" s="2">
        <v>802.81280000000004</v>
      </c>
      <c r="N5" s="2">
        <v>3188.61015881609</v>
      </c>
      <c r="O5" s="2">
        <v>571.43176000000005</v>
      </c>
      <c r="P5" s="2">
        <v>1537.1343320000001</v>
      </c>
      <c r="Q5" s="2">
        <v>1073.9003620000001</v>
      </c>
    </row>
    <row r="6" spans="1:17" x14ac:dyDescent="0.3">
      <c r="A6" t="s">
        <v>20</v>
      </c>
      <c r="B6">
        <v>138.61616488318501</v>
      </c>
      <c r="C6" s="2">
        <v>106650.991023</v>
      </c>
      <c r="D6" s="2">
        <v>2169.9859339999998</v>
      </c>
      <c r="E6" s="2">
        <v>560250.67960000003</v>
      </c>
      <c r="F6" s="2">
        <v>1547.8726730000001</v>
      </c>
      <c r="G6" s="2">
        <v>14378148.135484001</v>
      </c>
      <c r="H6" s="2">
        <v>292573.07345299999</v>
      </c>
      <c r="I6" s="2">
        <v>20487.873071000002</v>
      </c>
      <c r="J6" s="2">
        <v>104659.94342700001</v>
      </c>
      <c r="K6" s="2">
        <v>3718.07165592915</v>
      </c>
      <c r="L6" s="2">
        <v>2786.5185578691498</v>
      </c>
      <c r="M6" s="2">
        <v>899.87909999999999</v>
      </c>
      <c r="N6" s="2">
        <v>3554.1666618160898</v>
      </c>
      <c r="O6" s="2">
        <v>696.78789200000006</v>
      </c>
      <c r="P6" s="2">
        <v>1617.272778</v>
      </c>
      <c r="Q6" s="2">
        <v>1233.7791589999999</v>
      </c>
    </row>
    <row r="7" spans="1:17" x14ac:dyDescent="0.3">
      <c r="A7" t="s">
        <v>21</v>
      </c>
      <c r="B7">
        <v>136.159650664857</v>
      </c>
      <c r="C7" s="2">
        <v>111186.05781</v>
      </c>
      <c r="D7" s="2">
        <v>2575.3770530000002</v>
      </c>
      <c r="E7" s="2">
        <v>773301.49</v>
      </c>
      <c r="F7" s="2">
        <v>1326.2620179999999</v>
      </c>
      <c r="G7" s="2">
        <v>13207471.679176999</v>
      </c>
      <c r="H7" s="2">
        <v>279563.82960400003</v>
      </c>
      <c r="I7" s="2">
        <v>20848.707772000002</v>
      </c>
      <c r="J7" s="2">
        <v>115119.887063</v>
      </c>
      <c r="K7" s="2">
        <v>3871.2306881381201</v>
      </c>
      <c r="L7" s="2">
        <v>2879.6409478781202</v>
      </c>
      <c r="M7" s="2">
        <v>965.38199999999995</v>
      </c>
      <c r="N7" s="2">
        <v>3229.9995188160901</v>
      </c>
      <c r="O7" s="2">
        <v>671.969109</v>
      </c>
      <c r="P7" s="2">
        <v>1450.456657</v>
      </c>
      <c r="Q7" s="2">
        <v>1101.1808410000001</v>
      </c>
    </row>
    <row r="8" spans="1:17" x14ac:dyDescent="0.3">
      <c r="A8" t="s">
        <v>22</v>
      </c>
      <c r="B8">
        <v>138.46068321796201</v>
      </c>
      <c r="C8" s="2">
        <v>109925.755105</v>
      </c>
      <c r="D8" s="2">
        <v>1889.8076490000001</v>
      </c>
      <c r="E8" s="2">
        <v>616939.02720000001</v>
      </c>
      <c r="F8" s="2">
        <v>1521.0141570000001</v>
      </c>
      <c r="G8" s="2">
        <v>13714774.842661001</v>
      </c>
      <c r="H8" s="2">
        <v>300339.91863099998</v>
      </c>
      <c r="I8" s="2">
        <v>23415.069733</v>
      </c>
      <c r="J8" s="2">
        <v>107955.09516300001</v>
      </c>
      <c r="K8" s="2">
        <v>4084.6347383144898</v>
      </c>
      <c r="L8" s="2">
        <v>3108.00551547449</v>
      </c>
      <c r="M8" s="2">
        <v>951.06020000000001</v>
      </c>
      <c r="N8" s="2">
        <v>3716.9940048160902</v>
      </c>
      <c r="O8" s="2">
        <v>718.20338100000004</v>
      </c>
      <c r="P8" s="2">
        <v>1797.2256130000001</v>
      </c>
      <c r="Q8" s="2">
        <v>1195.15047</v>
      </c>
    </row>
    <row r="9" spans="1:17" x14ac:dyDescent="0.3">
      <c r="A9" t="s">
        <v>23</v>
      </c>
      <c r="B9">
        <v>136.15827684684999</v>
      </c>
      <c r="C9" s="2">
        <v>113143.597972</v>
      </c>
      <c r="D9" s="2">
        <v>2164.865675</v>
      </c>
      <c r="E9" s="2">
        <v>567404.90399999998</v>
      </c>
      <c r="F9" s="2">
        <v>1317.6205990000001</v>
      </c>
      <c r="G9" s="2">
        <v>12831601.884400001</v>
      </c>
      <c r="H9" s="2">
        <v>294418.28648800001</v>
      </c>
      <c r="I9" s="2">
        <v>22311.694712</v>
      </c>
      <c r="J9" s="2">
        <v>113703.612859</v>
      </c>
      <c r="K9" s="2">
        <v>3989.3902947092301</v>
      </c>
      <c r="L9" s="2">
        <v>2976.3311315892302</v>
      </c>
      <c r="M9" s="2">
        <v>990.06169999999997</v>
      </c>
      <c r="N9" s="2">
        <v>3790.1526328160899</v>
      </c>
      <c r="O9" s="2">
        <v>754.69718899999998</v>
      </c>
      <c r="P9" s="2">
        <v>1794.7612979999999</v>
      </c>
      <c r="Q9" s="2">
        <v>1232.321698</v>
      </c>
    </row>
    <row r="10" spans="1:17" x14ac:dyDescent="0.3">
      <c r="A10" t="s">
        <v>24</v>
      </c>
      <c r="B10">
        <v>136.81584019668901</v>
      </c>
      <c r="C10" s="2">
        <v>113605.15747999999</v>
      </c>
      <c r="D10" s="2">
        <v>2131.5167809999998</v>
      </c>
      <c r="E10" s="2">
        <v>892477.92480000004</v>
      </c>
      <c r="F10" s="2">
        <v>1070.5324639999999</v>
      </c>
      <c r="G10" s="2">
        <v>12931292.057597</v>
      </c>
      <c r="H10" s="2">
        <v>293260.05609500001</v>
      </c>
      <c r="I10" s="2">
        <v>19811.104384999999</v>
      </c>
      <c r="J10" s="2">
        <v>108840.48903700001</v>
      </c>
      <c r="K10" s="2">
        <v>4185.8032148165903</v>
      </c>
      <c r="L10" s="2">
        <v>3260.8234261665898</v>
      </c>
      <c r="M10" s="2">
        <v>901.9425</v>
      </c>
      <c r="N10" s="2">
        <v>3482.2818568160901</v>
      </c>
      <c r="O10" s="2">
        <v>706.17440899999997</v>
      </c>
      <c r="P10" s="2">
        <v>1666.485224</v>
      </c>
      <c r="Q10" s="2">
        <v>1103.5686439999999</v>
      </c>
    </row>
    <row r="11" spans="1:17" x14ac:dyDescent="0.3">
      <c r="A11" t="s">
        <v>25</v>
      </c>
      <c r="B11">
        <v>138.82309340523599</v>
      </c>
      <c r="C11" s="2">
        <v>114863.944949</v>
      </c>
      <c r="D11" s="2">
        <v>2547.062743</v>
      </c>
      <c r="E11" s="2">
        <v>139859.6955</v>
      </c>
      <c r="F11" s="2">
        <v>1318.833425</v>
      </c>
      <c r="G11" s="2">
        <v>12044098.246331999</v>
      </c>
      <c r="H11" s="2">
        <v>290320.99067600002</v>
      </c>
      <c r="I11" s="2">
        <v>19952.445039999999</v>
      </c>
      <c r="J11" s="2">
        <v>101189.961688</v>
      </c>
      <c r="K11" s="2">
        <v>4083.6619532826799</v>
      </c>
      <c r="L11" s="2">
        <v>3092.9408317626799</v>
      </c>
      <c r="M11" s="2">
        <v>960.21379999999999</v>
      </c>
      <c r="N11" s="2">
        <v>3760.3773718160901</v>
      </c>
      <c r="O11" s="2">
        <v>810.81151799999998</v>
      </c>
      <c r="P11" s="2">
        <v>1820.6599209999999</v>
      </c>
      <c r="Q11" s="2">
        <v>1119.2849309999999</v>
      </c>
    </row>
    <row r="12" spans="1:17" x14ac:dyDescent="0.3">
      <c r="A12" t="s">
        <v>26</v>
      </c>
      <c r="B12">
        <v>137.36969905503099</v>
      </c>
      <c r="C12" s="2">
        <v>117131.70971</v>
      </c>
      <c r="D12" s="2">
        <v>2081.912143</v>
      </c>
      <c r="E12" s="2">
        <v>539103.08279999997</v>
      </c>
      <c r="F12" s="2">
        <v>1338.7916230000001</v>
      </c>
      <c r="G12" s="2">
        <v>11747125.674988</v>
      </c>
      <c r="H12" s="2">
        <v>294984.42199399997</v>
      </c>
      <c r="I12" s="2">
        <v>20429.869971</v>
      </c>
      <c r="J12" s="2">
        <v>99716.249397000007</v>
      </c>
      <c r="K12" s="2">
        <v>4031.4041449687502</v>
      </c>
      <c r="L12" s="2">
        <v>2967.6423923687498</v>
      </c>
      <c r="M12" s="2">
        <v>1033.8604</v>
      </c>
      <c r="N12" s="2">
        <v>3588.9724598160901</v>
      </c>
      <c r="O12" s="2">
        <v>807.06361100000004</v>
      </c>
      <c r="P12" s="2">
        <v>1669.7623129999999</v>
      </c>
      <c r="Q12" s="2">
        <v>1099.1463249999999</v>
      </c>
    </row>
    <row r="13" spans="1:17" x14ac:dyDescent="0.3">
      <c r="A13" t="s">
        <v>27</v>
      </c>
      <c r="B13">
        <v>148.29193507521299</v>
      </c>
      <c r="C13" s="2">
        <v>120498.210309</v>
      </c>
      <c r="D13" s="2">
        <v>1953.816317</v>
      </c>
      <c r="E13" s="2">
        <v>634343.01</v>
      </c>
      <c r="F13" s="2">
        <v>1469.7157110000001</v>
      </c>
      <c r="G13" s="2">
        <v>12851224.139595</v>
      </c>
      <c r="H13" s="2">
        <v>305575.04187800002</v>
      </c>
      <c r="I13" s="2">
        <v>21063.487486000002</v>
      </c>
      <c r="J13" s="2">
        <v>105220.860688</v>
      </c>
      <c r="K13" s="2">
        <v>4200.2827744845099</v>
      </c>
      <c r="L13" s="2">
        <v>3114.6640977445099</v>
      </c>
      <c r="M13" s="2">
        <v>1053.6024</v>
      </c>
      <c r="N13" s="2">
        <v>3178.45583781609</v>
      </c>
      <c r="O13" s="2">
        <v>666.80623700000001</v>
      </c>
      <c r="P13" s="2">
        <v>1377.1623239999999</v>
      </c>
      <c r="Q13" s="2">
        <v>1081.0479720000001</v>
      </c>
    </row>
    <row r="14" spans="1:17" x14ac:dyDescent="0.3">
      <c r="A14" t="s">
        <v>28</v>
      </c>
      <c r="B14">
        <v>130.559953455346</v>
      </c>
      <c r="C14" s="2">
        <v>93307.030559000006</v>
      </c>
      <c r="D14" s="2">
        <v>1589.604621</v>
      </c>
      <c r="E14" s="2">
        <v>589901.69999999995</v>
      </c>
      <c r="F14" s="2">
        <v>982.21174900000005</v>
      </c>
      <c r="G14" s="2">
        <v>11772587.324151</v>
      </c>
      <c r="H14" s="2">
        <v>269570.93873400002</v>
      </c>
      <c r="I14" s="2">
        <v>20364.954514000001</v>
      </c>
      <c r="J14" s="2">
        <v>111529.413401</v>
      </c>
      <c r="K14" s="2">
        <v>3493.2194327729499</v>
      </c>
      <c r="L14" s="2">
        <v>2597.5939070129498</v>
      </c>
      <c r="M14" s="2">
        <v>867.22659999999996</v>
      </c>
      <c r="N14" s="2">
        <v>3943.6730608160901</v>
      </c>
      <c r="O14" s="2">
        <v>680.08236599999998</v>
      </c>
      <c r="P14" s="2">
        <v>1842.424019</v>
      </c>
      <c r="Q14" s="2">
        <v>1221.5265380000001</v>
      </c>
    </row>
    <row r="15" spans="1:17" x14ac:dyDescent="0.3">
      <c r="A15" t="s">
        <v>29</v>
      </c>
      <c r="B15">
        <v>129.079383033097</v>
      </c>
      <c r="C15" s="2">
        <v>92782.674423000004</v>
      </c>
      <c r="D15" s="2">
        <v>1929.652114</v>
      </c>
      <c r="E15" s="2">
        <v>551533.41780000005</v>
      </c>
      <c r="F15" s="2">
        <v>1122.0114759999999</v>
      </c>
      <c r="G15" s="2">
        <v>11457334.079035001</v>
      </c>
      <c r="H15" s="2">
        <v>272071.96297599998</v>
      </c>
      <c r="I15" s="2">
        <v>20937.766908000001</v>
      </c>
      <c r="J15" s="2">
        <v>102951.832094</v>
      </c>
      <c r="K15" s="2">
        <v>3261.40593459824</v>
      </c>
      <c r="L15" s="2">
        <v>2423.86224438824</v>
      </c>
      <c r="M15" s="2">
        <v>813.48540000000003</v>
      </c>
      <c r="N15" s="2">
        <v>3174.68613581609</v>
      </c>
      <c r="O15" s="2">
        <v>654.94250499999998</v>
      </c>
      <c r="P15" s="2">
        <v>1478.5981360000001</v>
      </c>
      <c r="Q15" s="2">
        <v>1034.4972949999999</v>
      </c>
    </row>
    <row r="16" spans="1:17" x14ac:dyDescent="0.3">
      <c r="A16" t="s">
        <v>30</v>
      </c>
      <c r="B16">
        <v>136.716099507965</v>
      </c>
      <c r="C16" s="2">
        <v>106204.68354300001</v>
      </c>
      <c r="D16" s="2">
        <v>2000.7596120000001</v>
      </c>
      <c r="E16" s="2">
        <v>687050.22100000002</v>
      </c>
      <c r="F16" s="2">
        <v>1333.0173139999999</v>
      </c>
      <c r="G16" s="2">
        <v>12555474.256735001</v>
      </c>
      <c r="H16" s="2">
        <v>295187.47765199997</v>
      </c>
      <c r="I16" s="2">
        <v>20430.785347000001</v>
      </c>
      <c r="J16" s="2">
        <v>116582.57133399999</v>
      </c>
      <c r="K16" s="2">
        <v>3753.8153203923798</v>
      </c>
      <c r="L16" s="2">
        <v>2866.4845062623799</v>
      </c>
      <c r="M16" s="2">
        <v>858.11620000000005</v>
      </c>
      <c r="N16" s="2">
        <v>3275.3186628160902</v>
      </c>
      <c r="O16" s="2">
        <v>661.38128200000006</v>
      </c>
      <c r="P16" s="2">
        <v>1525.545961</v>
      </c>
      <c r="Q16" s="2">
        <v>1082.5678700000001</v>
      </c>
    </row>
    <row r="17" spans="1:17" x14ac:dyDescent="0.3">
      <c r="A17" t="s">
        <v>31</v>
      </c>
      <c r="B17">
        <v>141.78685050970799</v>
      </c>
      <c r="C17" s="2">
        <v>100663.27950999999</v>
      </c>
      <c r="D17" s="2">
        <v>1640.570862</v>
      </c>
      <c r="E17" s="2">
        <v>618743.30819999997</v>
      </c>
      <c r="F17" s="2">
        <v>1233.8080709999999</v>
      </c>
      <c r="G17" s="2">
        <v>13361202.53066</v>
      </c>
      <c r="H17" s="2">
        <v>285195.56610400003</v>
      </c>
      <c r="I17" s="2">
        <v>21324.886951</v>
      </c>
      <c r="J17" s="2">
        <v>116921.535336</v>
      </c>
      <c r="K17" s="2">
        <v>3229.1512309812802</v>
      </c>
      <c r="L17" s="2">
        <v>2390.6899369512798</v>
      </c>
      <c r="M17" s="2">
        <v>817.96469999999999</v>
      </c>
      <c r="N17" s="2">
        <v>3514.2284218160898</v>
      </c>
      <c r="O17" s="2">
        <v>733.27307699999994</v>
      </c>
      <c r="P17" s="2">
        <v>1618.4179750000001</v>
      </c>
      <c r="Q17" s="2">
        <v>1153.136978</v>
      </c>
    </row>
    <row r="18" spans="1:17" x14ac:dyDescent="0.3">
      <c r="A18" t="s">
        <v>32</v>
      </c>
      <c r="B18">
        <v>144.52517008505001</v>
      </c>
      <c r="C18" s="2">
        <v>109276.320431</v>
      </c>
      <c r="D18" s="2">
        <v>1820.0077249999999</v>
      </c>
      <c r="E18" s="2">
        <v>609412.72380000004</v>
      </c>
      <c r="F18" s="2">
        <v>1197.945958</v>
      </c>
      <c r="G18" s="2">
        <v>13574574.061496001</v>
      </c>
      <c r="H18" s="2">
        <v>309543.03283500002</v>
      </c>
      <c r="I18" s="2">
        <v>22872.147725999999</v>
      </c>
      <c r="J18" s="2">
        <v>120460.510325</v>
      </c>
      <c r="K18" s="2">
        <v>3547.0396907197301</v>
      </c>
      <c r="L18" s="2">
        <v>2627.1669193797302</v>
      </c>
      <c r="M18" s="2">
        <v>897.95690000000002</v>
      </c>
      <c r="N18" s="2">
        <v>3796.9254948160901</v>
      </c>
      <c r="O18" s="2">
        <v>734.64270099999999</v>
      </c>
      <c r="P18" s="2">
        <v>1754.5249739999999</v>
      </c>
      <c r="Q18" s="2">
        <v>1295.3300630000001</v>
      </c>
    </row>
    <row r="19" spans="1:17" x14ac:dyDescent="0.3">
      <c r="A19" t="s">
        <v>33</v>
      </c>
      <c r="B19">
        <v>144.131522429331</v>
      </c>
      <c r="C19" s="2">
        <v>123144.164836</v>
      </c>
      <c r="D19" s="2">
        <v>2136.1369060000002</v>
      </c>
      <c r="E19" s="2">
        <v>751744.554</v>
      </c>
      <c r="F19" s="2">
        <v>1531.8467089999999</v>
      </c>
      <c r="G19" s="2">
        <v>12930825.192413</v>
      </c>
      <c r="H19" s="2">
        <v>303565.94732600002</v>
      </c>
      <c r="I19" s="2">
        <v>22424.203181000001</v>
      </c>
      <c r="J19" s="2">
        <v>128794.58524299999</v>
      </c>
      <c r="K19" s="2">
        <v>3344.6687961253101</v>
      </c>
      <c r="L19" s="2">
        <v>2436.82159620531</v>
      </c>
      <c r="M19" s="2">
        <v>886.25760000000002</v>
      </c>
      <c r="N19" s="2">
        <v>3202.34381781609</v>
      </c>
      <c r="O19" s="2">
        <v>691.18938900000001</v>
      </c>
      <c r="P19" s="2">
        <v>1389.798358</v>
      </c>
      <c r="Q19" s="2">
        <v>1114.1475109999999</v>
      </c>
    </row>
    <row r="20" spans="1:17" x14ac:dyDescent="0.3">
      <c r="A20" t="s">
        <v>34</v>
      </c>
      <c r="B20">
        <v>145.81515891808701</v>
      </c>
      <c r="C20" s="2">
        <v>124960.838592</v>
      </c>
      <c r="D20" s="2">
        <v>1871.6501909999999</v>
      </c>
      <c r="E20" s="2">
        <v>575144.15639999998</v>
      </c>
      <c r="F20" s="2">
        <v>1687.830946</v>
      </c>
      <c r="G20" s="2">
        <v>13139915.049295001</v>
      </c>
      <c r="H20" s="2">
        <v>307783.328102</v>
      </c>
      <c r="I20" s="2">
        <v>22238.557526000001</v>
      </c>
      <c r="J20" s="2">
        <v>113279.077387</v>
      </c>
      <c r="K20" s="2">
        <v>3444.8240088733401</v>
      </c>
      <c r="L20" s="2">
        <v>2514.08779857334</v>
      </c>
      <c r="M20" s="2">
        <v>912.45569999999998</v>
      </c>
      <c r="N20" s="2">
        <v>3760.10588181609</v>
      </c>
      <c r="O20" s="2">
        <v>781.28674999999998</v>
      </c>
      <c r="P20" s="2">
        <v>1730.6056599999999</v>
      </c>
      <c r="Q20" s="2">
        <v>1232.964146</v>
      </c>
    </row>
    <row r="21" spans="1:17" x14ac:dyDescent="0.3">
      <c r="A21" t="s">
        <v>35</v>
      </c>
      <c r="B21">
        <v>143.65437967049601</v>
      </c>
      <c r="C21" s="2">
        <v>132124.57324999999</v>
      </c>
      <c r="D21" s="2">
        <v>2227.7581540000001</v>
      </c>
      <c r="E21" s="2">
        <v>289838.18040000001</v>
      </c>
      <c r="F21" s="2">
        <v>1606.837636</v>
      </c>
      <c r="G21" s="2">
        <v>14551466.795499001</v>
      </c>
      <c r="H21" s="2">
        <v>315334.307952</v>
      </c>
      <c r="I21" s="2">
        <v>20493.230231000001</v>
      </c>
      <c r="J21" s="2">
        <v>108399.088363</v>
      </c>
      <c r="K21" s="2">
        <v>4186.1207313455097</v>
      </c>
      <c r="L21" s="2">
        <v>3222.7683755255098</v>
      </c>
      <c r="M21" s="2">
        <v>945.36339999999996</v>
      </c>
      <c r="N21" s="2">
        <v>3944.9216188160899</v>
      </c>
      <c r="O21" s="2">
        <v>775.32570099999998</v>
      </c>
      <c r="P21" s="2">
        <v>1923.861549</v>
      </c>
      <c r="Q21" s="2">
        <v>1231.8273320000001</v>
      </c>
    </row>
    <row r="22" spans="1:17" x14ac:dyDescent="0.3">
      <c r="A22" t="s">
        <v>36</v>
      </c>
      <c r="B22">
        <v>143.46950730857401</v>
      </c>
      <c r="C22" s="2">
        <v>120713.529742</v>
      </c>
      <c r="D22" s="2">
        <v>2276.3932</v>
      </c>
      <c r="E22" s="2">
        <v>361226.60139999999</v>
      </c>
      <c r="F22" s="2">
        <v>1737.1198460000001</v>
      </c>
      <c r="G22" s="2">
        <v>12031165.525156001</v>
      </c>
      <c r="H22" s="2">
        <v>309407.56148199999</v>
      </c>
      <c r="I22" s="2">
        <v>23983.29018</v>
      </c>
      <c r="J22" s="2">
        <v>97905.058898000003</v>
      </c>
      <c r="K22" s="2">
        <v>3632.9935961149999</v>
      </c>
      <c r="L22" s="2">
        <v>2726.3382584649999</v>
      </c>
      <c r="M22" s="2">
        <v>890.31209999999999</v>
      </c>
      <c r="N22" s="2">
        <v>3423.7043458160902</v>
      </c>
      <c r="O22" s="2">
        <v>785.328755</v>
      </c>
      <c r="P22" s="2">
        <v>1566.9687409999999</v>
      </c>
      <c r="Q22" s="2">
        <v>1058.698664</v>
      </c>
    </row>
    <row r="23" spans="1:17" x14ac:dyDescent="0.3">
      <c r="A23" t="s">
        <v>37</v>
      </c>
      <c r="B23">
        <v>147.442040958044</v>
      </c>
      <c r="C23" s="2">
        <v>122330.75715200001</v>
      </c>
      <c r="D23" s="2">
        <v>2012.325883</v>
      </c>
      <c r="E23" s="2">
        <v>635631.245</v>
      </c>
      <c r="F23" s="2">
        <v>1760.62979</v>
      </c>
      <c r="G23" s="2">
        <v>11890995.857314</v>
      </c>
      <c r="H23" s="2">
        <v>317169.83664499997</v>
      </c>
      <c r="I23" s="2">
        <v>22460.137224999999</v>
      </c>
      <c r="J23" s="2">
        <v>111714.86839600001</v>
      </c>
      <c r="K23" s="2">
        <v>3674.1273145669402</v>
      </c>
      <c r="L23" s="2">
        <v>2685.77251840694</v>
      </c>
      <c r="M23" s="2">
        <v>973.12689999999998</v>
      </c>
      <c r="N23" s="2">
        <v>3782.2846118160901</v>
      </c>
      <c r="O23" s="2">
        <v>877.92377499999998</v>
      </c>
      <c r="P23" s="2">
        <v>1728.1868010000001</v>
      </c>
      <c r="Q23" s="2">
        <v>1159.7404670000001</v>
      </c>
    </row>
    <row r="24" spans="1:17" x14ac:dyDescent="0.3">
      <c r="A24" t="s">
        <v>38</v>
      </c>
      <c r="B24">
        <v>147.373552752172</v>
      </c>
      <c r="C24" s="2">
        <v>119980.441706</v>
      </c>
      <c r="D24" s="2">
        <v>2066.7887030000002</v>
      </c>
      <c r="E24" s="2">
        <v>577296.72</v>
      </c>
      <c r="F24" s="2">
        <v>1832.960617</v>
      </c>
      <c r="G24" s="2">
        <v>12120857.200587001</v>
      </c>
      <c r="H24" s="2">
        <v>337455.57487399998</v>
      </c>
      <c r="I24" s="2">
        <v>24289.09259</v>
      </c>
      <c r="J24" s="2">
        <v>106821.200832</v>
      </c>
      <c r="K24" s="2">
        <v>3429.25790320942</v>
      </c>
      <c r="L24" s="2">
        <v>2345.1300774994202</v>
      </c>
      <c r="M24" s="2">
        <v>1072.616</v>
      </c>
      <c r="N24" s="2">
        <v>3387.7502548160901</v>
      </c>
      <c r="O24" s="2">
        <v>784.74669200000005</v>
      </c>
      <c r="P24" s="2">
        <v>1500.4235120000001</v>
      </c>
      <c r="Q24" s="2">
        <v>1092.13249</v>
      </c>
    </row>
    <row r="25" spans="1:17" x14ac:dyDescent="0.3">
      <c r="A25" t="s">
        <v>39</v>
      </c>
      <c r="B25">
        <v>158.72130450150601</v>
      </c>
      <c r="C25" s="2">
        <v>130152.400463</v>
      </c>
      <c r="D25" s="2">
        <v>2096.1394799999998</v>
      </c>
      <c r="E25" s="2">
        <v>433135.962</v>
      </c>
      <c r="F25" s="2">
        <v>2113.3771320000001</v>
      </c>
      <c r="G25" s="2">
        <v>12099673.817555999</v>
      </c>
      <c r="H25" s="2">
        <v>351996.976157</v>
      </c>
      <c r="I25" s="2">
        <v>24640.163098000001</v>
      </c>
      <c r="J25" s="2">
        <v>115689.00073299999</v>
      </c>
      <c r="K25" s="2">
        <v>3864.0126344492601</v>
      </c>
      <c r="L25" s="2">
        <v>2716.2680204692601</v>
      </c>
      <c r="M25" s="2">
        <v>1134.5497</v>
      </c>
      <c r="N25" s="2">
        <v>3145.8812218160901</v>
      </c>
      <c r="O25" s="2">
        <v>683.14838299999997</v>
      </c>
      <c r="P25" s="2">
        <v>1468.4769839999999</v>
      </c>
      <c r="Q25" s="2">
        <v>987.07639300000005</v>
      </c>
    </row>
    <row r="26" spans="1:17" x14ac:dyDescent="0.3">
      <c r="A26" t="s">
        <v>40</v>
      </c>
      <c r="B26">
        <v>136.07976652601101</v>
      </c>
      <c r="C26" s="2">
        <v>111893.294867</v>
      </c>
      <c r="D26" s="2">
        <v>2014.5592429999999</v>
      </c>
      <c r="E26" s="2">
        <v>644217.87899999996</v>
      </c>
      <c r="F26" s="2">
        <v>1437.7587639999999</v>
      </c>
      <c r="G26" s="2">
        <v>11234066.889101001</v>
      </c>
      <c r="H26" s="2">
        <v>274762.29311700002</v>
      </c>
      <c r="I26" s="2">
        <v>21826.041583999999</v>
      </c>
      <c r="J26" s="2">
        <v>100721.971556</v>
      </c>
      <c r="K26" s="2">
        <v>3168.7367506217702</v>
      </c>
      <c r="L26" s="2">
        <v>2227.2487293017698</v>
      </c>
      <c r="M26" s="2">
        <v>928.43420000000003</v>
      </c>
      <c r="N26" s="2">
        <v>3844.6455068160899</v>
      </c>
      <c r="O26" s="2">
        <v>668.49634300000002</v>
      </c>
      <c r="P26" s="2">
        <v>1742.395291</v>
      </c>
      <c r="Q26" s="2">
        <v>1188.7865690000001</v>
      </c>
    </row>
    <row r="27" spans="1:17" x14ac:dyDescent="0.3">
      <c r="A27" t="s">
        <v>41</v>
      </c>
      <c r="B27">
        <v>135.80158339406901</v>
      </c>
      <c r="C27" s="2">
        <v>112914.98682599999</v>
      </c>
      <c r="D27" s="2">
        <v>1814.9482579999999</v>
      </c>
      <c r="E27" s="2">
        <v>617022.99959999998</v>
      </c>
      <c r="F27" s="2">
        <v>1568.608489</v>
      </c>
      <c r="G27" s="2">
        <v>11229749.490645001</v>
      </c>
      <c r="H27" s="2">
        <v>281076.88821800001</v>
      </c>
      <c r="I27" s="2">
        <v>19441.983658000001</v>
      </c>
      <c r="J27" s="2">
        <v>95202.386765000003</v>
      </c>
      <c r="K27" s="2">
        <v>3330.2600786490202</v>
      </c>
      <c r="L27" s="2">
        <v>2363.30678738902</v>
      </c>
      <c r="M27" s="2">
        <v>946.64750000000004</v>
      </c>
      <c r="N27" s="2">
        <v>2969.5604648160902</v>
      </c>
      <c r="O27" s="2">
        <v>661.82642699999997</v>
      </c>
      <c r="P27" s="2">
        <v>1316.683096</v>
      </c>
      <c r="Q27" s="2">
        <v>981.76445899999999</v>
      </c>
    </row>
    <row r="28" spans="1:17" x14ac:dyDescent="0.3">
      <c r="A28" t="s">
        <v>42</v>
      </c>
      <c r="B28">
        <v>144.114856440398</v>
      </c>
      <c r="C28" s="2">
        <v>118036.26041</v>
      </c>
      <c r="D28" s="2">
        <v>1944.888303</v>
      </c>
      <c r="E28" s="2">
        <v>768107.84129999997</v>
      </c>
      <c r="F28" s="2">
        <v>1397.049855</v>
      </c>
      <c r="G28" s="2">
        <v>11084876.24298</v>
      </c>
      <c r="H28" s="2">
        <v>291775.43718800001</v>
      </c>
      <c r="I28" s="2">
        <v>21745.136219</v>
      </c>
      <c r="J28" s="2">
        <v>94978.256622999994</v>
      </c>
      <c r="K28" s="2">
        <v>3280.7390395975899</v>
      </c>
      <c r="L28" s="2">
        <v>2268.9482067275899</v>
      </c>
      <c r="M28" s="2">
        <v>985.17970000000003</v>
      </c>
      <c r="N28" s="2">
        <v>3370.1836848160901</v>
      </c>
      <c r="O28" s="2">
        <v>747.613384</v>
      </c>
      <c r="P28" s="2">
        <v>1614.6118120000001</v>
      </c>
      <c r="Q28" s="2">
        <v>1002.3553920000001</v>
      </c>
    </row>
    <row r="29" spans="1:17" x14ac:dyDescent="0.3">
      <c r="A29" t="s">
        <v>43</v>
      </c>
      <c r="B29">
        <v>145.93098003397</v>
      </c>
      <c r="C29" s="2">
        <v>103409.896024</v>
      </c>
      <c r="D29" s="2">
        <v>1437.878909</v>
      </c>
      <c r="E29" s="2">
        <v>668796.83429999999</v>
      </c>
      <c r="F29" s="2">
        <v>1124.942372</v>
      </c>
      <c r="G29" s="2">
        <v>10287575.133617001</v>
      </c>
      <c r="H29" s="2">
        <v>297553.80144800001</v>
      </c>
      <c r="I29" s="2">
        <v>19546.496134000001</v>
      </c>
      <c r="J29" s="2">
        <v>97128.231002999994</v>
      </c>
      <c r="K29" s="2">
        <v>3127.1657051270399</v>
      </c>
      <c r="L29" s="2">
        <v>2256.8851362670398</v>
      </c>
      <c r="M29" s="2">
        <v>853.57230000000004</v>
      </c>
      <c r="N29" s="2">
        <v>3569.9933148160899</v>
      </c>
      <c r="O29" s="2">
        <v>772.76541999999995</v>
      </c>
      <c r="P29" s="2">
        <v>1589.3373690000001</v>
      </c>
      <c r="Q29" s="2">
        <v>1200.7271929999999</v>
      </c>
    </row>
    <row r="30" spans="1:17" x14ac:dyDescent="0.3">
      <c r="A30" t="s">
        <v>44</v>
      </c>
      <c r="B30">
        <v>148.26853512588599</v>
      </c>
      <c r="C30" s="2">
        <v>113671.986674</v>
      </c>
      <c r="D30" s="2">
        <v>1891.8899570000001</v>
      </c>
      <c r="E30" s="2">
        <v>699897.48959999997</v>
      </c>
      <c r="F30" s="2">
        <v>1227.1146639999999</v>
      </c>
      <c r="G30" s="2">
        <v>10648532.689715</v>
      </c>
      <c r="H30" s="2">
        <v>339796.20969699998</v>
      </c>
      <c r="I30" s="2">
        <v>24036.297485999999</v>
      </c>
      <c r="J30" s="2">
        <v>113653.47904999999</v>
      </c>
      <c r="K30" s="2">
        <v>3126.1531219234298</v>
      </c>
      <c r="L30" s="2">
        <v>2191.8825162634298</v>
      </c>
      <c r="M30" s="2">
        <v>920.85940000000005</v>
      </c>
      <c r="N30" s="2">
        <v>3486.0618628160901</v>
      </c>
      <c r="O30" s="2">
        <v>738.83867299999997</v>
      </c>
      <c r="P30" s="2">
        <v>1609.660443</v>
      </c>
      <c r="Q30" s="2">
        <v>1129.2646930000001</v>
      </c>
    </row>
    <row r="31" spans="1:17" x14ac:dyDescent="0.3">
      <c r="A31" t="s">
        <v>45</v>
      </c>
      <c r="B31">
        <v>144.67607986412</v>
      </c>
      <c r="C31" s="2">
        <v>126275.192262</v>
      </c>
      <c r="D31" s="2">
        <v>2043.985101</v>
      </c>
      <c r="E31" s="2">
        <v>781588.14269999997</v>
      </c>
      <c r="F31" s="2">
        <v>1173.8037549999999</v>
      </c>
      <c r="G31" s="2">
        <v>10738493.387783</v>
      </c>
      <c r="H31" s="2">
        <v>324982.73552500003</v>
      </c>
      <c r="I31" s="2">
        <v>22456.756508999999</v>
      </c>
      <c r="J31" s="2">
        <v>102354.77209699999</v>
      </c>
      <c r="K31" s="2">
        <v>3238.0876318196601</v>
      </c>
      <c r="L31" s="2">
        <v>2277.6308952296599</v>
      </c>
      <c r="M31" s="2">
        <v>944.28409999999997</v>
      </c>
      <c r="N31" s="2">
        <v>3306.4303078160901</v>
      </c>
      <c r="O31" s="2">
        <v>675.03489400000001</v>
      </c>
      <c r="P31" s="2">
        <v>1488.117986</v>
      </c>
      <c r="Q31" s="2">
        <v>1119.84854</v>
      </c>
    </row>
    <row r="32" spans="1:17" x14ac:dyDescent="0.3">
      <c r="A32" t="s">
        <v>46</v>
      </c>
      <c r="B32">
        <v>147.929040673396</v>
      </c>
      <c r="C32" s="2">
        <v>119857.28017699999</v>
      </c>
      <c r="D32" s="2">
        <v>2042.564292</v>
      </c>
      <c r="E32" s="2">
        <v>652033.28000000003</v>
      </c>
      <c r="F32" s="2">
        <v>1440.719321</v>
      </c>
      <c r="G32" s="2">
        <v>11055246.794534</v>
      </c>
      <c r="H32" s="2">
        <v>343439.31879699999</v>
      </c>
      <c r="I32" s="2">
        <v>24459.133658999999</v>
      </c>
      <c r="J32" s="2">
        <v>120063.890639</v>
      </c>
      <c r="K32" s="2">
        <v>3365.7630363202002</v>
      </c>
      <c r="L32" s="2">
        <v>2382.5265786402001</v>
      </c>
      <c r="M32" s="2">
        <v>972.46680000000003</v>
      </c>
      <c r="N32" s="2">
        <v>3561.2280818160898</v>
      </c>
      <c r="O32" s="2">
        <v>723.10847000000001</v>
      </c>
      <c r="P32" s="2">
        <v>1723.945868</v>
      </c>
      <c r="Q32" s="2">
        <v>1107.4093760000001</v>
      </c>
    </row>
    <row r="33" spans="1:17" x14ac:dyDescent="0.3">
      <c r="A33" t="s">
        <v>47</v>
      </c>
      <c r="B33">
        <v>145.59832839630499</v>
      </c>
      <c r="C33" s="2">
        <v>118594.967084</v>
      </c>
      <c r="D33" s="2">
        <v>1795.248709</v>
      </c>
      <c r="E33" s="2">
        <v>356731.34</v>
      </c>
      <c r="F33" s="2">
        <v>1555.4486730000001</v>
      </c>
      <c r="G33" s="2">
        <v>12373134.139273001</v>
      </c>
      <c r="H33" s="2">
        <v>322479.47786899999</v>
      </c>
      <c r="I33" s="2">
        <v>24664.883684</v>
      </c>
      <c r="J33" s="2">
        <v>135407.06395899999</v>
      </c>
      <c r="K33" s="2">
        <v>3623.6067911445298</v>
      </c>
      <c r="L33" s="2">
        <v>2625.94338687453</v>
      </c>
      <c r="M33" s="2">
        <v>982.30949999999996</v>
      </c>
      <c r="N33" s="2">
        <v>3646.6708348160901</v>
      </c>
      <c r="O33" s="2">
        <v>757.99675999999999</v>
      </c>
      <c r="P33" s="2">
        <v>1742.1953820000001</v>
      </c>
      <c r="Q33" s="2">
        <v>1066.9905429999999</v>
      </c>
    </row>
    <row r="34" spans="1:17" x14ac:dyDescent="0.3">
      <c r="A34" t="s">
        <v>48</v>
      </c>
      <c r="B34">
        <v>147.30497821347399</v>
      </c>
      <c r="C34" s="2">
        <v>105288.714679</v>
      </c>
      <c r="D34" s="2">
        <v>1901.2373319999999</v>
      </c>
      <c r="E34" s="2">
        <v>518751.53759999998</v>
      </c>
      <c r="F34" s="2">
        <v>1483.0815210000001</v>
      </c>
      <c r="G34" s="2">
        <v>12246015.232100001</v>
      </c>
      <c r="H34" s="2">
        <v>321940.626383</v>
      </c>
      <c r="I34" s="2">
        <v>24473.573171</v>
      </c>
      <c r="J34" s="2">
        <v>108116.85268500001</v>
      </c>
      <c r="K34" s="2">
        <v>3374.6420407028199</v>
      </c>
      <c r="L34" s="2">
        <v>2415.44039465282</v>
      </c>
      <c r="M34" s="2">
        <v>946.96950000000004</v>
      </c>
      <c r="N34" s="2">
        <v>3374.4249258160899</v>
      </c>
      <c r="O34" s="2">
        <v>767.93950900000004</v>
      </c>
      <c r="P34" s="2">
        <v>1561.8958279999999</v>
      </c>
      <c r="Q34" s="2">
        <v>1037.000145</v>
      </c>
    </row>
    <row r="35" spans="1:17" x14ac:dyDescent="0.3">
      <c r="A35" t="s">
        <v>49</v>
      </c>
      <c r="B35">
        <v>150.79455852958901</v>
      </c>
      <c r="C35" s="2">
        <v>120168.70492400001</v>
      </c>
      <c r="D35" s="2">
        <v>1804.8826180000001</v>
      </c>
      <c r="E35" s="2">
        <v>664715.53799999994</v>
      </c>
      <c r="F35" s="2">
        <v>1502.098849</v>
      </c>
      <c r="G35" s="2">
        <v>13467221.881301999</v>
      </c>
      <c r="H35" s="2">
        <v>315905.17312599998</v>
      </c>
      <c r="I35" s="2">
        <v>23700.305340999999</v>
      </c>
      <c r="J35" s="2">
        <v>112458.09004700001</v>
      </c>
      <c r="K35" s="2">
        <v>3362.8571885186998</v>
      </c>
      <c r="L35" s="2">
        <v>2336.8134870286999</v>
      </c>
      <c r="M35" s="2">
        <v>1015.883</v>
      </c>
      <c r="N35" s="2">
        <v>3554.9244298160902</v>
      </c>
      <c r="O35" s="2">
        <v>825.04074600000001</v>
      </c>
      <c r="P35" s="2">
        <v>1641.7311360000001</v>
      </c>
      <c r="Q35" s="2">
        <v>1081.4308000000001</v>
      </c>
    </row>
    <row r="36" spans="1:17" x14ac:dyDescent="0.3">
      <c r="A36" t="s">
        <v>50</v>
      </c>
      <c r="B36">
        <v>147.60625725305201</v>
      </c>
      <c r="C36" s="2">
        <v>115446.931664</v>
      </c>
      <c r="D36" s="2">
        <v>2017.5840270000001</v>
      </c>
      <c r="E36" s="2">
        <v>481532.15360000002</v>
      </c>
      <c r="F36" s="2">
        <v>1585.795028</v>
      </c>
      <c r="G36" s="2">
        <v>12961847.460122</v>
      </c>
      <c r="H36" s="2">
        <v>322902.66948300001</v>
      </c>
      <c r="I36" s="2">
        <v>25652.310670999999</v>
      </c>
      <c r="J36" s="2">
        <v>119394.82881799999</v>
      </c>
      <c r="K36" s="2">
        <v>3154.90538770382</v>
      </c>
      <c r="L36" s="2">
        <v>2094.4636076438201</v>
      </c>
      <c r="M36" s="2">
        <v>1051.5481</v>
      </c>
      <c r="N36" s="2">
        <v>3255.17158281609</v>
      </c>
      <c r="O36" s="2">
        <v>832.63102900000001</v>
      </c>
      <c r="P36" s="2">
        <v>1395.7832350000001</v>
      </c>
      <c r="Q36" s="2">
        <v>1005.448544</v>
      </c>
    </row>
    <row r="37" spans="1:17" x14ac:dyDescent="0.3">
      <c r="A37" t="s">
        <v>51</v>
      </c>
      <c r="B37">
        <v>159.982863559728</v>
      </c>
      <c r="C37" s="2">
        <v>114068.233077</v>
      </c>
      <c r="D37" s="2">
        <v>2395.59512</v>
      </c>
      <c r="E37" s="2">
        <v>339196.89510000002</v>
      </c>
      <c r="F37" s="2">
        <v>1521.271174</v>
      </c>
      <c r="G37" s="2">
        <v>12768192.553479001</v>
      </c>
      <c r="H37" s="2">
        <v>341193.16505800001</v>
      </c>
      <c r="I37" s="2">
        <v>26483.625928000001</v>
      </c>
      <c r="J37" s="2">
        <v>119180.295579</v>
      </c>
      <c r="K37" s="2">
        <v>3379.76611423856</v>
      </c>
      <c r="L37" s="2">
        <v>2244.5532917485598</v>
      </c>
      <c r="M37" s="2">
        <v>1128.3751999999999</v>
      </c>
      <c r="N37" s="2">
        <v>3098.49436681609</v>
      </c>
      <c r="O37" s="2">
        <v>727.809755</v>
      </c>
      <c r="P37" s="2">
        <v>1370.924923</v>
      </c>
      <c r="Q37" s="2">
        <v>989.87080600000002</v>
      </c>
    </row>
    <row r="38" spans="1:17" x14ac:dyDescent="0.3">
      <c r="A38" t="s">
        <v>52</v>
      </c>
      <c r="B38">
        <v>138.20438733409901</v>
      </c>
      <c r="C38" s="2">
        <v>111888.093838</v>
      </c>
      <c r="D38" s="2">
        <v>1285.7836460000001</v>
      </c>
      <c r="E38" s="2">
        <v>733007.84</v>
      </c>
      <c r="F38" s="2">
        <v>1791.371967</v>
      </c>
      <c r="G38" s="2">
        <v>11667274.382213</v>
      </c>
      <c r="H38" s="2">
        <v>307785.66117799998</v>
      </c>
      <c r="I38" s="2">
        <v>25421.489998000001</v>
      </c>
      <c r="J38" s="2">
        <v>113439.031687</v>
      </c>
      <c r="K38" s="2">
        <v>2822.2671389224802</v>
      </c>
      <c r="L38" s="2">
        <v>1877.7571950024801</v>
      </c>
      <c r="M38" s="2">
        <v>938.61500000000001</v>
      </c>
      <c r="N38" s="2">
        <v>3253.0605298160899</v>
      </c>
      <c r="O38" s="2">
        <v>691.22939499999995</v>
      </c>
      <c r="P38" s="2">
        <v>1427.2236419999999</v>
      </c>
      <c r="Q38" s="2">
        <v>1010.011113</v>
      </c>
    </row>
    <row r="39" spans="1:17" x14ac:dyDescent="0.3">
      <c r="A39" t="s">
        <v>53</v>
      </c>
      <c r="B39">
        <v>137.47712711883</v>
      </c>
      <c r="C39" s="2">
        <v>99718.181567000007</v>
      </c>
      <c r="D39" s="2">
        <v>1624.576178</v>
      </c>
      <c r="E39" s="2">
        <v>659292.23340000003</v>
      </c>
      <c r="F39" s="2">
        <v>1485.358254</v>
      </c>
      <c r="G39" s="2">
        <v>11580135.324345</v>
      </c>
      <c r="H39" s="2">
        <v>296803.560467</v>
      </c>
      <c r="I39" s="2">
        <v>24190.603923999999</v>
      </c>
      <c r="J39" s="2">
        <v>113099.91940699999</v>
      </c>
      <c r="K39" s="2">
        <v>2626.74500117974</v>
      </c>
      <c r="L39" s="2">
        <v>1708.1195086397399</v>
      </c>
      <c r="M39" s="2">
        <v>912.87070000000006</v>
      </c>
      <c r="N39" s="2">
        <v>2760.9842208160899</v>
      </c>
      <c r="O39" s="2">
        <v>665.92971699999998</v>
      </c>
      <c r="P39" s="2">
        <v>1211.6306930000001</v>
      </c>
      <c r="Q39" s="2">
        <v>877.10215000000005</v>
      </c>
    </row>
    <row r="40" spans="1:17" x14ac:dyDescent="0.3">
      <c r="A40" t="s">
        <v>54</v>
      </c>
      <c r="B40">
        <v>148.34692908509101</v>
      </c>
      <c r="C40" s="2">
        <v>129051.494548</v>
      </c>
      <c r="D40" s="2">
        <v>1665</v>
      </c>
      <c r="E40" s="2">
        <v>892664.65399999998</v>
      </c>
      <c r="F40" s="2">
        <v>1826.4201430000001</v>
      </c>
      <c r="G40" s="2">
        <v>12257802.417552</v>
      </c>
      <c r="H40" s="2">
        <v>335571.76846499997</v>
      </c>
      <c r="I40" s="2">
        <v>27597.342428</v>
      </c>
      <c r="J40" s="2">
        <v>117485.209027</v>
      </c>
      <c r="K40" s="2">
        <v>2698.8079946896401</v>
      </c>
      <c r="L40" s="2">
        <v>1787.5201641496401</v>
      </c>
      <c r="M40" s="2">
        <v>902.93330000000003</v>
      </c>
      <c r="N40" s="2">
        <v>3238.5129788160898</v>
      </c>
      <c r="O40" s="2">
        <v>760.81244400000003</v>
      </c>
      <c r="P40" s="2">
        <v>1359.4163779999999</v>
      </c>
      <c r="Q40" s="2">
        <v>1059.8091449999999</v>
      </c>
    </row>
    <row r="41" spans="1:17" x14ac:dyDescent="0.3">
      <c r="A41" t="s">
        <v>55</v>
      </c>
      <c r="B41">
        <v>152.057014698476</v>
      </c>
      <c r="C41" s="2">
        <v>122506.307783</v>
      </c>
      <c r="D41" s="2">
        <v>1654.4123239999999</v>
      </c>
      <c r="E41" s="2">
        <v>668045.40659999999</v>
      </c>
      <c r="F41" s="2">
        <v>1632.1204580000001</v>
      </c>
      <c r="G41" s="2">
        <v>11847271.318705</v>
      </c>
      <c r="H41" s="2">
        <v>296299.47438899998</v>
      </c>
      <c r="I41" s="2">
        <v>24878.191296000001</v>
      </c>
      <c r="J41" s="2">
        <v>114323.211723</v>
      </c>
      <c r="K41" s="2">
        <v>2421.50066877481</v>
      </c>
      <c r="L41" s="2">
        <v>1677.6581670948101</v>
      </c>
      <c r="M41" s="2">
        <v>736.49919999999997</v>
      </c>
      <c r="N41" s="2">
        <v>3032.0330308160901</v>
      </c>
      <c r="O41" s="2">
        <v>659.59847100000002</v>
      </c>
      <c r="P41" s="2">
        <v>1333.5157670000001</v>
      </c>
      <c r="Q41" s="2">
        <v>1015.5636029999999</v>
      </c>
    </row>
    <row r="42" spans="1:17" x14ac:dyDescent="0.3">
      <c r="A42" t="s">
        <v>56</v>
      </c>
      <c r="B42">
        <v>150.17090896578901</v>
      </c>
      <c r="C42" s="2">
        <v>131954.81630599999</v>
      </c>
      <c r="D42" s="2">
        <v>1622</v>
      </c>
      <c r="E42" s="2">
        <v>522287</v>
      </c>
      <c r="F42" s="2">
        <v>1682.591455</v>
      </c>
      <c r="G42" s="2">
        <v>11852370.603598</v>
      </c>
      <c r="H42" s="2">
        <v>290644.07022599998</v>
      </c>
      <c r="I42" s="2">
        <v>24602.101395000002</v>
      </c>
      <c r="J42" s="2">
        <v>109508.525991</v>
      </c>
      <c r="K42" s="2">
        <v>2662.08438572761</v>
      </c>
      <c r="L42" s="2">
        <v>1797.88042717761</v>
      </c>
      <c r="M42" s="2">
        <v>858.52710000000002</v>
      </c>
      <c r="N42" s="2">
        <v>3021.6526448160898</v>
      </c>
      <c r="O42" s="2">
        <v>658.56324900000004</v>
      </c>
      <c r="P42" s="2">
        <v>1298.9379759999999</v>
      </c>
      <c r="Q42" s="2">
        <v>999.77882399999999</v>
      </c>
    </row>
    <row r="43" spans="1:17" x14ac:dyDescent="0.3">
      <c r="A43" t="s">
        <v>57</v>
      </c>
      <c r="B43">
        <v>150.58647014479499</v>
      </c>
      <c r="C43" s="2">
        <v>145735.27267000001</v>
      </c>
      <c r="D43" s="2">
        <v>1678.707938</v>
      </c>
      <c r="E43" s="2">
        <v>731409.72959999996</v>
      </c>
      <c r="F43" s="2">
        <v>1686.3369379999999</v>
      </c>
      <c r="G43" s="2">
        <v>12179036.250645</v>
      </c>
      <c r="H43" s="2">
        <v>347710.67277599999</v>
      </c>
      <c r="I43" s="2">
        <v>25129.907582</v>
      </c>
      <c r="J43" s="2">
        <v>116731.652455</v>
      </c>
      <c r="K43" s="2">
        <v>3199.3411389396001</v>
      </c>
      <c r="L43" s="2">
        <v>2294.3097971595998</v>
      </c>
      <c r="M43" s="2">
        <v>895.85850000000005</v>
      </c>
      <c r="N43" s="2">
        <v>3290.16151081609</v>
      </c>
      <c r="O43" s="2">
        <v>707.46583099999998</v>
      </c>
      <c r="P43" s="2">
        <v>1472.203761</v>
      </c>
      <c r="Q43" s="2">
        <v>1009.924854</v>
      </c>
    </row>
    <row r="44" spans="1:17" x14ac:dyDescent="0.3">
      <c r="A44" t="s">
        <v>58</v>
      </c>
      <c r="B44">
        <v>153.25832095166299</v>
      </c>
      <c r="C44" s="2">
        <v>155313.31249899999</v>
      </c>
      <c r="D44" s="2">
        <v>1591.6697529999999</v>
      </c>
      <c r="E44" s="2">
        <v>646275.48329999996</v>
      </c>
      <c r="F44" s="2">
        <v>1571.867479</v>
      </c>
      <c r="G44" s="2">
        <v>11390855.134953</v>
      </c>
      <c r="H44" s="2">
        <v>362920.64356699999</v>
      </c>
      <c r="I44" s="2">
        <v>26479.190632000002</v>
      </c>
      <c r="J44" s="2">
        <v>126878.90003999999</v>
      </c>
      <c r="K44" s="2">
        <v>2859.01584410655</v>
      </c>
      <c r="L44" s="2">
        <v>1960.6038604365499</v>
      </c>
      <c r="M44" s="2">
        <v>890.51570000000004</v>
      </c>
      <c r="N44" s="2">
        <v>3145.6080388160899</v>
      </c>
      <c r="O44" s="2">
        <v>740.46981500000004</v>
      </c>
      <c r="P44" s="2">
        <v>1358.5756469999999</v>
      </c>
      <c r="Q44" s="2">
        <v>1021.686373</v>
      </c>
    </row>
    <row r="45" spans="1:17" x14ac:dyDescent="0.3">
      <c r="A45" t="s">
        <v>59</v>
      </c>
      <c r="B45">
        <v>149.484690625068</v>
      </c>
      <c r="C45" s="2">
        <v>156229.37568500001</v>
      </c>
      <c r="D45" s="2">
        <v>1692.8815959999999</v>
      </c>
      <c r="E45" s="2">
        <v>668729.83860000002</v>
      </c>
      <c r="F45" s="2">
        <v>1272.1112029999999</v>
      </c>
      <c r="G45" s="2">
        <v>12153522.666254001</v>
      </c>
      <c r="H45" s="2">
        <v>349793.68055300001</v>
      </c>
      <c r="I45" s="2">
        <v>25810.059377000001</v>
      </c>
      <c r="J45" s="2">
        <v>122645.837153</v>
      </c>
      <c r="K45" s="2">
        <v>3051.08721678148</v>
      </c>
      <c r="L45" s="2">
        <v>2193.3618441714798</v>
      </c>
      <c r="M45" s="2">
        <v>849.88340000000005</v>
      </c>
      <c r="N45" s="2">
        <v>3160.7191748160899</v>
      </c>
      <c r="O45" s="2">
        <v>783.42223899999999</v>
      </c>
      <c r="P45" s="2">
        <v>1343.84313</v>
      </c>
      <c r="Q45" s="2">
        <v>1014.054069</v>
      </c>
    </row>
    <row r="46" spans="1:17" x14ac:dyDescent="0.3">
      <c r="A46" t="s">
        <v>60</v>
      </c>
      <c r="B46">
        <v>152.00089460826501</v>
      </c>
      <c r="C46" s="2">
        <v>158855.42000899999</v>
      </c>
      <c r="D46" s="2">
        <v>1567.424393</v>
      </c>
      <c r="E46" s="2">
        <v>405473.22210000001</v>
      </c>
      <c r="F46" s="2">
        <v>1599.6736980000001</v>
      </c>
      <c r="G46" s="2">
        <v>10937893.062205</v>
      </c>
      <c r="H46" s="2">
        <v>377317.31224900001</v>
      </c>
      <c r="I46" s="2">
        <v>27035.195413000001</v>
      </c>
      <c r="J46" s="2">
        <v>130450.95933699999</v>
      </c>
      <c r="K46" s="2">
        <v>2729.0226064662302</v>
      </c>
      <c r="L46" s="2">
        <v>1856.22737792623</v>
      </c>
      <c r="M46" s="2">
        <v>866.92499999999995</v>
      </c>
      <c r="N46" s="2">
        <v>3112.7472488160902</v>
      </c>
      <c r="O46" s="2">
        <v>802.24256100000002</v>
      </c>
      <c r="P46" s="2">
        <v>1337.294664</v>
      </c>
      <c r="Q46" s="2">
        <v>966.42309799999998</v>
      </c>
    </row>
    <row r="47" spans="1:17" x14ac:dyDescent="0.3">
      <c r="A47" t="s">
        <v>61</v>
      </c>
      <c r="B47">
        <v>155.7307429315</v>
      </c>
      <c r="C47" s="2">
        <v>158652.39243800001</v>
      </c>
      <c r="D47" s="2">
        <v>1696.4903939999999</v>
      </c>
      <c r="E47" s="2">
        <v>497247.05339999998</v>
      </c>
      <c r="F47" s="2">
        <v>1757.66194</v>
      </c>
      <c r="G47" s="2">
        <v>12813488.597454</v>
      </c>
      <c r="H47" s="2">
        <v>367825.30091200001</v>
      </c>
      <c r="I47" s="2">
        <v>26178.911286999999</v>
      </c>
      <c r="J47" s="2">
        <v>123868.366444</v>
      </c>
      <c r="K47" s="2">
        <v>3113.61523611031</v>
      </c>
      <c r="L47" s="2">
        <v>2156.7720387803101</v>
      </c>
      <c r="M47" s="2">
        <v>948.75729999999999</v>
      </c>
      <c r="N47" s="2">
        <v>3109.9944158160902</v>
      </c>
      <c r="O47" s="2">
        <v>780.66480999999999</v>
      </c>
      <c r="P47" s="2">
        <v>1306.387356</v>
      </c>
      <c r="Q47" s="2">
        <v>1016.448341</v>
      </c>
    </row>
    <row r="48" spans="1:17" x14ac:dyDescent="0.3">
      <c r="A48" t="s">
        <v>62</v>
      </c>
      <c r="B48">
        <v>153.42493955138201</v>
      </c>
      <c r="C48" s="2">
        <v>158652.39243800001</v>
      </c>
      <c r="D48" s="2">
        <v>1591.4243469999999</v>
      </c>
      <c r="E48" s="2">
        <v>418792.98310000001</v>
      </c>
      <c r="F48" s="2">
        <v>1980.5702819999999</v>
      </c>
      <c r="G48" s="2">
        <v>12344044.155872</v>
      </c>
      <c r="H48" s="2">
        <v>363408.648453</v>
      </c>
      <c r="I48" s="2">
        <v>28381.415260000002</v>
      </c>
      <c r="J48" s="2">
        <v>115886.381483</v>
      </c>
      <c r="K48" s="2">
        <v>2945.70598690733</v>
      </c>
      <c r="L48" s="2">
        <v>1953.3814424673301</v>
      </c>
      <c r="M48" s="2">
        <v>984.94510000000002</v>
      </c>
      <c r="N48" s="2">
        <v>3200.79869581609</v>
      </c>
      <c r="O48" s="2">
        <v>818.54418699999997</v>
      </c>
      <c r="P48" s="2">
        <v>1231.0291520000001</v>
      </c>
      <c r="Q48" s="2">
        <v>978.17609900000002</v>
      </c>
    </row>
    <row r="49" spans="1:17" x14ac:dyDescent="0.3">
      <c r="A49" t="s">
        <v>63</v>
      </c>
      <c r="B49">
        <v>170.392631681019</v>
      </c>
      <c r="C49" s="2">
        <v>186450.066594</v>
      </c>
      <c r="D49" s="2">
        <v>1840.6227220000001</v>
      </c>
      <c r="E49" s="2">
        <v>477581.7905</v>
      </c>
      <c r="F49" s="2">
        <v>1867.4947589999999</v>
      </c>
      <c r="G49" s="2">
        <v>11261431.299831999</v>
      </c>
      <c r="H49" s="2">
        <v>406190.16330299998</v>
      </c>
      <c r="I49" s="2">
        <v>30337.809662</v>
      </c>
      <c r="J49" s="2">
        <v>116778.437101</v>
      </c>
      <c r="K49" s="2">
        <v>3285.16130670038</v>
      </c>
      <c r="L49" s="2">
        <v>2168.56019076038</v>
      </c>
      <c r="M49" s="2">
        <v>1108.3146999999999</v>
      </c>
      <c r="N49" s="2">
        <v>3000.15645081609</v>
      </c>
      <c r="O49" s="2">
        <v>685.10862499999996</v>
      </c>
      <c r="P49" s="2">
        <v>1230.4692190000001</v>
      </c>
      <c r="Q49" s="2">
        <v>1033.3113599999999</v>
      </c>
    </row>
    <row r="50" spans="1:17" x14ac:dyDescent="0.3">
      <c r="A50" t="s">
        <v>64</v>
      </c>
      <c r="B50">
        <v>143.09856893957601</v>
      </c>
      <c r="C50" s="2">
        <v>157317.39801599999</v>
      </c>
      <c r="D50" s="2">
        <v>1189.1841999999999</v>
      </c>
      <c r="E50" s="2">
        <v>696399.17099999997</v>
      </c>
      <c r="F50" s="2">
        <v>1982.580359</v>
      </c>
      <c r="G50" s="2">
        <v>12261106.741157001</v>
      </c>
      <c r="H50" s="2">
        <v>334005.27805800003</v>
      </c>
      <c r="I50" s="2">
        <v>25799.568362999998</v>
      </c>
      <c r="J50" s="2">
        <v>102351.431419</v>
      </c>
      <c r="K50" s="2">
        <v>2474.8936216226398</v>
      </c>
      <c r="L50" s="2">
        <v>1574.63228538264</v>
      </c>
      <c r="M50" s="2">
        <v>892.65639999999996</v>
      </c>
      <c r="N50" s="2">
        <v>2979.5859468160902</v>
      </c>
      <c r="O50" s="2">
        <v>651.20101199999999</v>
      </c>
      <c r="P50" s="2">
        <v>1220.3268430000001</v>
      </c>
      <c r="Q50" s="2">
        <v>1030.021628</v>
      </c>
    </row>
    <row r="51" spans="1:17" x14ac:dyDescent="0.3">
      <c r="A51" t="s">
        <v>65</v>
      </c>
      <c r="B51">
        <v>146.30947064840299</v>
      </c>
      <c r="C51" s="2">
        <v>169109.00717999999</v>
      </c>
      <c r="D51" s="2">
        <v>1487.5303140000001</v>
      </c>
      <c r="E51" s="2">
        <v>636212.29280000005</v>
      </c>
      <c r="F51" s="2">
        <v>1578.3346509999999</v>
      </c>
      <c r="G51" s="2">
        <v>13254984.561763201</v>
      </c>
      <c r="H51" s="2">
        <v>367396.25943600002</v>
      </c>
      <c r="I51" s="2">
        <v>25043.967391999999</v>
      </c>
      <c r="J51" s="2">
        <v>106703.449865</v>
      </c>
      <c r="K51" s="2">
        <v>2456.8054564120098</v>
      </c>
      <c r="L51" s="2">
        <v>1660.53820844201</v>
      </c>
      <c r="M51" s="2">
        <v>790.29790000000003</v>
      </c>
      <c r="N51" s="2">
        <v>2585.5015328160898</v>
      </c>
      <c r="O51" s="2">
        <v>660.92537300000004</v>
      </c>
      <c r="P51" s="2">
        <v>1062.687594</v>
      </c>
      <c r="Q51" s="2">
        <v>853.85934799999995</v>
      </c>
    </row>
    <row r="52" spans="1:17" x14ac:dyDescent="0.3">
      <c r="A52" t="s">
        <v>66</v>
      </c>
      <c r="B52">
        <v>153.61270969336201</v>
      </c>
      <c r="C52" s="2">
        <v>188051.785164</v>
      </c>
      <c r="D52" s="2">
        <v>1597.187608</v>
      </c>
      <c r="E52" s="2">
        <v>763355.52749999997</v>
      </c>
      <c r="F52" s="2">
        <v>2295.2348550000002</v>
      </c>
      <c r="G52" s="2">
        <v>13004092.561649</v>
      </c>
      <c r="H52" s="2">
        <v>370020.63283399999</v>
      </c>
      <c r="I52" s="2">
        <v>27073.338859</v>
      </c>
      <c r="J52" s="2">
        <v>110563.85350300001</v>
      </c>
      <c r="K52" s="2">
        <v>2822.1074948348901</v>
      </c>
      <c r="L52" s="2">
        <v>2022.19018045489</v>
      </c>
      <c r="M52" s="2">
        <v>793.10469999999998</v>
      </c>
      <c r="N52" s="2">
        <v>2814.94555481609</v>
      </c>
      <c r="O52" s="2">
        <v>726.96207900000002</v>
      </c>
      <c r="P52" s="2">
        <v>1162.990452</v>
      </c>
      <c r="Q52" s="2">
        <v>893.315428</v>
      </c>
    </row>
    <row r="53" spans="1:17" x14ac:dyDescent="0.3">
      <c r="A53" t="s">
        <v>67</v>
      </c>
      <c r="B53">
        <v>156.26395323013</v>
      </c>
      <c r="C53" s="2">
        <v>187983.02828599999</v>
      </c>
      <c r="D53" s="2">
        <v>1440.5618999999999</v>
      </c>
      <c r="E53" s="2">
        <v>661147.83750000002</v>
      </c>
      <c r="F53" s="2">
        <v>2334.8966140000002</v>
      </c>
      <c r="G53" s="2">
        <v>12563932.097276</v>
      </c>
      <c r="H53" s="2">
        <v>347796.18967200001</v>
      </c>
      <c r="I53" s="2">
        <v>25697.715452</v>
      </c>
      <c r="J53" s="2">
        <v>96493.10497</v>
      </c>
      <c r="K53" s="2">
        <v>2804.3909578095399</v>
      </c>
      <c r="L53" s="2">
        <v>2017.22212615954</v>
      </c>
      <c r="M53" s="2">
        <v>780.28710000000001</v>
      </c>
      <c r="N53" s="2">
        <v>2745.48499881609</v>
      </c>
      <c r="O53" s="2">
        <v>626.29887199999996</v>
      </c>
      <c r="P53" s="2">
        <v>1115.9839300000001</v>
      </c>
      <c r="Q53" s="2">
        <v>986.64700400000004</v>
      </c>
    </row>
    <row r="54" spans="1:17" x14ac:dyDescent="0.3">
      <c r="A54" t="s">
        <v>68</v>
      </c>
      <c r="B54">
        <v>157.48978175937501</v>
      </c>
      <c r="C54" s="2">
        <v>212479.20255700001</v>
      </c>
      <c r="D54" s="2">
        <v>1578.1587999999999</v>
      </c>
      <c r="E54" s="2">
        <v>704673.85100000002</v>
      </c>
      <c r="F54" s="2">
        <v>2149.2377190000002</v>
      </c>
      <c r="G54" s="2">
        <v>13388626.646136999</v>
      </c>
      <c r="H54" s="2">
        <v>384058.73482200003</v>
      </c>
      <c r="I54" s="2">
        <v>26167.15423</v>
      </c>
      <c r="J54" s="2">
        <v>101600.207723</v>
      </c>
      <c r="K54" s="2">
        <v>2858.1809841649701</v>
      </c>
      <c r="L54" s="2">
        <v>2017.2205646049699</v>
      </c>
      <c r="M54" s="2">
        <v>832.61500000000001</v>
      </c>
      <c r="N54" s="2">
        <v>2765.27569481609</v>
      </c>
      <c r="O54" s="2">
        <v>658.22403299999996</v>
      </c>
      <c r="P54" s="2">
        <v>1162.6663719999999</v>
      </c>
      <c r="Q54" s="2">
        <v>926.71824100000003</v>
      </c>
    </row>
    <row r="55" spans="1:17" x14ac:dyDescent="0.3">
      <c r="A55" t="s">
        <v>69</v>
      </c>
      <c r="B55">
        <v>155.97545520233501</v>
      </c>
      <c r="C55" s="2">
        <v>207197.21773</v>
      </c>
      <c r="D55" s="2">
        <v>1554.3804</v>
      </c>
      <c r="E55" s="2">
        <v>721889.18460000004</v>
      </c>
      <c r="F55" s="2">
        <v>1948.0416009999999</v>
      </c>
      <c r="G55" s="2">
        <v>12665690.669962799</v>
      </c>
      <c r="H55" s="2">
        <v>364238.59654300002</v>
      </c>
      <c r="I55" s="2">
        <v>25088.935243</v>
      </c>
      <c r="J55" s="2">
        <v>110988.291096</v>
      </c>
      <c r="K55" s="2">
        <v>2703.82792895477</v>
      </c>
      <c r="L55" s="2">
        <v>1895.42038508477</v>
      </c>
      <c r="M55" s="2">
        <v>800.60059999999999</v>
      </c>
      <c r="N55" s="2">
        <v>2887.6204278160899</v>
      </c>
      <c r="O55" s="2">
        <v>674.90737799999999</v>
      </c>
      <c r="P55" s="2">
        <v>1319.798006</v>
      </c>
      <c r="Q55" s="2">
        <v>884.95993499999997</v>
      </c>
    </row>
    <row r="56" spans="1:17" x14ac:dyDescent="0.3">
      <c r="A56" t="s">
        <v>70</v>
      </c>
      <c r="B56">
        <v>158.74599193601401</v>
      </c>
      <c r="C56" s="2">
        <v>201890.81314700001</v>
      </c>
      <c r="D56" s="2">
        <v>1753.2128680000001</v>
      </c>
      <c r="E56" s="2">
        <v>652772.08979999996</v>
      </c>
      <c r="F56" s="2">
        <v>2465.5717540000001</v>
      </c>
      <c r="G56" s="2">
        <v>12315094.7308918</v>
      </c>
      <c r="H56" s="2">
        <v>356532.35519500001</v>
      </c>
      <c r="I56" s="2">
        <v>26481.438302999999</v>
      </c>
      <c r="J56" s="2">
        <v>106561.26377600001</v>
      </c>
      <c r="K56" s="2">
        <v>3351.8939690677298</v>
      </c>
      <c r="L56" s="2">
        <v>2457.8762129277302</v>
      </c>
      <c r="M56" s="2">
        <v>885.14660000000003</v>
      </c>
      <c r="N56" s="2">
        <v>2759.41747781609</v>
      </c>
      <c r="O56" s="2">
        <v>682.88351299999999</v>
      </c>
      <c r="P56" s="2">
        <v>1232.6192699999999</v>
      </c>
      <c r="Q56" s="2">
        <v>833.42269199999998</v>
      </c>
    </row>
    <row r="57" spans="1:17" x14ac:dyDescent="0.3">
      <c r="A57" t="s">
        <v>71</v>
      </c>
      <c r="B57">
        <v>158.11554084700001</v>
      </c>
      <c r="C57" s="2">
        <v>201496.605389</v>
      </c>
      <c r="D57" s="2">
        <v>1783.7237950000001</v>
      </c>
      <c r="E57" s="2">
        <v>692500.23360000004</v>
      </c>
      <c r="F57" s="2">
        <v>2325.008957</v>
      </c>
      <c r="G57" s="2">
        <v>10630542.682081001</v>
      </c>
      <c r="H57" s="2">
        <v>377985.27246299997</v>
      </c>
      <c r="I57" s="2">
        <v>26746.839630999999</v>
      </c>
      <c r="J57" s="2">
        <v>115513.616604</v>
      </c>
      <c r="K57" s="2">
        <v>3260.0369143276298</v>
      </c>
      <c r="L57" s="2">
        <v>2362.1980536076198</v>
      </c>
      <c r="M57" s="2">
        <v>889.67570000000001</v>
      </c>
      <c r="N57" s="2">
        <v>3168.3207948160898</v>
      </c>
      <c r="O57" s="2">
        <v>794.78377599999999</v>
      </c>
      <c r="P57" s="2">
        <v>1401.038229</v>
      </c>
      <c r="Q57" s="2">
        <v>956.917733</v>
      </c>
    </row>
    <row r="58" spans="1:17" x14ac:dyDescent="0.3">
      <c r="A58" t="s">
        <v>72</v>
      </c>
      <c r="B58">
        <v>158.85444473291599</v>
      </c>
      <c r="C58" s="2">
        <v>199537.03852</v>
      </c>
      <c r="D58" s="2">
        <v>1577.3366699999999</v>
      </c>
      <c r="E58" s="2">
        <v>263289.18449999997</v>
      </c>
      <c r="F58" s="2">
        <v>2000.3378560000001</v>
      </c>
      <c r="G58" s="2">
        <v>12369239.918439699</v>
      </c>
      <c r="H58" s="2">
        <v>372407.00079000002</v>
      </c>
      <c r="I58" s="2">
        <v>27323.703877</v>
      </c>
      <c r="J58" s="2">
        <v>116550.323676</v>
      </c>
      <c r="K58" s="2">
        <v>3263.1262279186999</v>
      </c>
      <c r="L58" s="2">
        <v>2326.7202783087</v>
      </c>
      <c r="M58" s="2">
        <v>929.23910000000001</v>
      </c>
      <c r="N58" s="2">
        <v>3178.31082681609</v>
      </c>
      <c r="O58" s="2">
        <v>840.348748</v>
      </c>
      <c r="P58" s="2">
        <v>1354.223487</v>
      </c>
      <c r="Q58" s="2">
        <v>956.553855</v>
      </c>
    </row>
    <row r="59" spans="1:17" x14ac:dyDescent="0.3">
      <c r="A59" t="s">
        <v>73</v>
      </c>
      <c r="B59">
        <v>159.126483219839</v>
      </c>
      <c r="C59" s="2">
        <v>218684.61302600001</v>
      </c>
      <c r="D59" s="2">
        <v>1592.280432</v>
      </c>
      <c r="E59" s="2">
        <v>590511.924</v>
      </c>
      <c r="F59" s="2">
        <v>2420.608557</v>
      </c>
      <c r="G59" s="2">
        <v>12656821.6611357</v>
      </c>
      <c r="H59" s="2">
        <v>378447.020189</v>
      </c>
      <c r="I59" s="2">
        <v>26347.76758</v>
      </c>
      <c r="J59" s="2">
        <v>121949.624491</v>
      </c>
      <c r="K59" s="2">
        <v>3561.8341965172299</v>
      </c>
      <c r="L59" s="2">
        <v>2575.18428967723</v>
      </c>
      <c r="M59" s="2">
        <v>974.8682</v>
      </c>
      <c r="N59" s="2">
        <v>3192.4756248160902</v>
      </c>
      <c r="O59" s="2">
        <v>766.74638800000002</v>
      </c>
      <c r="P59" s="2">
        <v>1384.976647</v>
      </c>
      <c r="Q59" s="2">
        <v>1030.800665</v>
      </c>
    </row>
    <row r="60" spans="1:17" x14ac:dyDescent="0.3">
      <c r="A60" t="s">
        <v>74</v>
      </c>
      <c r="B60">
        <v>158.822152502557</v>
      </c>
      <c r="C60" s="2">
        <v>198854.56889900001</v>
      </c>
      <c r="D60" s="2">
        <v>1555.9928</v>
      </c>
      <c r="E60" s="2">
        <v>697108.44960000005</v>
      </c>
      <c r="F60" s="2">
        <v>2007.981241</v>
      </c>
      <c r="G60" s="2">
        <v>12773191.634826399</v>
      </c>
      <c r="H60" s="2">
        <v>354026.59292199998</v>
      </c>
      <c r="I60" s="2">
        <v>25623.572529000001</v>
      </c>
      <c r="J60" s="2">
        <v>126706.851024</v>
      </c>
      <c r="K60" s="2">
        <v>3408.82511696454</v>
      </c>
      <c r="L60" s="2">
        <v>2392.8581445945401</v>
      </c>
      <c r="M60" s="2">
        <v>1004.308</v>
      </c>
      <c r="N60" s="2">
        <v>3018.18257081609</v>
      </c>
      <c r="O60" s="2">
        <v>785.34477500000003</v>
      </c>
      <c r="P60" s="2">
        <v>1273.0848900000001</v>
      </c>
      <c r="Q60" s="2">
        <v>939.01867100000004</v>
      </c>
    </row>
    <row r="61" spans="1:17" x14ac:dyDescent="0.3">
      <c r="A61" t="s">
        <v>75</v>
      </c>
      <c r="B61">
        <v>176.32044617805201</v>
      </c>
      <c r="C61" s="2">
        <v>211271.744901</v>
      </c>
      <c r="D61" s="2">
        <v>1679.454976</v>
      </c>
      <c r="E61" s="2">
        <v>583264.24179999996</v>
      </c>
      <c r="F61" s="2">
        <v>2248.6708410000001</v>
      </c>
      <c r="G61" s="2">
        <v>13017455.8095314</v>
      </c>
      <c r="H61" s="2">
        <v>361022.15723700001</v>
      </c>
      <c r="I61" s="2">
        <v>26389.075389000001</v>
      </c>
      <c r="J61" s="2">
        <v>120485.05076899999</v>
      </c>
      <c r="K61" s="2">
        <v>4115.8151737372</v>
      </c>
      <c r="L61" s="2">
        <v>2880.8936910972102</v>
      </c>
      <c r="M61" s="2">
        <v>1225.4685999999999</v>
      </c>
      <c r="N61" s="2">
        <v>3028.9166378160899</v>
      </c>
      <c r="O61" s="2">
        <v>738.91955499999995</v>
      </c>
      <c r="P61" s="2">
        <v>1331.918719</v>
      </c>
      <c r="Q61" s="2">
        <v>939.34930199999997</v>
      </c>
    </row>
    <row r="62" spans="1:17" x14ac:dyDescent="0.3">
      <c r="A62" t="s">
        <v>76</v>
      </c>
      <c r="B62">
        <v>150.27560440797899</v>
      </c>
      <c r="C62" s="2">
        <v>196316.81955499999</v>
      </c>
      <c r="D62" s="2">
        <v>1404.1405</v>
      </c>
      <c r="E62" s="2">
        <v>741372.93660000002</v>
      </c>
      <c r="F62" s="2">
        <v>1915.415931</v>
      </c>
      <c r="G62" s="2">
        <v>12263108.989784401</v>
      </c>
      <c r="H62" s="2">
        <v>337199.75313600001</v>
      </c>
      <c r="I62" s="2">
        <v>24885.816983000001</v>
      </c>
      <c r="J62" s="2">
        <v>113954.611065</v>
      </c>
      <c r="K62" s="2">
        <v>3296.8260603600102</v>
      </c>
      <c r="L62" s="2">
        <v>2320.3206920500102</v>
      </c>
      <c r="M62" s="2">
        <v>964.09180000000003</v>
      </c>
      <c r="N62" s="2">
        <v>2968.80697581609</v>
      </c>
      <c r="O62" s="2">
        <v>652.38785800000005</v>
      </c>
      <c r="P62" s="2">
        <v>1395.787775</v>
      </c>
      <c r="Q62" s="2">
        <v>895.326368</v>
      </c>
    </row>
    <row r="63" spans="1:17" x14ac:dyDescent="0.3">
      <c r="A63" t="s">
        <v>77</v>
      </c>
      <c r="B63">
        <v>147.460264691438</v>
      </c>
      <c r="C63" s="2">
        <v>178283.84940800001</v>
      </c>
      <c r="D63" s="2">
        <v>1253.1715999999999</v>
      </c>
      <c r="E63" s="2">
        <v>667313.26199999999</v>
      </c>
      <c r="F63" s="2">
        <v>1990.732694</v>
      </c>
      <c r="G63" s="2">
        <v>11735791.9502784</v>
      </c>
      <c r="H63" s="2">
        <v>331407.90495699999</v>
      </c>
      <c r="I63" s="2">
        <v>21539.061728000001</v>
      </c>
      <c r="J63" s="2">
        <v>108751.95035</v>
      </c>
      <c r="K63" s="2">
        <v>3576.4127079372001</v>
      </c>
      <c r="L63" s="2">
        <v>2744.4328475371999</v>
      </c>
      <c r="M63" s="2">
        <v>821.22789999999998</v>
      </c>
      <c r="N63" s="2">
        <v>2840.18503981609</v>
      </c>
      <c r="O63" s="2">
        <v>659.442319</v>
      </c>
      <c r="P63" s="2">
        <v>1385.3345810000001</v>
      </c>
      <c r="Q63" s="2">
        <v>790.42797499999995</v>
      </c>
    </row>
    <row r="64" spans="1:17" x14ac:dyDescent="0.3">
      <c r="A64" t="s">
        <v>78</v>
      </c>
      <c r="B64">
        <v>155.39913854854501</v>
      </c>
      <c r="C64" s="2">
        <v>189426.54317799999</v>
      </c>
      <c r="D64" s="2">
        <v>1359.9458</v>
      </c>
      <c r="E64" s="2">
        <v>833368.85219999996</v>
      </c>
      <c r="F64" s="2">
        <v>1790.684624</v>
      </c>
      <c r="G64" s="2">
        <v>11759141.572321599</v>
      </c>
      <c r="H64" s="2">
        <v>364751.417128</v>
      </c>
      <c r="I64" s="2">
        <v>25908.486015999999</v>
      </c>
      <c r="J64" s="2">
        <v>109873.14109600001</v>
      </c>
      <c r="K64" s="2">
        <v>3300.15777536305</v>
      </c>
      <c r="L64" s="2">
        <v>2417.4254858730501</v>
      </c>
      <c r="M64" s="2">
        <v>872.01179999999999</v>
      </c>
      <c r="N64" s="2">
        <v>3181.6623378160898</v>
      </c>
      <c r="O64" s="2">
        <v>772.07759599999997</v>
      </c>
      <c r="P64" s="2">
        <v>1527.593813</v>
      </c>
      <c r="Q64" s="2">
        <v>865.60170900000003</v>
      </c>
    </row>
    <row r="65" spans="1:17" x14ac:dyDescent="0.3">
      <c r="A65" t="s">
        <v>79</v>
      </c>
      <c r="B65">
        <v>156.750521281354</v>
      </c>
      <c r="C65" s="2">
        <v>190902.87669100001</v>
      </c>
      <c r="D65" s="2">
        <v>1532.0994000000001</v>
      </c>
      <c r="E65" s="2">
        <v>718226.83940000006</v>
      </c>
      <c r="F65" s="2">
        <v>1729.80458</v>
      </c>
      <c r="G65" s="2">
        <v>11898377.889801901</v>
      </c>
      <c r="H65" s="2">
        <v>367135.09322899999</v>
      </c>
      <c r="I65" s="2">
        <v>26452.052767000001</v>
      </c>
      <c r="J65" s="2">
        <v>122987.90404199999</v>
      </c>
      <c r="K65" s="2">
        <v>3139.65210887078</v>
      </c>
      <c r="L65" s="2">
        <v>2333.2729306307801</v>
      </c>
      <c r="M65" s="2">
        <v>798.4547</v>
      </c>
      <c r="N65" s="2">
        <v>2976.6315258160898</v>
      </c>
      <c r="O65" s="2">
        <v>690.40141900000003</v>
      </c>
      <c r="P65" s="2">
        <v>1414.865278</v>
      </c>
      <c r="Q65" s="2">
        <v>846.74329299999999</v>
      </c>
    </row>
    <row r="66" spans="1:17" x14ac:dyDescent="0.3">
      <c r="A66" t="s">
        <v>80</v>
      </c>
      <c r="B66">
        <v>163.25044089172999</v>
      </c>
      <c r="C66" s="2">
        <v>210330.821666</v>
      </c>
      <c r="D66" s="2">
        <v>1560.5543459999999</v>
      </c>
      <c r="E66" s="2">
        <v>816711.3898</v>
      </c>
      <c r="F66" s="2">
        <v>2295.9346650000002</v>
      </c>
      <c r="G66" s="2">
        <v>12628037.0305865</v>
      </c>
      <c r="H66" s="2">
        <v>377124.39618899999</v>
      </c>
      <c r="I66" s="2">
        <v>25180.456026</v>
      </c>
      <c r="J66" s="2">
        <v>126465.37685099999</v>
      </c>
      <c r="K66" s="2">
        <v>3547.04386926799</v>
      </c>
      <c r="L66" s="2">
        <v>2571.39126935799</v>
      </c>
      <c r="M66" s="2">
        <v>966.64930000000004</v>
      </c>
      <c r="N66" s="2">
        <v>3170.0311858160899</v>
      </c>
      <c r="O66" s="2">
        <v>792.12239999999997</v>
      </c>
      <c r="P66" s="2">
        <v>1432.771677</v>
      </c>
      <c r="Q66" s="2">
        <v>937.27908100000002</v>
      </c>
    </row>
    <row r="67" spans="1:17" x14ac:dyDescent="0.3">
      <c r="A67" t="s">
        <v>81</v>
      </c>
      <c r="B67">
        <v>162.16716287188001</v>
      </c>
      <c r="C67" s="2">
        <v>210246.529435</v>
      </c>
      <c r="D67" s="2">
        <v>1701.06</v>
      </c>
      <c r="E67" s="2">
        <v>805555.78200000001</v>
      </c>
      <c r="F67" s="2">
        <v>3011.3827630000001</v>
      </c>
      <c r="G67" s="2">
        <v>12648489.524661601</v>
      </c>
      <c r="H67" s="2">
        <v>406693.360193</v>
      </c>
      <c r="I67" s="2">
        <v>27430.425753</v>
      </c>
      <c r="J67" s="2">
        <v>126077.754506</v>
      </c>
      <c r="K67" s="2">
        <v>3869.53953413305</v>
      </c>
      <c r="L67" s="2">
        <v>2912.8711167030501</v>
      </c>
      <c r="M67" s="2">
        <v>946.08410000000003</v>
      </c>
      <c r="N67" s="2">
        <v>3065.68941081609</v>
      </c>
      <c r="O67" s="2">
        <v>772.22755800000004</v>
      </c>
      <c r="P67" s="2">
        <v>1384.9876650000001</v>
      </c>
      <c r="Q67" s="2">
        <v>900.78127700000005</v>
      </c>
    </row>
    <row r="68" spans="1:17" x14ac:dyDescent="0.3">
      <c r="A68" t="s">
        <v>82</v>
      </c>
      <c r="B68">
        <v>162.28595683984301</v>
      </c>
      <c r="C68" s="2">
        <v>206318.43721500001</v>
      </c>
      <c r="D68" s="2">
        <v>1781.9712</v>
      </c>
      <c r="E68" s="2">
        <v>748306.78185699997</v>
      </c>
      <c r="F68" s="2">
        <v>2970.2430239999999</v>
      </c>
      <c r="G68" s="2">
        <v>12936640.564333299</v>
      </c>
      <c r="H68" s="2">
        <v>373402.06728999998</v>
      </c>
      <c r="I68" s="2">
        <v>25034.041404</v>
      </c>
      <c r="J68" s="2">
        <v>114893.054878</v>
      </c>
      <c r="K68" s="2">
        <v>3447.1782102878401</v>
      </c>
      <c r="L68" s="2">
        <v>2454.97290078784</v>
      </c>
      <c r="M68" s="2">
        <v>984.64520000000005</v>
      </c>
      <c r="N68" s="2">
        <v>3204.24257381609</v>
      </c>
      <c r="O68" s="2">
        <v>789.78727200000003</v>
      </c>
      <c r="P68" s="2">
        <v>1379.0129609999999</v>
      </c>
      <c r="Q68" s="2">
        <v>1015.772777</v>
      </c>
    </row>
    <row r="69" spans="1:17" x14ac:dyDescent="0.3">
      <c r="A69" t="s">
        <v>83</v>
      </c>
      <c r="B69">
        <v>162.638419984172</v>
      </c>
      <c r="C69" s="2">
        <v>209193.221911</v>
      </c>
      <c r="D69" s="2">
        <v>1726.1769099999999</v>
      </c>
      <c r="E69" s="2">
        <v>727842.26456000004</v>
      </c>
      <c r="F69" s="2">
        <v>2551.6085979999998</v>
      </c>
      <c r="G69" s="2">
        <v>13651270.5006391</v>
      </c>
      <c r="H69" s="2">
        <v>374746.20615099999</v>
      </c>
      <c r="I69" s="2">
        <v>25308.376388000001</v>
      </c>
      <c r="J69" s="2">
        <v>124282.15642499999</v>
      </c>
      <c r="K69" s="2">
        <v>4067.4408105790899</v>
      </c>
      <c r="L69" s="2">
        <v>3034.4400922390901</v>
      </c>
      <c r="M69" s="2">
        <v>1022.3843000000001</v>
      </c>
      <c r="N69" s="2">
        <v>3504.3468868160899</v>
      </c>
      <c r="O69" s="2">
        <v>876.93678</v>
      </c>
      <c r="P69" s="2">
        <v>1585.071772</v>
      </c>
      <c r="Q69" s="2">
        <v>1035.591244</v>
      </c>
    </row>
    <row r="70" spans="1:17" x14ac:dyDescent="0.3">
      <c r="A70" t="s">
        <v>84</v>
      </c>
      <c r="B70">
        <v>164.18152164732999</v>
      </c>
      <c r="C70" s="2">
        <v>209245.269593</v>
      </c>
      <c r="D70" s="2">
        <v>1335.8715999999999</v>
      </c>
      <c r="E70" s="2">
        <v>717837.49586499995</v>
      </c>
      <c r="F70" s="2">
        <v>2620.0147649999999</v>
      </c>
      <c r="G70" s="2">
        <v>13210479.3342252</v>
      </c>
      <c r="H70" s="2">
        <v>377174.19206999999</v>
      </c>
      <c r="I70" s="2">
        <v>26035.311895999999</v>
      </c>
      <c r="J70" s="2">
        <v>135504.46215199999</v>
      </c>
      <c r="K70" s="2">
        <v>4393.6740697232899</v>
      </c>
      <c r="L70" s="2">
        <v>3385.6985589332899</v>
      </c>
      <c r="M70" s="2">
        <v>994.51319999999998</v>
      </c>
      <c r="N70" s="2">
        <v>3311.1095828160901</v>
      </c>
      <c r="O70" s="2">
        <v>832.33844399999998</v>
      </c>
      <c r="P70" s="2">
        <v>1509.4729440000001</v>
      </c>
      <c r="Q70" s="2">
        <v>958.52474400000006</v>
      </c>
    </row>
    <row r="71" spans="1:17" x14ac:dyDescent="0.3">
      <c r="A71" t="s">
        <v>85</v>
      </c>
      <c r="B71">
        <v>164.871850181268</v>
      </c>
      <c r="C71" s="2">
        <v>214324.84896999999</v>
      </c>
      <c r="D71" s="2">
        <v>1470.66041</v>
      </c>
      <c r="E71" s="2">
        <v>276267.15599599999</v>
      </c>
      <c r="F71" s="2">
        <v>2327.7296919999999</v>
      </c>
      <c r="G71" s="2">
        <v>13375582.4810402</v>
      </c>
      <c r="H71" s="2">
        <v>365571.22495800001</v>
      </c>
      <c r="I71" s="2">
        <v>25667.290119000001</v>
      </c>
      <c r="J71" s="2">
        <v>126593.484967</v>
      </c>
      <c r="K71" s="2">
        <v>3986.5554472961298</v>
      </c>
      <c r="L71" s="2">
        <v>2940.4496234861299</v>
      </c>
      <c r="M71" s="2">
        <v>1033.51</v>
      </c>
      <c r="N71" s="2">
        <v>3603.43705881609</v>
      </c>
      <c r="O71" s="2">
        <v>889.313985</v>
      </c>
      <c r="P71" s="2">
        <v>1653.6326039999999</v>
      </c>
      <c r="Q71" s="2">
        <v>1051.20748</v>
      </c>
    </row>
    <row r="72" spans="1:17" x14ac:dyDescent="0.3">
      <c r="A72" t="s">
        <v>86</v>
      </c>
      <c r="B72">
        <v>162.05180344893401</v>
      </c>
      <c r="C72" s="2">
        <v>206342.304405</v>
      </c>
      <c r="D72" s="2">
        <v>1358.6143</v>
      </c>
      <c r="E72" s="2">
        <v>901252.88803399995</v>
      </c>
      <c r="F72" s="2">
        <v>2315.1522439999999</v>
      </c>
      <c r="G72" s="2">
        <v>12670223.108136101</v>
      </c>
      <c r="H72" s="2">
        <v>355848.18782200001</v>
      </c>
      <c r="I72" s="2">
        <v>27165.701136</v>
      </c>
      <c r="J72" s="2">
        <v>138635.275287</v>
      </c>
      <c r="K72" s="2">
        <v>4212.7097725880303</v>
      </c>
      <c r="L72" s="2">
        <v>3132.4650218480301</v>
      </c>
      <c r="M72" s="2">
        <v>1068.7756999999999</v>
      </c>
      <c r="N72" s="2">
        <v>3547.36375481609</v>
      </c>
      <c r="O72" s="2">
        <v>851.08172500000001</v>
      </c>
      <c r="P72" s="2">
        <v>1603.460505</v>
      </c>
      <c r="Q72" s="2">
        <v>1072.758701</v>
      </c>
    </row>
    <row r="73" spans="1:17" x14ac:dyDescent="0.3">
      <c r="A73" t="s">
        <v>87</v>
      </c>
      <c r="B73">
        <v>178.82531053229201</v>
      </c>
      <c r="C73" s="2">
        <v>224652.29298699999</v>
      </c>
      <c r="D73" s="2">
        <v>1306.097501</v>
      </c>
      <c r="E73" s="2">
        <v>852396.06446000002</v>
      </c>
      <c r="F73" s="2">
        <v>2622.4216350000002</v>
      </c>
      <c r="G73" s="2">
        <v>13186897.010602999</v>
      </c>
      <c r="H73" s="2">
        <v>386932.97822400002</v>
      </c>
      <c r="I73" s="2">
        <v>26176.599114000001</v>
      </c>
      <c r="J73" s="2">
        <v>125053.596618</v>
      </c>
      <c r="K73" s="2">
        <v>4584.4030780671701</v>
      </c>
      <c r="L73" s="2">
        <v>3318.1144423371702</v>
      </c>
      <c r="M73" s="2">
        <v>1252.9644000000001</v>
      </c>
      <c r="N73" s="2">
        <v>3344.2088518160899</v>
      </c>
      <c r="O73" s="2">
        <v>761.11963800000001</v>
      </c>
      <c r="P73" s="2">
        <v>1630.1260050000001</v>
      </c>
      <c r="Q73" s="2">
        <v>946.445964</v>
      </c>
    </row>
    <row r="74" spans="1:17" x14ac:dyDescent="0.3">
      <c r="A74" t="s">
        <v>88</v>
      </c>
      <c r="B74">
        <v>154.59604808363</v>
      </c>
      <c r="C74" s="2">
        <v>188032.98539700001</v>
      </c>
      <c r="D74" s="2">
        <v>1313.8852999999999</v>
      </c>
      <c r="E74" s="2">
        <v>985955.42474100005</v>
      </c>
      <c r="F74" s="2">
        <v>2220.5734269999998</v>
      </c>
      <c r="G74" s="2">
        <v>11548569.943853499</v>
      </c>
      <c r="H74" s="2">
        <v>320041.61886300001</v>
      </c>
      <c r="I74" s="2">
        <v>21614.578265</v>
      </c>
      <c r="J74" s="2">
        <v>110231.20058800001</v>
      </c>
      <c r="K74" s="2">
        <v>4088.62388301275</v>
      </c>
      <c r="L74" s="2">
        <v>2947.25763803275</v>
      </c>
      <c r="M74" s="2">
        <v>1128.6188999999999</v>
      </c>
      <c r="N74" s="2">
        <v>3406.1292361438</v>
      </c>
      <c r="O74" s="2">
        <v>740.76274999999998</v>
      </c>
      <c r="P74" s="2">
        <v>1682.206946</v>
      </c>
      <c r="Q74" s="2">
        <v>947.61980800000003</v>
      </c>
    </row>
    <row r="75" spans="1:17" x14ac:dyDescent="0.3">
      <c r="A75" t="s">
        <v>89</v>
      </c>
      <c r="B75">
        <v>151.467721845646</v>
      </c>
      <c r="C75" s="2">
        <v>178510.28495</v>
      </c>
      <c r="D75" s="2">
        <v>1326.7380000000001</v>
      </c>
      <c r="E75" s="2">
        <v>942041.923664</v>
      </c>
      <c r="F75" s="2">
        <v>1981.8759640000001</v>
      </c>
      <c r="G75" s="2">
        <v>10692089.1709258</v>
      </c>
      <c r="H75" s="2">
        <v>342580.93447500002</v>
      </c>
      <c r="I75" s="2">
        <v>22778.360958000001</v>
      </c>
      <c r="J75" s="2">
        <v>118169.09183</v>
      </c>
      <c r="K75" s="2">
        <v>3670.9778324502799</v>
      </c>
      <c r="L75" s="2">
        <v>2670.4821936202802</v>
      </c>
      <c r="M75" s="2">
        <v>990.58709999999996</v>
      </c>
      <c r="N75" s="2">
        <v>3106.9185971438001</v>
      </c>
      <c r="O75" s="2">
        <v>752.36153999999999</v>
      </c>
      <c r="P75" s="2">
        <v>1489.8572489999999</v>
      </c>
      <c r="Q75" s="2">
        <v>857.60501299999999</v>
      </c>
    </row>
    <row r="76" spans="1:17" x14ac:dyDescent="0.3">
      <c r="A76" t="s">
        <v>90</v>
      </c>
      <c r="B76">
        <v>161.435908825029</v>
      </c>
      <c r="C76" s="2">
        <v>200482.13647299999</v>
      </c>
      <c r="D76" s="2">
        <v>1421.2617</v>
      </c>
      <c r="E76" s="2">
        <v>900046.502339</v>
      </c>
      <c r="F76" s="2">
        <v>2482.2885809999998</v>
      </c>
      <c r="G76" s="2">
        <v>11100937.055690501</v>
      </c>
      <c r="H76" s="2">
        <v>349262.75658799999</v>
      </c>
      <c r="I76" s="2">
        <v>23163.186244</v>
      </c>
      <c r="J76" s="2">
        <v>118534.15210000001</v>
      </c>
      <c r="K76" s="2">
        <v>4191.5042035584902</v>
      </c>
      <c r="L76" s="2">
        <v>3153.4747594784899</v>
      </c>
      <c r="M76" s="2">
        <v>1023.1117</v>
      </c>
      <c r="N76" s="2">
        <v>3524.4191061438</v>
      </c>
      <c r="O76" s="2">
        <v>857.31113900000003</v>
      </c>
      <c r="P76" s="2">
        <v>1647.6195459999999</v>
      </c>
      <c r="Q76" s="2">
        <v>1011.839326</v>
      </c>
    </row>
    <row r="77" spans="1:17" x14ac:dyDescent="0.3">
      <c r="A77" t="s">
        <v>91</v>
      </c>
      <c r="B77">
        <v>169.427385648106</v>
      </c>
      <c r="C77" s="2">
        <v>185603.81734000001</v>
      </c>
      <c r="D77" s="2">
        <v>1539.6751079999999</v>
      </c>
      <c r="E77" s="2">
        <v>769945.32348100003</v>
      </c>
      <c r="F77" s="2">
        <v>2100.2708229999998</v>
      </c>
      <c r="G77" s="2">
        <v>11354062.454668701</v>
      </c>
      <c r="H77" s="2">
        <v>340220.81875699997</v>
      </c>
      <c r="I77" s="2">
        <v>22295.081821</v>
      </c>
      <c r="J77" s="2">
        <v>135268.95494299999</v>
      </c>
      <c r="K77" s="2">
        <v>3807.17790001803</v>
      </c>
      <c r="L77" s="2">
        <v>2761.6360396280302</v>
      </c>
      <c r="M77" s="2">
        <v>1031.2456</v>
      </c>
      <c r="N77" s="2">
        <v>3466.4545175572798</v>
      </c>
      <c r="O77" s="2">
        <v>800.53015700000003</v>
      </c>
      <c r="P77" s="2">
        <v>1686.2293790000001</v>
      </c>
      <c r="Q77" s="2">
        <v>973.46578999999997</v>
      </c>
    </row>
    <row r="78" spans="1:17" x14ac:dyDescent="0.3">
      <c r="A78" t="s">
        <v>92</v>
      </c>
      <c r="B78">
        <v>174.20413208922301</v>
      </c>
      <c r="C78" s="2">
        <v>214140.67287400001</v>
      </c>
      <c r="D78" s="2">
        <v>1631.5184999999999</v>
      </c>
      <c r="E78" s="2">
        <v>816647.05705399998</v>
      </c>
      <c r="F78" s="2">
        <v>2039.9595099999999</v>
      </c>
      <c r="G78" s="2">
        <v>12440676.540341601</v>
      </c>
      <c r="H78" s="2">
        <v>362330.46736200002</v>
      </c>
      <c r="I78" s="2">
        <v>22854.799200000001</v>
      </c>
      <c r="J78" s="2">
        <v>137518.70028399999</v>
      </c>
      <c r="K78" s="2">
        <v>4245.0008648103303</v>
      </c>
      <c r="L78" s="2">
        <v>3118.4515433103302</v>
      </c>
      <c r="M78" s="2">
        <v>1114.5513000000001</v>
      </c>
      <c r="N78" s="2">
        <v>3665.12938055728</v>
      </c>
      <c r="O78" s="2">
        <v>822.68696799999998</v>
      </c>
      <c r="P78" s="2">
        <v>1826.2242670000001</v>
      </c>
      <c r="Q78" s="2">
        <v>1007.47807</v>
      </c>
    </row>
    <row r="79" spans="1:17" x14ac:dyDescent="0.3">
      <c r="A79" t="s">
        <v>93</v>
      </c>
      <c r="B79">
        <v>165.52992026725599</v>
      </c>
      <c r="C79" s="2">
        <v>206924.46835000001</v>
      </c>
      <c r="D79" s="2">
        <v>1647.1024</v>
      </c>
      <c r="E79" s="2">
        <v>615830.189962</v>
      </c>
      <c r="F79" s="2">
        <v>2244.137217</v>
      </c>
      <c r="G79" s="2">
        <v>12340446.598976901</v>
      </c>
      <c r="H79" s="2">
        <v>353058.25720699999</v>
      </c>
      <c r="I79" s="2">
        <v>23398.751497000001</v>
      </c>
      <c r="J79" s="2">
        <v>123935.900316</v>
      </c>
      <c r="K79" s="2">
        <v>4540.5913815252397</v>
      </c>
      <c r="L79" s="2">
        <v>3434.9904628152399</v>
      </c>
      <c r="M79" s="2">
        <v>1094.5589</v>
      </c>
      <c r="N79" s="2">
        <v>3370.9708485572801</v>
      </c>
      <c r="O79" s="2">
        <v>752.73818200000005</v>
      </c>
      <c r="P79" s="2">
        <v>1696.5761050000001</v>
      </c>
      <c r="Q79" s="2">
        <v>915.839247</v>
      </c>
    </row>
    <row r="80" spans="1:17" x14ac:dyDescent="0.3">
      <c r="A80" t="s">
        <v>94</v>
      </c>
      <c r="B80">
        <v>166.518524959883</v>
      </c>
      <c r="C80" s="2">
        <v>195583.60189399999</v>
      </c>
      <c r="D80" s="2">
        <v>1623.1501000000001</v>
      </c>
      <c r="E80" s="2">
        <v>687599.85226399999</v>
      </c>
      <c r="F80" s="2">
        <v>1957.407825</v>
      </c>
      <c r="G80" s="2">
        <v>12431662.1904133</v>
      </c>
      <c r="H80" s="2">
        <v>374093.39501199999</v>
      </c>
      <c r="I80" s="2">
        <v>26166.665046999999</v>
      </c>
      <c r="J80" s="2">
        <v>124415.651159</v>
      </c>
      <c r="K80" s="2">
        <v>4097.8423072224896</v>
      </c>
      <c r="L80" s="2">
        <v>3015.2421941124899</v>
      </c>
      <c r="M80" s="2">
        <v>1068.5256999999999</v>
      </c>
      <c r="N80" s="2">
        <v>3541.1245623319201</v>
      </c>
      <c r="O80" s="2">
        <v>808.03859899999998</v>
      </c>
      <c r="P80" s="2">
        <v>1727.5081809999999</v>
      </c>
      <c r="Q80" s="2">
        <v>998.29176800000005</v>
      </c>
    </row>
    <row r="81" spans="1:17" x14ac:dyDescent="0.3">
      <c r="A81" t="s">
        <v>95</v>
      </c>
      <c r="B81">
        <v>166.41194520993599</v>
      </c>
      <c r="C81" s="2">
        <v>207160.52164299999</v>
      </c>
      <c r="D81" s="2">
        <v>1632.3595</v>
      </c>
      <c r="E81" s="2">
        <v>981567.84537999996</v>
      </c>
      <c r="F81" s="2">
        <v>2585.272692</v>
      </c>
      <c r="G81" s="2">
        <v>12573058.6839753</v>
      </c>
      <c r="H81" s="2">
        <v>364255.33944900002</v>
      </c>
      <c r="I81" s="2">
        <v>26533.801216</v>
      </c>
      <c r="J81" s="2">
        <v>136687.911888</v>
      </c>
      <c r="K81" s="2">
        <v>4058.5265856842302</v>
      </c>
      <c r="L81" s="2">
        <v>2887.5191597642302</v>
      </c>
      <c r="M81" s="2">
        <v>1157.9022</v>
      </c>
      <c r="N81" s="2">
        <v>3848.0629643319198</v>
      </c>
      <c r="O81" s="2">
        <v>824.71158800000001</v>
      </c>
      <c r="P81" s="2">
        <v>2008.1439089999999</v>
      </c>
      <c r="Q81" s="2">
        <v>1003.060022</v>
      </c>
    </row>
    <row r="82" spans="1:17" x14ac:dyDescent="0.3">
      <c r="A82" t="s">
        <v>96</v>
      </c>
      <c r="B82">
        <v>168.103805838727</v>
      </c>
      <c r="C82" s="2">
        <v>209830.35856200001</v>
      </c>
      <c r="D82" s="2">
        <v>1622.0328</v>
      </c>
      <c r="E82" s="2">
        <v>908393.26600499998</v>
      </c>
      <c r="F82" s="2">
        <v>3047.5689069999999</v>
      </c>
      <c r="G82" s="2">
        <v>11990915.190248299</v>
      </c>
      <c r="H82" s="2">
        <v>351362.73809599999</v>
      </c>
      <c r="I82" s="2">
        <v>24619.197971000001</v>
      </c>
      <c r="J82" s="2">
        <v>120075.30106500001</v>
      </c>
      <c r="K82" s="2">
        <v>3885.8730072999501</v>
      </c>
      <c r="L82" s="2">
        <v>2822.9061012899501</v>
      </c>
      <c r="M82" s="2">
        <v>1047.6469999999999</v>
      </c>
      <c r="N82" s="2">
        <v>3371.17965133192</v>
      </c>
      <c r="O82" s="2">
        <v>790.44600400000002</v>
      </c>
      <c r="P82" s="2">
        <v>1666.2930690000001</v>
      </c>
      <c r="Q82" s="2">
        <v>907.09499200000005</v>
      </c>
    </row>
    <row r="83" spans="1:17" x14ac:dyDescent="0.3">
      <c r="A83" t="s">
        <v>97</v>
      </c>
      <c r="B83">
        <v>171.600551779363</v>
      </c>
      <c r="C83" s="2">
        <v>206171.20456400001</v>
      </c>
      <c r="D83" s="2">
        <v>1550.1867</v>
      </c>
      <c r="E83" s="2">
        <v>460686.96806099999</v>
      </c>
      <c r="F83" s="2">
        <v>2807.0343109999999</v>
      </c>
      <c r="G83" s="2">
        <v>12473694.0664938</v>
      </c>
      <c r="H83" s="2">
        <v>332282.215073</v>
      </c>
      <c r="I83" s="2">
        <v>23498.202380999999</v>
      </c>
      <c r="J83" s="2">
        <v>116652.081053</v>
      </c>
      <c r="K83" s="2">
        <v>3989.0925165861599</v>
      </c>
      <c r="L83" s="2">
        <v>2775.02568720616</v>
      </c>
      <c r="M83" s="2">
        <v>1190.1960999999999</v>
      </c>
      <c r="N83" s="2">
        <v>4012.1558387752698</v>
      </c>
      <c r="O83" s="2">
        <v>879.61104499999999</v>
      </c>
      <c r="P83" s="2">
        <v>2067.2938239999999</v>
      </c>
      <c r="Q83" s="2">
        <v>1058.2712690000001</v>
      </c>
    </row>
    <row r="84" spans="1:17" x14ac:dyDescent="0.3">
      <c r="A84" t="s">
        <v>98</v>
      </c>
      <c r="B84">
        <v>170.24301689433301</v>
      </c>
      <c r="C84" s="2">
        <v>214252.57313500001</v>
      </c>
      <c r="D84" s="2">
        <v>1597.1047000000001</v>
      </c>
      <c r="E84" s="2">
        <v>569214.25865600002</v>
      </c>
      <c r="F84" s="2">
        <v>2174.1320479999999</v>
      </c>
      <c r="G84" s="2">
        <v>11799509.0447175</v>
      </c>
      <c r="H84" s="2">
        <v>332926.80237400002</v>
      </c>
      <c r="I84" s="2">
        <v>23908.247582</v>
      </c>
      <c r="J84" s="2">
        <v>112983.020904</v>
      </c>
      <c r="K84" s="2">
        <v>4168.9877810878097</v>
      </c>
      <c r="L84" s="2">
        <v>3004.2420387878101</v>
      </c>
      <c r="M84" s="2">
        <v>1137.8181</v>
      </c>
      <c r="N84" s="2">
        <v>3429.8938287752699</v>
      </c>
      <c r="O84" s="2">
        <v>836.93249500000002</v>
      </c>
      <c r="P84" s="2">
        <v>1551.8270970000001</v>
      </c>
      <c r="Q84" s="2">
        <v>1034.0617179999999</v>
      </c>
    </row>
    <row r="85" spans="1:17" x14ac:dyDescent="0.3">
      <c r="A85" t="s">
        <v>99</v>
      </c>
      <c r="B85">
        <v>187.233786163601</v>
      </c>
      <c r="C85" s="2">
        <v>230258.16060599999</v>
      </c>
      <c r="D85" s="2">
        <v>1696.3297</v>
      </c>
      <c r="E85" s="2">
        <v>895942.52314800001</v>
      </c>
      <c r="F85" s="2">
        <v>2392.9906219999998</v>
      </c>
      <c r="G85" s="2">
        <v>11896922.434983701</v>
      </c>
      <c r="H85" s="2">
        <v>340242.630084</v>
      </c>
      <c r="I85" s="2">
        <v>28363.683463000001</v>
      </c>
      <c r="J85" s="2">
        <v>120201.75943999999</v>
      </c>
      <c r="K85" s="2">
        <v>4322.2775445004299</v>
      </c>
      <c r="L85" s="2">
        <v>3046.4955743004298</v>
      </c>
      <c r="M85" s="2">
        <v>1255.405</v>
      </c>
      <c r="N85" s="2">
        <v>3123.1413947752699</v>
      </c>
      <c r="O85" s="2">
        <v>724.38391999999999</v>
      </c>
      <c r="P85" s="2">
        <v>1465.832118</v>
      </c>
      <c r="Q85" s="2">
        <v>926.30539999999996</v>
      </c>
    </row>
    <row r="86" spans="1:17" x14ac:dyDescent="0.3">
      <c r="A86" t="s">
        <v>100</v>
      </c>
      <c r="B86">
        <v>157.18092795275501</v>
      </c>
      <c r="C86" s="2">
        <v>201216.51790899999</v>
      </c>
      <c r="D86" s="2">
        <v>1581.7538999999999</v>
      </c>
      <c r="E86" s="2">
        <v>600445.67243599996</v>
      </c>
      <c r="F86" s="2">
        <v>2008.599125</v>
      </c>
      <c r="G86" s="2">
        <v>10463016.893923201</v>
      </c>
      <c r="H86" s="2">
        <v>275140.153429</v>
      </c>
      <c r="I86" s="2">
        <v>23048.133816000001</v>
      </c>
      <c r="J86" s="2">
        <v>101604.15472400001</v>
      </c>
      <c r="K86" s="2">
        <v>3943.2900574565401</v>
      </c>
      <c r="L86" s="2">
        <v>2688.5236144565401</v>
      </c>
      <c r="M86" s="2">
        <v>1241.6652999999999</v>
      </c>
      <c r="N86" s="2">
        <v>3484.5261472269999</v>
      </c>
      <c r="O86" s="2">
        <v>782.94514500000002</v>
      </c>
      <c r="P86" s="2">
        <v>1697.4433899999999</v>
      </c>
      <c r="Q86" s="2">
        <v>986.31944399999998</v>
      </c>
    </row>
    <row r="87" spans="1:17" x14ac:dyDescent="0.3">
      <c r="A87" t="s">
        <v>101</v>
      </c>
      <c r="B87">
        <v>154.602376655104</v>
      </c>
      <c r="C87" s="2">
        <v>176069.712982</v>
      </c>
      <c r="D87" s="2">
        <v>1622.0219</v>
      </c>
      <c r="E87" s="2">
        <v>586328.11855999997</v>
      </c>
      <c r="F87" s="2">
        <v>1698.2011640000001</v>
      </c>
      <c r="G87" s="2">
        <v>10443214.3892524</v>
      </c>
      <c r="H87" s="2">
        <v>281934.961503</v>
      </c>
      <c r="I87" s="2">
        <v>22181.549251</v>
      </c>
      <c r="J87" s="2">
        <v>107769.451908</v>
      </c>
      <c r="K87" s="2">
        <v>3517.6886122443402</v>
      </c>
      <c r="L87" s="2">
        <v>2541.89892724434</v>
      </c>
      <c r="M87" s="2">
        <v>962.95330000000001</v>
      </c>
      <c r="N87" s="2">
        <v>3213.355120227</v>
      </c>
      <c r="O87" s="2">
        <v>756.466408</v>
      </c>
      <c r="P87" s="2">
        <v>1551.1643839999999</v>
      </c>
      <c r="Q87" s="2">
        <v>901.17968900000005</v>
      </c>
    </row>
    <row r="88" spans="1:17" x14ac:dyDescent="0.3">
      <c r="A88" t="s">
        <v>102</v>
      </c>
      <c r="B88">
        <v>166.88275564369599</v>
      </c>
      <c r="C88" s="2">
        <v>209863.84430500001</v>
      </c>
      <c r="D88" s="2">
        <v>1841.1858</v>
      </c>
      <c r="E88" s="2">
        <v>801478.55200000003</v>
      </c>
      <c r="F88" s="2">
        <v>2011.340633</v>
      </c>
      <c r="G88" s="2">
        <v>11069858.598940499</v>
      </c>
      <c r="H88" s="2">
        <v>313342.49046499998</v>
      </c>
      <c r="I88" s="2">
        <v>24480.393716999999</v>
      </c>
      <c r="J88" s="2">
        <v>118007.753621</v>
      </c>
      <c r="K88" s="2">
        <v>3751.8103193106099</v>
      </c>
      <c r="L88" s="2">
        <v>2672.7379283106102</v>
      </c>
      <c r="M88" s="2">
        <v>1060.5912000000001</v>
      </c>
      <c r="N88" s="2">
        <v>3277.7092852269998</v>
      </c>
      <c r="O88" s="2">
        <v>787.96554000000003</v>
      </c>
      <c r="P88" s="2">
        <v>1541.3075120000001</v>
      </c>
      <c r="Q88" s="2">
        <v>942.85287100000005</v>
      </c>
    </row>
    <row r="89" spans="1:17" x14ac:dyDescent="0.3">
      <c r="A89" t="s">
        <v>103</v>
      </c>
      <c r="B89">
        <v>169.40324248575999</v>
      </c>
      <c r="C89" s="2">
        <v>188003.574784</v>
      </c>
      <c r="D89" s="2">
        <v>1607.4564</v>
      </c>
      <c r="E89" s="2">
        <v>559442.53853000002</v>
      </c>
      <c r="F89" s="2">
        <v>2369.7786809999998</v>
      </c>
      <c r="G89" s="2">
        <v>10742123.9544317</v>
      </c>
      <c r="H89" s="2">
        <v>321253.83823699999</v>
      </c>
      <c r="I89" s="2">
        <v>26840.627218000001</v>
      </c>
      <c r="J89" s="2">
        <v>116592.179091</v>
      </c>
      <c r="K89" s="2">
        <v>3780.78093250545</v>
      </c>
      <c r="L89" s="2">
        <v>2745.0758675054499</v>
      </c>
      <c r="M89" s="2">
        <v>1020.9964</v>
      </c>
      <c r="N89" s="2">
        <v>3476.26314932075</v>
      </c>
      <c r="O89" s="2">
        <v>728.39151300000003</v>
      </c>
      <c r="P89" s="2">
        <v>1723.1000570000001</v>
      </c>
      <c r="Q89" s="2">
        <v>1019.27403</v>
      </c>
    </row>
    <row r="90" spans="1:17" x14ac:dyDescent="0.3">
      <c r="A90" t="s">
        <v>104</v>
      </c>
      <c r="B90">
        <v>175.38997725943301</v>
      </c>
      <c r="C90" s="2">
        <v>218216.60114099999</v>
      </c>
      <c r="D90" s="2">
        <v>1761.6957</v>
      </c>
      <c r="E90" s="2">
        <v>992009.27366199996</v>
      </c>
      <c r="F90" s="2">
        <v>2428.9043019999999</v>
      </c>
      <c r="G90" s="2">
        <v>11212256.388234699</v>
      </c>
      <c r="H90" s="2">
        <v>339967.81301400001</v>
      </c>
      <c r="I90" s="2">
        <v>28188.169726</v>
      </c>
      <c r="J90" s="2">
        <v>118606.970919</v>
      </c>
      <c r="K90" s="2">
        <v>3699.7608040700202</v>
      </c>
      <c r="L90" s="2">
        <v>2625.0879660700198</v>
      </c>
      <c r="M90" s="2">
        <v>1060.5264999999999</v>
      </c>
      <c r="N90" s="2">
        <v>3557.24862032075</v>
      </c>
      <c r="O90" s="2">
        <v>801.29780600000004</v>
      </c>
      <c r="P90" s="2">
        <v>1635.5409070000001</v>
      </c>
      <c r="Q90" s="2">
        <v>1113.4486770000001</v>
      </c>
    </row>
    <row r="91" spans="1:17" x14ac:dyDescent="0.3">
      <c r="A91" t="s">
        <v>105</v>
      </c>
      <c r="B91">
        <v>170.18393896644599</v>
      </c>
      <c r="C91" s="2">
        <v>198688.44418699999</v>
      </c>
      <c r="D91" s="2">
        <v>1703.6484</v>
      </c>
      <c r="E91" s="2">
        <v>927600.89</v>
      </c>
      <c r="F91" s="2">
        <v>2680.3576840000001</v>
      </c>
      <c r="G91" s="2">
        <v>10780231.1527634</v>
      </c>
      <c r="H91" s="2">
        <v>320728.40945400001</v>
      </c>
      <c r="I91" s="2">
        <v>24605.327125</v>
      </c>
      <c r="J91" s="2">
        <v>115989.950878</v>
      </c>
      <c r="K91" s="2">
        <v>4094.8271166578202</v>
      </c>
      <c r="L91" s="2">
        <v>2936.87105065782</v>
      </c>
      <c r="M91" s="2">
        <v>1147.2625</v>
      </c>
      <c r="N91" s="2">
        <v>3180.0997963207501</v>
      </c>
      <c r="O91" s="2">
        <v>754.653907</v>
      </c>
      <c r="P91" s="2">
        <v>1462.1177250000001</v>
      </c>
      <c r="Q91" s="2">
        <v>955.28229499999998</v>
      </c>
    </row>
    <row r="92" spans="1:17" x14ac:dyDescent="0.3">
      <c r="A92" t="s">
        <v>106</v>
      </c>
      <c r="B92">
        <v>173.05661869355899</v>
      </c>
      <c r="C92" s="2">
        <v>203320.76841600001</v>
      </c>
      <c r="D92" s="2">
        <v>1549.8516</v>
      </c>
      <c r="E92" s="2">
        <v>840537.49836900004</v>
      </c>
      <c r="F92" s="2">
        <v>2410.8864509999999</v>
      </c>
      <c r="G92" s="2">
        <v>10896361.8017102</v>
      </c>
      <c r="H92" s="2">
        <v>313387.96019999997</v>
      </c>
      <c r="I92" s="2">
        <v>24297.841054</v>
      </c>
      <c r="J92" s="2">
        <v>106919.55184099999</v>
      </c>
      <c r="K92" s="2">
        <v>4214.7070735736397</v>
      </c>
      <c r="L92" s="2">
        <v>2968.4419145736301</v>
      </c>
      <c r="M92" s="2">
        <v>1238.5301999999999</v>
      </c>
      <c r="N92" s="2">
        <v>3534.8845290580898</v>
      </c>
      <c r="O92" s="2">
        <v>827.50763400000005</v>
      </c>
      <c r="P92" s="2">
        <v>1606.2323200000001</v>
      </c>
      <c r="Q92" s="2">
        <v>1092.7183110000001</v>
      </c>
    </row>
    <row r="93" spans="1:17" x14ac:dyDescent="0.3">
      <c r="A93" t="s">
        <v>107</v>
      </c>
      <c r="B93">
        <v>172.59420881908599</v>
      </c>
      <c r="C93" s="2">
        <v>215425.91308200001</v>
      </c>
      <c r="D93" s="2">
        <v>1759.5540000000001</v>
      </c>
      <c r="E93" s="2">
        <v>892833.80686400004</v>
      </c>
      <c r="F93" s="2">
        <v>2866.1795160000001</v>
      </c>
      <c r="G93" s="2">
        <v>11148753.728074299</v>
      </c>
      <c r="H93" s="2">
        <v>343593.25792300003</v>
      </c>
      <c r="I93" s="2">
        <v>26441.905713</v>
      </c>
      <c r="J93" s="2">
        <v>122225.08016100001</v>
      </c>
      <c r="K93" s="2">
        <v>3928.7529139378598</v>
      </c>
      <c r="L93" s="2">
        <v>2822.8863039378598</v>
      </c>
      <c r="M93" s="2">
        <v>1092.7727</v>
      </c>
      <c r="N93" s="2">
        <v>3622.3187150580902</v>
      </c>
      <c r="O93" s="2">
        <v>839.60214900000005</v>
      </c>
      <c r="P93" s="2">
        <v>1672.0527159999999</v>
      </c>
      <c r="Q93" s="2">
        <v>1101.502927</v>
      </c>
    </row>
    <row r="94" spans="1:17" x14ac:dyDescent="0.3">
      <c r="A94" t="s">
        <v>108</v>
      </c>
      <c r="B94">
        <v>172.36652663649201</v>
      </c>
      <c r="C94" s="2">
        <v>203762.49696700001</v>
      </c>
      <c r="D94" s="2">
        <v>1715.7485999999999</v>
      </c>
      <c r="E94" s="2">
        <v>754671.32964899996</v>
      </c>
      <c r="F94" s="2">
        <v>2536.6676040000002</v>
      </c>
      <c r="G94" s="2">
        <v>10667106.062127599</v>
      </c>
      <c r="H94" s="2">
        <v>331047.70396299998</v>
      </c>
      <c r="I94" s="2">
        <v>27818.879916999998</v>
      </c>
      <c r="J94" s="2">
        <v>119124.240152</v>
      </c>
      <c r="K94" s="2">
        <v>3993.7507577251899</v>
      </c>
      <c r="L94" s="2">
        <v>2813.6705357251899</v>
      </c>
      <c r="M94" s="2">
        <v>1162.6445000000001</v>
      </c>
      <c r="N94" s="2">
        <v>3385.11866805809</v>
      </c>
      <c r="O94" s="2">
        <v>837.16394500000001</v>
      </c>
      <c r="P94" s="2">
        <v>1528.0927449999999</v>
      </c>
      <c r="Q94" s="2">
        <v>1010.612358</v>
      </c>
    </row>
    <row r="95" spans="1:17" x14ac:dyDescent="0.3">
      <c r="A95" t="s">
        <v>109</v>
      </c>
      <c r="B95">
        <v>176.265988933133</v>
      </c>
      <c r="C95" s="2">
        <v>204138.80913499999</v>
      </c>
      <c r="D95" s="2">
        <v>1331.3577</v>
      </c>
      <c r="E95" s="2">
        <v>883232.61358400004</v>
      </c>
      <c r="F95" s="2">
        <v>2617.3414779999998</v>
      </c>
      <c r="G95" s="2">
        <v>10558241.532232</v>
      </c>
      <c r="H95" s="2">
        <v>337876.89732500003</v>
      </c>
      <c r="I95" s="2">
        <v>26577.409752</v>
      </c>
      <c r="J95" s="2">
        <v>131561.994183</v>
      </c>
      <c r="K95" s="2">
        <v>4158.3466234569796</v>
      </c>
      <c r="L95" s="2">
        <v>2930.0814594569802</v>
      </c>
      <c r="M95" s="2">
        <v>1212.2243000000001</v>
      </c>
      <c r="N95" s="2">
        <v>3713.27487724498</v>
      </c>
      <c r="O95" s="2">
        <v>887.36520599999994</v>
      </c>
      <c r="P95" s="2">
        <v>1757.2732940000001</v>
      </c>
      <c r="Q95" s="2">
        <v>1062.982982</v>
      </c>
    </row>
    <row r="96" spans="1:17" x14ac:dyDescent="0.3">
      <c r="A96" t="s">
        <v>110</v>
      </c>
      <c r="B96">
        <v>174.20822726803499</v>
      </c>
      <c r="C96" s="2">
        <v>211345.96853400001</v>
      </c>
      <c r="D96" s="2">
        <v>1609.0544</v>
      </c>
      <c r="E96" s="2">
        <v>1108329.293818</v>
      </c>
      <c r="F96" s="2">
        <v>3420.6002709999998</v>
      </c>
      <c r="G96" s="2">
        <v>10294803.962579699</v>
      </c>
      <c r="H96" s="2">
        <v>333030.38478199998</v>
      </c>
      <c r="I96" s="2">
        <v>26091.907392000001</v>
      </c>
      <c r="J96" s="2">
        <v>113415.404773</v>
      </c>
      <c r="K96" s="2">
        <v>4026.7435571351498</v>
      </c>
      <c r="L96" s="2">
        <v>2786.1083141351501</v>
      </c>
      <c r="M96" s="2">
        <v>1230.4875</v>
      </c>
      <c r="N96" s="2">
        <v>3257.3302502449801</v>
      </c>
      <c r="O96" s="2">
        <v>769.80873999999994</v>
      </c>
      <c r="P96" s="2">
        <v>1422.908876</v>
      </c>
      <c r="Q96" s="2">
        <v>1057.8533640000001</v>
      </c>
    </row>
    <row r="97" spans="1:17" x14ac:dyDescent="0.3">
      <c r="A97" t="s">
        <v>111</v>
      </c>
      <c r="B97">
        <v>189.60234600069501</v>
      </c>
      <c r="C97" s="2">
        <v>225496.01061500001</v>
      </c>
      <c r="D97" s="2">
        <v>1769.8407</v>
      </c>
      <c r="E97" s="2">
        <v>1173097.812628</v>
      </c>
      <c r="F97" s="2">
        <v>3392.497832</v>
      </c>
      <c r="G97" s="2">
        <v>10063063.8566611</v>
      </c>
      <c r="H97" s="2">
        <v>346298.66093100002</v>
      </c>
      <c r="I97" s="2">
        <v>27248.305270000001</v>
      </c>
      <c r="J97" s="2">
        <v>132236.22064799999</v>
      </c>
      <c r="K97" s="2">
        <v>4869.9960540576703</v>
      </c>
      <c r="L97" s="2">
        <v>3482.9974610576701</v>
      </c>
      <c r="M97" s="2">
        <v>1381.6563000000001</v>
      </c>
      <c r="N97" s="2">
        <v>3399.0424252449802</v>
      </c>
      <c r="O97" s="2">
        <v>814.528862</v>
      </c>
      <c r="P97" s="2">
        <v>1513.108657</v>
      </c>
      <c r="Q97" s="2">
        <v>1061.2754010000001</v>
      </c>
    </row>
    <row r="98" spans="1:17" x14ac:dyDescent="0.3">
      <c r="A98" t="s">
        <v>112</v>
      </c>
      <c r="B98">
        <v>162.43328568345299</v>
      </c>
      <c r="C98" s="2">
        <v>190840.54204117999</v>
      </c>
      <c r="D98" s="2">
        <v>2053.402415</v>
      </c>
      <c r="E98" s="2">
        <v>997176.04039800004</v>
      </c>
      <c r="F98" s="2">
        <v>2234.9682472899999</v>
      </c>
      <c r="G98" s="2">
        <v>9770013.9185442794</v>
      </c>
      <c r="H98" s="2">
        <v>323780.67230406799</v>
      </c>
      <c r="I98" s="2">
        <v>24422.03508392</v>
      </c>
      <c r="J98" s="2">
        <v>130059.73952726999</v>
      </c>
      <c r="K98" s="2">
        <v>3897.34003565388</v>
      </c>
      <c r="L98" s="2">
        <v>2675.7187576538799</v>
      </c>
      <c r="M98" s="2">
        <v>1207.9263000000001</v>
      </c>
      <c r="N98" s="2">
        <v>3598.8725909999998</v>
      </c>
      <c r="O98" s="2">
        <v>808.05807500000003</v>
      </c>
      <c r="P98" s="2">
        <v>1717.7293549999999</v>
      </c>
      <c r="Q98" s="2">
        <v>1059.749951</v>
      </c>
    </row>
    <row r="99" spans="1:17" x14ac:dyDescent="0.3">
      <c r="A99" t="s">
        <v>113</v>
      </c>
      <c r="B99">
        <v>161.76005104897499</v>
      </c>
      <c r="C99" s="2">
        <v>170143.34088983299</v>
      </c>
      <c r="D99" s="2">
        <v>1791.2657999999999</v>
      </c>
      <c r="E99" s="2">
        <v>979376.48886000004</v>
      </c>
      <c r="F99" s="2">
        <v>2493.5634207297999</v>
      </c>
      <c r="G99" s="2">
        <v>9235046.8071788903</v>
      </c>
      <c r="H99" s="2">
        <v>318253.14196574001</v>
      </c>
      <c r="I99" s="2">
        <v>24607.673390006701</v>
      </c>
      <c r="J99" s="2">
        <v>118190.32419816</v>
      </c>
      <c r="K99" s="2">
        <v>3553.3662311172402</v>
      </c>
      <c r="L99" s="2">
        <v>2525.9986761172399</v>
      </c>
      <c r="M99" s="2">
        <v>1014.0402</v>
      </c>
      <c r="N99" s="2">
        <v>2984.01397</v>
      </c>
      <c r="O99" s="2">
        <v>766.54340100000002</v>
      </c>
      <c r="P99" s="2">
        <v>1371.455046</v>
      </c>
      <c r="Q99" s="2">
        <v>840.87564799999996</v>
      </c>
    </row>
    <row r="100" spans="1:17" x14ac:dyDescent="0.3">
      <c r="A100" t="s">
        <v>114</v>
      </c>
      <c r="B100">
        <v>137.57368475381099</v>
      </c>
      <c r="C100" s="2">
        <v>153870.284170714</v>
      </c>
      <c r="D100" s="2">
        <v>1133.7519</v>
      </c>
      <c r="E100" s="2">
        <v>461505.34649199998</v>
      </c>
      <c r="F100" s="2">
        <v>2390.69406205</v>
      </c>
      <c r="G100" s="2">
        <v>7822262.9053885899</v>
      </c>
      <c r="H100" s="2">
        <v>215291.01353212001</v>
      </c>
      <c r="I100" s="2">
        <v>21962.567167199999</v>
      </c>
      <c r="J100" s="2">
        <v>106146.54005781699</v>
      </c>
      <c r="K100" s="2">
        <v>2846.9095042548602</v>
      </c>
      <c r="L100" s="2">
        <v>2022.6026942548599</v>
      </c>
      <c r="M100" s="2">
        <v>811.83259999999996</v>
      </c>
      <c r="N100" s="2">
        <v>2571.7420520000001</v>
      </c>
      <c r="O100" s="2">
        <v>596.11308599999995</v>
      </c>
      <c r="P100" s="2">
        <v>1225.029601</v>
      </c>
      <c r="Q100" s="2">
        <v>746.35090400000001</v>
      </c>
    </row>
    <row r="101" spans="1:17" x14ac:dyDescent="0.3">
      <c r="A101" t="s">
        <v>115</v>
      </c>
      <c r="B101">
        <v>102.933967274854</v>
      </c>
      <c r="C101" s="2">
        <v>125224.57454269999</v>
      </c>
      <c r="D101" s="4">
        <f>(D100+D102)/2</f>
        <v>1175.63165</v>
      </c>
      <c r="E101" s="5">
        <f>(E100+E103)/2</f>
        <v>427623.05807599996</v>
      </c>
      <c r="F101" s="2">
        <v>2115.4004133600001</v>
      </c>
      <c r="G101" s="2">
        <v>5024199.7747960603</v>
      </c>
      <c r="H101" s="2">
        <v>84972.617254200202</v>
      </c>
      <c r="I101" s="2">
        <v>4261.6031124700003</v>
      </c>
      <c r="J101" s="2">
        <v>15944.551875679999</v>
      </c>
      <c r="K101" s="2">
        <v>1865.4318777270601</v>
      </c>
      <c r="L101" s="2">
        <v>1295.83516572706</v>
      </c>
      <c r="M101" s="2">
        <v>561.63930000000005</v>
      </c>
      <c r="N101" s="2">
        <v>2317.4135740000002</v>
      </c>
      <c r="O101" s="2">
        <v>488.65420599999999</v>
      </c>
      <c r="P101" s="2">
        <v>1115.0919570000001</v>
      </c>
      <c r="Q101" s="2">
        <v>706.25145099999997</v>
      </c>
    </row>
    <row r="102" spans="1:17" x14ac:dyDescent="0.3">
      <c r="A102" t="s">
        <v>116</v>
      </c>
      <c r="B102">
        <v>118.067454714367</v>
      </c>
      <c r="C102" s="2">
        <v>128407.17688035101</v>
      </c>
      <c r="D102">
        <v>1217.5114000000001</v>
      </c>
      <c r="E102" s="5">
        <f>(E101+E104)/2</f>
        <v>601734.45425549999</v>
      </c>
      <c r="F102" s="2">
        <v>2389.4620646600001</v>
      </c>
      <c r="G102" s="2">
        <v>3926612.8109681201</v>
      </c>
      <c r="H102" s="2">
        <v>116151.73490043099</v>
      </c>
      <c r="I102" s="2">
        <v>8667.7470972299998</v>
      </c>
      <c r="J102" s="2">
        <v>28814.91033517</v>
      </c>
      <c r="K102" s="2">
        <v>2006.5767283335899</v>
      </c>
      <c r="L102" s="2">
        <v>1289.8282823335901</v>
      </c>
      <c r="M102" s="2">
        <v>709.25080000000003</v>
      </c>
      <c r="N102" s="2">
        <v>2215.1453849999998</v>
      </c>
      <c r="O102" s="2">
        <v>556.06251699999996</v>
      </c>
      <c r="P102" s="2">
        <v>1045.638653</v>
      </c>
      <c r="Q102" s="2">
        <v>606.60462099999995</v>
      </c>
    </row>
    <row r="103" spans="1:17" x14ac:dyDescent="0.3">
      <c r="A103" t="s">
        <v>117</v>
      </c>
      <c r="B103">
        <v>139.46686602459201</v>
      </c>
      <c r="C103" s="2">
        <v>180792.48947915301</v>
      </c>
      <c r="D103" s="2">
        <v>1460.8656025</v>
      </c>
      <c r="E103" s="2">
        <v>393740.76965999999</v>
      </c>
      <c r="F103" s="2">
        <v>2772.8576364199998</v>
      </c>
      <c r="G103" s="2">
        <v>5877891.2180000497</v>
      </c>
      <c r="H103" s="2">
        <v>264964.52329171897</v>
      </c>
      <c r="I103" s="2">
        <v>20663.977445346001</v>
      </c>
      <c r="J103" s="2">
        <v>119173.698063883</v>
      </c>
      <c r="K103" s="2">
        <v>2907.1306097311799</v>
      </c>
      <c r="L103" s="2">
        <v>2070.2726747311799</v>
      </c>
      <c r="M103" s="2">
        <v>829.64149999999995</v>
      </c>
      <c r="N103" s="2">
        <v>2263.1406099999999</v>
      </c>
      <c r="O103" s="2">
        <v>640.85608000000002</v>
      </c>
      <c r="P103" s="2">
        <v>963.57475699999998</v>
      </c>
      <c r="Q103" s="2">
        <v>649.06950900000004</v>
      </c>
    </row>
    <row r="104" spans="1:17" x14ac:dyDescent="0.3">
      <c r="A104" t="s">
        <v>118</v>
      </c>
      <c r="B104">
        <v>154.09625609569201</v>
      </c>
      <c r="C104" s="2">
        <v>198796.47585296899</v>
      </c>
      <c r="D104" s="2">
        <v>2158.075296</v>
      </c>
      <c r="E104" s="2">
        <v>775845.85043500003</v>
      </c>
      <c r="F104" s="2">
        <v>3174.1889972200001</v>
      </c>
      <c r="G104" s="2">
        <v>5819708.6782872695</v>
      </c>
      <c r="H104" s="2">
        <v>226911.871356499</v>
      </c>
      <c r="I104" s="2">
        <v>20292.04386025</v>
      </c>
      <c r="J104" s="2">
        <v>112919.77478276999</v>
      </c>
      <c r="K104" s="2">
        <v>3700.75971693358</v>
      </c>
      <c r="L104" s="2">
        <v>2638.80577393358</v>
      </c>
      <c r="M104" s="2">
        <v>1053.1378999999999</v>
      </c>
      <c r="N104" s="2">
        <v>2727.507486</v>
      </c>
      <c r="O104" s="2">
        <v>755.97614799999997</v>
      </c>
      <c r="P104" s="2">
        <v>1165.262037</v>
      </c>
      <c r="Q104" s="2">
        <v>799.45001500000001</v>
      </c>
    </row>
    <row r="105" spans="1:17" x14ac:dyDescent="0.3">
      <c r="A105" t="s">
        <v>119</v>
      </c>
      <c r="B105">
        <v>156.89923895737499</v>
      </c>
      <c r="C105" s="2">
        <v>193852.27929833799</v>
      </c>
      <c r="D105" s="2">
        <v>1895.4792520000001</v>
      </c>
      <c r="E105" s="2">
        <v>1002064.180748</v>
      </c>
      <c r="F105" s="2">
        <v>2991.0151989199999</v>
      </c>
      <c r="G105" s="2">
        <v>6967450.78593178</v>
      </c>
      <c r="H105" s="2">
        <v>265290.35295732599</v>
      </c>
      <c r="I105" s="2">
        <v>21887.360107584002</v>
      </c>
      <c r="J105" s="2">
        <v>133893.14820576599</v>
      </c>
      <c r="K105" s="2">
        <v>3657.15725339952</v>
      </c>
      <c r="L105" s="2">
        <v>2473.7024973995099</v>
      </c>
      <c r="M105" s="2">
        <v>1174.8431</v>
      </c>
      <c r="N105" s="2">
        <v>2769.5359600000002</v>
      </c>
      <c r="O105" s="2">
        <v>752.94564600000001</v>
      </c>
      <c r="P105" s="2">
        <v>1123.598745</v>
      </c>
      <c r="Q105" s="2">
        <v>881.41144699999995</v>
      </c>
    </row>
    <row r="106" spans="1:17" x14ac:dyDescent="0.3">
      <c r="A106" t="s">
        <v>120</v>
      </c>
      <c r="B106">
        <v>162.392082404056</v>
      </c>
      <c r="C106" s="2">
        <v>171788.55242042901</v>
      </c>
      <c r="D106" s="2">
        <v>2219.5895999999998</v>
      </c>
      <c r="E106" s="2">
        <v>1025330.74389</v>
      </c>
      <c r="F106" s="2">
        <v>2808.8243763</v>
      </c>
      <c r="G106" s="2">
        <v>7160073.2446263498</v>
      </c>
      <c r="H106" s="2">
        <v>292208.35137237998</v>
      </c>
      <c r="I106" s="2">
        <v>23697.288332458</v>
      </c>
      <c r="J106" s="2">
        <v>133520.43730937</v>
      </c>
      <c r="K106" s="2">
        <v>4331.0154474763103</v>
      </c>
      <c r="L106" s="2">
        <v>3075.5905474763099</v>
      </c>
      <c r="M106" s="2">
        <v>1246.4358</v>
      </c>
      <c r="N106" s="2">
        <v>2973.3981359999998</v>
      </c>
      <c r="O106" s="2">
        <v>803.17308400000002</v>
      </c>
      <c r="P106" s="2">
        <v>1239.785226</v>
      </c>
      <c r="Q106" s="2">
        <v>912.35475099999996</v>
      </c>
    </row>
    <row r="107" spans="1:17" x14ac:dyDescent="0.3">
      <c r="A107" t="s">
        <v>121</v>
      </c>
      <c r="B107">
        <v>170.67493626698101</v>
      </c>
      <c r="C107" s="2">
        <v>207033.573228061</v>
      </c>
      <c r="D107" s="2">
        <v>2156.1828999999998</v>
      </c>
      <c r="E107" s="2">
        <v>1092971.6311600001</v>
      </c>
      <c r="F107" s="2">
        <v>2857.0969464</v>
      </c>
      <c r="G107" s="2">
        <v>7585615.1203100001</v>
      </c>
      <c r="H107" s="2">
        <v>289039.58854094398</v>
      </c>
      <c r="I107" s="2">
        <v>22504.215672800001</v>
      </c>
      <c r="J107" s="2">
        <v>142180.55675682001</v>
      </c>
      <c r="K107" s="2">
        <v>4675.6818306901896</v>
      </c>
      <c r="L107" s="2">
        <v>3266.0114286901899</v>
      </c>
      <c r="M107" s="2">
        <v>1398.9129</v>
      </c>
      <c r="N107" s="2">
        <v>3241.0648769999998</v>
      </c>
      <c r="O107" s="2">
        <v>874.90514599999995</v>
      </c>
      <c r="P107" s="2">
        <v>1301.145248</v>
      </c>
      <c r="Q107" s="2">
        <v>1052.801661</v>
      </c>
    </row>
    <row r="108" spans="1:17" x14ac:dyDescent="0.3">
      <c r="A108" t="s">
        <v>122</v>
      </c>
      <c r="B108">
        <v>170.69601649082099</v>
      </c>
      <c r="C108" s="2">
        <v>206386.70206611001</v>
      </c>
      <c r="D108" s="2">
        <v>2096.9554560000001</v>
      </c>
      <c r="E108" s="2">
        <v>1185831.8410799999</v>
      </c>
      <c r="F108" s="2">
        <v>2971.1272143199999</v>
      </c>
      <c r="G108" s="2">
        <v>8209462.0758788604</v>
      </c>
      <c r="H108" s="2">
        <v>294495.64466597</v>
      </c>
      <c r="I108" s="2">
        <v>23814.975198240001</v>
      </c>
      <c r="J108" s="2">
        <v>137210.08805915</v>
      </c>
      <c r="K108" s="2">
        <v>4356.3518628293796</v>
      </c>
      <c r="L108" s="2">
        <v>3052.6473108293799</v>
      </c>
      <c r="M108" s="2">
        <v>1293.7720999999999</v>
      </c>
      <c r="N108" s="2">
        <v>3331.5508890000001</v>
      </c>
      <c r="O108" s="2">
        <v>825.35877100000005</v>
      </c>
      <c r="P108" s="2">
        <v>1511.964927</v>
      </c>
      <c r="Q108" s="2">
        <v>985.79437299999995</v>
      </c>
    </row>
    <row r="109" spans="1:17" x14ac:dyDescent="0.3">
      <c r="A109" t="s">
        <v>123</v>
      </c>
      <c r="B109">
        <v>191.72683918634499</v>
      </c>
      <c r="C109" s="2">
        <v>221979.62196015401</v>
      </c>
      <c r="D109" s="2">
        <v>2463.5014080000001</v>
      </c>
      <c r="E109" s="2">
        <v>980128.63489500002</v>
      </c>
      <c r="F109" s="2">
        <v>2984.9774613999998</v>
      </c>
      <c r="G109" s="2">
        <v>8548185.7470867299</v>
      </c>
      <c r="H109" s="2">
        <v>317681.641736391</v>
      </c>
      <c r="I109" s="2">
        <v>24518.547527160001</v>
      </c>
      <c r="J109" s="2">
        <v>155519.68605660001</v>
      </c>
      <c r="K109" s="2">
        <v>5027.8800075160098</v>
      </c>
      <c r="L109" s="2">
        <v>3598.1522385160101</v>
      </c>
      <c r="M109" s="2">
        <v>1417.5613000000001</v>
      </c>
      <c r="N109" s="2">
        <v>3730.6144340000001</v>
      </c>
      <c r="O109" s="2">
        <v>853.346272</v>
      </c>
      <c r="P109" s="2">
        <v>1670.0200199999999</v>
      </c>
      <c r="Q109" s="2">
        <v>1198.4807860000001</v>
      </c>
    </row>
    <row r="110" spans="1:17" x14ac:dyDescent="0.3">
      <c r="A110" t="s">
        <v>124</v>
      </c>
      <c r="B110">
        <v>160.973517718561</v>
      </c>
      <c r="C110" s="2">
        <v>176401.51402450801</v>
      </c>
      <c r="D110" s="2">
        <v>2100.798076</v>
      </c>
      <c r="E110" s="2">
        <v>1129003.0356020001</v>
      </c>
      <c r="F110" s="2">
        <v>2727.35980746</v>
      </c>
      <c r="G110" s="2">
        <v>7470016.6313782698</v>
      </c>
      <c r="H110" s="2">
        <v>275910.42755987903</v>
      </c>
      <c r="I110" s="2">
        <v>20831.817248709998</v>
      </c>
      <c r="J110" s="2">
        <v>121577.96037296001</v>
      </c>
      <c r="K110" s="2">
        <v>4508.3833091593297</v>
      </c>
      <c r="L110" s="2">
        <v>3231.4813431593202</v>
      </c>
      <c r="M110" s="2">
        <v>1264.0174999999999</v>
      </c>
      <c r="N110" s="2">
        <v>3277.3289829999999</v>
      </c>
      <c r="O110" s="2">
        <v>679.90141100000005</v>
      </c>
      <c r="P110" s="2">
        <v>1560.233113</v>
      </c>
      <c r="Q110" s="2">
        <v>1026.32935</v>
      </c>
    </row>
    <row r="111" spans="1:17" x14ac:dyDescent="0.3">
      <c r="A111" t="s">
        <v>125</v>
      </c>
      <c r="B111">
        <v>155.73726293663</v>
      </c>
      <c r="C111" s="2">
        <v>170988.99095070199</v>
      </c>
      <c r="D111" s="2">
        <v>1949.2961419999999</v>
      </c>
      <c r="E111" s="2">
        <v>888449.89303399995</v>
      </c>
      <c r="F111" s="2">
        <v>2476.1625037099998</v>
      </c>
      <c r="G111" s="2">
        <v>6943286.5796169704</v>
      </c>
      <c r="H111" s="2">
        <v>260125.39709222701</v>
      </c>
      <c r="I111" s="2">
        <v>21340.816038000001</v>
      </c>
      <c r="J111" s="2">
        <v>133222.53971856</v>
      </c>
      <c r="K111" s="2">
        <v>4469.8441399226504</v>
      </c>
      <c r="L111" s="2">
        <v>3321.1224989226498</v>
      </c>
      <c r="M111" s="2">
        <v>1135.8462999999999</v>
      </c>
      <c r="N111" s="2">
        <v>3504.659627</v>
      </c>
      <c r="O111" s="2">
        <v>809.66887099999997</v>
      </c>
      <c r="P111" s="2">
        <v>1643.8466229999999</v>
      </c>
      <c r="Q111" s="2">
        <v>1047.5075650000001</v>
      </c>
    </row>
    <row r="112" spans="1:17" x14ac:dyDescent="0.3">
      <c r="A112" t="s">
        <v>126</v>
      </c>
      <c r="B112">
        <v>165.08437156897401</v>
      </c>
      <c r="C112" s="2">
        <v>182755.57528574101</v>
      </c>
      <c r="D112" s="2">
        <v>2384.5167999999999</v>
      </c>
      <c r="E112" s="2">
        <v>814677.65876999998</v>
      </c>
      <c r="F112" s="2">
        <v>2905.64059602</v>
      </c>
      <c r="G112" s="2">
        <v>8202330.3588294704</v>
      </c>
      <c r="H112" s="2">
        <v>265916.95726633701</v>
      </c>
      <c r="I112" s="2">
        <v>21486.68758052</v>
      </c>
      <c r="J112" s="2">
        <v>133957.49100770001</v>
      </c>
      <c r="K112" s="2">
        <v>4616.0234161364397</v>
      </c>
      <c r="L112" s="2">
        <v>3517.2048651364398</v>
      </c>
      <c r="M112" s="2">
        <v>1081.2710999999999</v>
      </c>
      <c r="N112" s="2">
        <v>3966.2318100000002</v>
      </c>
      <c r="O112" s="2">
        <v>915.07796399999995</v>
      </c>
      <c r="P112" s="2">
        <v>1821.2494939999999</v>
      </c>
      <c r="Q112" s="2">
        <v>1225.6544080000001</v>
      </c>
    </row>
    <row r="113" spans="1:17" x14ac:dyDescent="0.3">
      <c r="A113" t="s">
        <v>127</v>
      </c>
      <c r="B113">
        <v>164.76292818422701</v>
      </c>
      <c r="C113" s="2">
        <v>173150.69354821401</v>
      </c>
      <c r="D113" s="2">
        <v>2338.0498769999999</v>
      </c>
      <c r="E113" s="2">
        <v>1028607.746152</v>
      </c>
      <c r="F113" s="2">
        <v>2495.7472777500002</v>
      </c>
      <c r="G113" s="2">
        <v>7776639.4161129901</v>
      </c>
      <c r="H113" s="2">
        <v>256891.165642154</v>
      </c>
      <c r="I113" s="2">
        <v>21561.650777809999</v>
      </c>
      <c r="J113" s="2">
        <v>128983.6969326</v>
      </c>
      <c r="K113" s="2">
        <v>4645.03547469353</v>
      </c>
      <c r="L113" s="2">
        <v>3458.1452416935299</v>
      </c>
      <c r="M113" s="2">
        <v>1171.6005</v>
      </c>
      <c r="N113" s="2">
        <v>3972.8250779999998</v>
      </c>
      <c r="O113" s="2">
        <v>831.16493600000001</v>
      </c>
      <c r="P113" s="2">
        <v>1894.9089819999999</v>
      </c>
      <c r="Q113" s="2">
        <v>1212.456946</v>
      </c>
    </row>
    <row r="114" spans="1:17" x14ac:dyDescent="0.3">
      <c r="A114" t="s">
        <v>128</v>
      </c>
      <c r="B114">
        <v>175.63423534453401</v>
      </c>
      <c r="C114" s="2">
        <v>195998.597550548</v>
      </c>
      <c r="D114" s="2">
        <v>2269.7582000000002</v>
      </c>
      <c r="E114" s="2">
        <v>1060568.497</v>
      </c>
      <c r="F114" s="2">
        <v>2529.9048350600001</v>
      </c>
      <c r="G114" s="2">
        <v>7784218.3302152501</v>
      </c>
      <c r="H114" s="2">
        <v>283147.89274254302</v>
      </c>
      <c r="I114" s="2">
        <v>22774.172783890001</v>
      </c>
      <c r="J114" s="2">
        <v>142496.30630704999</v>
      </c>
      <c r="K114" s="2">
        <v>4951.5452420844904</v>
      </c>
      <c r="L114" s="2">
        <v>3755.20955208449</v>
      </c>
      <c r="M114" s="2">
        <v>1179.5686000000001</v>
      </c>
      <c r="N114" s="2">
        <v>4015.951607</v>
      </c>
      <c r="O114" s="2">
        <v>821.34882500000003</v>
      </c>
      <c r="P114" s="2">
        <v>1969.0180250000001</v>
      </c>
      <c r="Q114" s="2">
        <v>1221.909189</v>
      </c>
    </row>
    <row r="115" spans="1:17" x14ac:dyDescent="0.3">
      <c r="A115" t="s">
        <v>129</v>
      </c>
      <c r="B115">
        <v>172.30535795278601</v>
      </c>
      <c r="C115" s="2">
        <v>182705.30127045201</v>
      </c>
      <c r="D115" s="2">
        <v>2236.2508870000001</v>
      </c>
      <c r="E115" s="2">
        <v>1123560.1606020001</v>
      </c>
      <c r="F115" s="2">
        <v>2446.8904675799999</v>
      </c>
      <c r="G115" s="2">
        <v>8288597.41824337</v>
      </c>
      <c r="H115" s="2">
        <v>282824.477654104</v>
      </c>
      <c r="I115" s="2">
        <v>21573.553274499998</v>
      </c>
      <c r="J115" s="2">
        <v>130196.55342096</v>
      </c>
      <c r="K115" s="2">
        <v>4906.89868198772</v>
      </c>
      <c r="L115" s="2">
        <v>3755.7108429877098</v>
      </c>
      <c r="M115" s="2">
        <v>1136.0673999999999</v>
      </c>
      <c r="N115" s="2">
        <v>3948.6816079999999</v>
      </c>
      <c r="O115" s="2">
        <v>829.24026000000003</v>
      </c>
      <c r="P115" s="2">
        <v>1951.0000190000001</v>
      </c>
      <c r="Q115" s="2">
        <v>1149.6526679999999</v>
      </c>
    </row>
    <row r="116" spans="1:17" x14ac:dyDescent="0.3">
      <c r="A116" t="s">
        <v>130</v>
      </c>
      <c r="B116">
        <v>174.461647893448</v>
      </c>
      <c r="C116" s="2">
        <v>190296.401938758</v>
      </c>
      <c r="D116" s="2">
        <v>2354.5278709999998</v>
      </c>
      <c r="E116" s="2">
        <v>1179130.9800170001</v>
      </c>
      <c r="F116" s="2">
        <v>2614.2817633200002</v>
      </c>
      <c r="G116" s="2">
        <v>8144536.8458092203</v>
      </c>
      <c r="H116" s="2">
        <v>282440.05064147798</v>
      </c>
      <c r="I116" s="2">
        <v>22153.190203310001</v>
      </c>
      <c r="J116" s="2">
        <v>120078.03339981999</v>
      </c>
      <c r="K116" s="2">
        <v>5120.86586017226</v>
      </c>
      <c r="L116" s="2">
        <v>3744.11757017226</v>
      </c>
      <c r="M116" s="2">
        <v>1359.1604</v>
      </c>
      <c r="N116" s="2">
        <v>4087.630408</v>
      </c>
      <c r="O116" s="2">
        <v>893.10903099999996</v>
      </c>
      <c r="P116" s="2">
        <v>1965.2698519999999</v>
      </c>
      <c r="Q116" s="2">
        <v>1213.5954569999999</v>
      </c>
    </row>
    <row r="117" spans="1:17" x14ac:dyDescent="0.3">
      <c r="A117" t="s">
        <v>131</v>
      </c>
      <c r="B117">
        <v>175.529648756776</v>
      </c>
      <c r="C117" s="2">
        <v>202942.20649824399</v>
      </c>
      <c r="D117" s="2">
        <v>2329.2168780000002</v>
      </c>
      <c r="E117" s="2">
        <v>1136290.1887119999</v>
      </c>
      <c r="F117" s="2">
        <v>3087.68545619</v>
      </c>
      <c r="G117" s="2">
        <v>7984807.7904073903</v>
      </c>
      <c r="H117" s="2">
        <v>296499.38729912502</v>
      </c>
      <c r="I117" s="2">
        <v>23287.381893597401</v>
      </c>
      <c r="J117" s="2">
        <v>129505.910572404</v>
      </c>
      <c r="K117" s="2">
        <v>5588.02781759137</v>
      </c>
      <c r="L117" s="2">
        <v>4230.6080175913703</v>
      </c>
      <c r="M117" s="2">
        <v>1350.7136</v>
      </c>
      <c r="N117" s="2">
        <v>4150.5075660000002</v>
      </c>
      <c r="O117" s="2">
        <v>834.56322499999999</v>
      </c>
      <c r="P117" s="2">
        <v>2124.7074029999999</v>
      </c>
      <c r="Q117" s="2">
        <v>1187.313187</v>
      </c>
    </row>
    <row r="118" spans="1:17" x14ac:dyDescent="0.3">
      <c r="A118" t="s">
        <v>132</v>
      </c>
      <c r="B118">
        <v>178.50432508687999</v>
      </c>
      <c r="C118" s="2">
        <v>202681.39710351999</v>
      </c>
      <c r="D118" s="2">
        <v>2281.0124999999998</v>
      </c>
      <c r="E118" s="2">
        <v>836295.88652399997</v>
      </c>
      <c r="F118" s="2">
        <v>3478.8036929999998</v>
      </c>
      <c r="G118" s="2">
        <v>8651170.6467883792</v>
      </c>
      <c r="H118" s="2">
        <v>276645.11006617802</v>
      </c>
      <c r="I118" s="2">
        <v>21730.224948198</v>
      </c>
      <c r="J118" s="2">
        <v>129524.627792809</v>
      </c>
      <c r="K118" s="2">
        <v>5727.4948940952299</v>
      </c>
      <c r="L118" s="2">
        <v>4173.1015540952303</v>
      </c>
      <c r="M118" s="2">
        <v>1540.7635</v>
      </c>
      <c r="N118" s="2">
        <v>4187.460497</v>
      </c>
      <c r="O118" s="2">
        <v>852.90889900000002</v>
      </c>
      <c r="P118" s="2">
        <v>2178.3723190000001</v>
      </c>
      <c r="Q118" s="2">
        <v>1151.587178</v>
      </c>
    </row>
    <row r="119" spans="1:17" x14ac:dyDescent="0.3">
      <c r="A119" t="s">
        <v>133</v>
      </c>
      <c r="B119">
        <v>178.73671053166601</v>
      </c>
      <c r="C119" s="2">
        <v>214599.81052064299</v>
      </c>
      <c r="D119" s="2">
        <v>1975.6666</v>
      </c>
      <c r="E119" s="2">
        <v>1199606.3571289999</v>
      </c>
      <c r="F119" s="2">
        <v>2920.3498209999998</v>
      </c>
      <c r="G119" s="2">
        <v>8369529.2819548501</v>
      </c>
      <c r="H119" s="2">
        <v>269436.15776771202</v>
      </c>
      <c r="I119" s="2">
        <v>21629.303282976001</v>
      </c>
      <c r="J119" s="2">
        <v>121049.240162494</v>
      </c>
      <c r="K119" s="2">
        <v>5784.0322070241</v>
      </c>
      <c r="L119" s="2">
        <v>4187.0700590241004</v>
      </c>
      <c r="M119" s="2">
        <v>1572.1768999999999</v>
      </c>
      <c r="N119" s="2">
        <v>4276.9849059999997</v>
      </c>
      <c r="O119" s="2">
        <v>938.73232099999996</v>
      </c>
      <c r="P119" s="2">
        <v>2250.761321</v>
      </c>
      <c r="Q119" s="2">
        <v>1083.84618</v>
      </c>
    </row>
    <row r="120" spans="1:17" x14ac:dyDescent="0.3">
      <c r="A120" t="s">
        <v>134</v>
      </c>
      <c r="B120">
        <v>176.83726450063</v>
      </c>
      <c r="C120" s="2">
        <v>195115.420966073</v>
      </c>
      <c r="D120" s="2">
        <v>2169.8610699999999</v>
      </c>
      <c r="E120" s="2">
        <v>998487.47090700001</v>
      </c>
      <c r="F120" s="2">
        <v>3207.78807254</v>
      </c>
      <c r="G120" s="2">
        <v>8596380.3488487899</v>
      </c>
      <c r="H120" s="2">
        <v>271828.08071922802</v>
      </c>
      <c r="I120" s="2">
        <v>22756.368984036999</v>
      </c>
      <c r="J120" s="2">
        <v>112332.667550969</v>
      </c>
      <c r="K120" s="2">
        <v>6236.5567993061304</v>
      </c>
      <c r="L120" s="2">
        <v>4683.7380693061295</v>
      </c>
      <c r="M120" s="2">
        <v>1532.4463000000001</v>
      </c>
      <c r="N120" s="2">
        <v>4173.0553</v>
      </c>
      <c r="O120" s="2">
        <v>839.51249800000005</v>
      </c>
      <c r="P120" s="2">
        <v>2218.4976470000001</v>
      </c>
      <c r="Q120" s="2">
        <v>1111.4085869999999</v>
      </c>
    </row>
    <row r="121" spans="1:17" x14ac:dyDescent="0.3">
      <c r="A121" t="s">
        <v>135</v>
      </c>
      <c r="B121">
        <v>195.52255945547799</v>
      </c>
      <c r="C121" s="2">
        <v>210105.66050999999</v>
      </c>
      <c r="D121" s="2">
        <v>2606.3128000000002</v>
      </c>
      <c r="E121" s="2">
        <v>754595.65157800005</v>
      </c>
      <c r="F121" s="2">
        <v>3257.4147440000002</v>
      </c>
      <c r="G121" s="2">
        <v>8151936.3228289997</v>
      </c>
      <c r="H121" s="2">
        <v>295230.28013500001</v>
      </c>
      <c r="I121" s="2">
        <v>22194.819598999999</v>
      </c>
      <c r="J121" s="2">
        <v>126149.191015</v>
      </c>
      <c r="K121" s="2">
        <v>6559.41063749164</v>
      </c>
      <c r="L121" s="2">
        <v>4746.4780094916396</v>
      </c>
      <c r="M121" s="2">
        <v>1793.4899</v>
      </c>
      <c r="N121" s="2">
        <v>4437.884223</v>
      </c>
      <c r="O121" s="2">
        <v>956.19994799999995</v>
      </c>
      <c r="P121" s="2">
        <v>2222.7981</v>
      </c>
      <c r="Q121" s="2">
        <v>1254.799661</v>
      </c>
    </row>
    <row r="122" spans="1:17" x14ac:dyDescent="0.3">
      <c r="A122" t="s">
        <v>136</v>
      </c>
      <c r="B122">
        <v>165.42201174251599</v>
      </c>
      <c r="C122" s="2">
        <v>199254.54231298901</v>
      </c>
      <c r="D122" s="2">
        <v>2410.1115829999999</v>
      </c>
      <c r="E122" s="2">
        <v>795347.81822000002</v>
      </c>
      <c r="F122" s="2">
        <v>2733.3522091599998</v>
      </c>
      <c r="G122" s="2">
        <v>7915893.9713709997</v>
      </c>
      <c r="H122" s="2">
        <v>254325.67666696399</v>
      </c>
      <c r="I122" s="2">
        <v>20567.65792741</v>
      </c>
      <c r="J122" s="2">
        <v>106480.230231721</v>
      </c>
      <c r="K122" s="2">
        <v>5503.7801857313198</v>
      </c>
      <c r="L122" s="2">
        <v>4040.6758977313102</v>
      </c>
      <c r="M122" s="2">
        <v>1445.367</v>
      </c>
      <c r="N122" s="2">
        <v>4296.87572</v>
      </c>
      <c r="O122" s="2">
        <v>789.77572899999996</v>
      </c>
      <c r="P122" s="2">
        <v>2275.9379100000001</v>
      </c>
      <c r="Q122" s="2">
        <v>1221.424301</v>
      </c>
    </row>
    <row r="123" spans="1:17" x14ac:dyDescent="0.3">
      <c r="A123" t="s">
        <v>137</v>
      </c>
      <c r="B123">
        <v>163.061450829389</v>
      </c>
      <c r="C123" s="2">
        <v>172334.00912681301</v>
      </c>
      <c r="D123" s="2">
        <v>2043.153607</v>
      </c>
      <c r="E123" s="2">
        <v>874253.24297000002</v>
      </c>
      <c r="F123" s="2">
        <v>2759.9678263999999</v>
      </c>
      <c r="G123" s="2">
        <v>7092976.0695810597</v>
      </c>
      <c r="H123" s="2">
        <v>242848.52301537199</v>
      </c>
      <c r="I123" s="2">
        <v>20548.904737805002</v>
      </c>
      <c r="J123" s="2">
        <v>116883.977679442</v>
      </c>
      <c r="K123" s="2">
        <v>5730.6771454380596</v>
      </c>
      <c r="L123" s="2">
        <v>4266.16594643806</v>
      </c>
      <c r="M123" s="2">
        <v>1446.4003</v>
      </c>
      <c r="N123" s="2">
        <v>4018.152094</v>
      </c>
      <c r="O123" s="2">
        <v>795.06982200000004</v>
      </c>
      <c r="P123" s="2">
        <v>2246.874992</v>
      </c>
      <c r="Q123" s="2">
        <v>971.31332799999996</v>
      </c>
    </row>
    <row r="124" spans="1:17" x14ac:dyDescent="0.3">
      <c r="A124" t="s">
        <v>138</v>
      </c>
      <c r="B124">
        <v>171.420806836559</v>
      </c>
      <c r="C124" s="2">
        <v>182160.10954500001</v>
      </c>
      <c r="D124" s="2">
        <v>2365.7229219999999</v>
      </c>
      <c r="E124" s="2">
        <v>1130343.972296</v>
      </c>
      <c r="F124" s="2">
        <v>2783.0976449999998</v>
      </c>
      <c r="G124" s="2">
        <v>7460048.7216450004</v>
      </c>
      <c r="H124" s="2">
        <v>241446.11980799999</v>
      </c>
      <c r="I124" s="2">
        <v>20469.649569000001</v>
      </c>
      <c r="J124" s="2">
        <v>120875.102507</v>
      </c>
      <c r="K124" s="2">
        <v>5633.0748974628204</v>
      </c>
      <c r="L124" s="2">
        <v>4162.36566446282</v>
      </c>
      <c r="M124" s="2">
        <v>1450.2932000000001</v>
      </c>
      <c r="N124" s="2">
        <v>4685.3690429999997</v>
      </c>
      <c r="O124" s="2">
        <v>928.99374699999998</v>
      </c>
      <c r="P124" s="2">
        <v>2536.2794950000002</v>
      </c>
      <c r="Q124" s="2">
        <v>1215.535382</v>
      </c>
    </row>
    <row r="125" spans="1:17" x14ac:dyDescent="0.3">
      <c r="A125" t="s">
        <v>139</v>
      </c>
      <c r="B125">
        <v>171.356954328059</v>
      </c>
      <c r="C125" s="2">
        <v>170168.395524864</v>
      </c>
      <c r="D125" s="2">
        <v>2372.7504709999998</v>
      </c>
      <c r="E125" s="2">
        <v>1106279.12616</v>
      </c>
      <c r="F125" s="2">
        <v>2645.3656993999998</v>
      </c>
      <c r="G125" s="2">
        <v>7567284.0277590603</v>
      </c>
      <c r="H125" s="2">
        <v>247226.51345730099</v>
      </c>
      <c r="I125" s="2">
        <v>20947.522573892998</v>
      </c>
      <c r="J125" s="2">
        <v>98938.150281426002</v>
      </c>
      <c r="K125" s="2">
        <v>5251.2035548740396</v>
      </c>
      <c r="L125" s="2">
        <v>3955.0872788740398</v>
      </c>
      <c r="M125" s="2">
        <v>1282.7213999999999</v>
      </c>
      <c r="N125" s="2">
        <v>5046.9858160000003</v>
      </c>
      <c r="O125" s="2">
        <v>848.02578100000005</v>
      </c>
      <c r="P125" s="2">
        <v>2946.7754949999999</v>
      </c>
      <c r="Q125" s="2">
        <v>1247.0376630000001</v>
      </c>
    </row>
    <row r="126" spans="1:17" x14ac:dyDescent="0.3">
      <c r="A126" t="s">
        <v>140</v>
      </c>
      <c r="B126">
        <v>180.21862849671399</v>
      </c>
      <c r="C126" s="2">
        <v>174258.00081495999</v>
      </c>
      <c r="D126" s="2">
        <v>2405.8467999999998</v>
      </c>
      <c r="E126" s="2">
        <v>1021111.250204</v>
      </c>
      <c r="F126" s="2">
        <v>2618.65380835</v>
      </c>
      <c r="G126" s="2">
        <v>7666647.38115317</v>
      </c>
      <c r="H126" s="2">
        <v>251878.22896203201</v>
      </c>
      <c r="I126" s="2">
        <v>19173.080513311001</v>
      </c>
      <c r="J126" s="2">
        <v>117087.697760526</v>
      </c>
      <c r="K126" s="2">
        <v>4780.1230709257597</v>
      </c>
      <c r="L126" s="2">
        <v>3356.43922392576</v>
      </c>
      <c r="M126" s="2">
        <v>1395.5876000000001</v>
      </c>
      <c r="N126" s="2">
        <v>4474.4889730000004</v>
      </c>
      <c r="O126" s="2">
        <v>838.00258499999995</v>
      </c>
      <c r="P126" s="2">
        <v>2513.1552120000001</v>
      </c>
      <c r="Q126" s="2">
        <v>1115.205357</v>
      </c>
    </row>
    <row r="127" spans="1:17" x14ac:dyDescent="0.3">
      <c r="A127" t="s">
        <v>141</v>
      </c>
      <c r="B127">
        <v>178.292606969812</v>
      </c>
      <c r="C127" s="2">
        <v>198466.83701799999</v>
      </c>
      <c r="D127" s="2">
        <v>2287.0077000000001</v>
      </c>
      <c r="E127" s="2">
        <v>1166572.32078</v>
      </c>
      <c r="F127" s="2">
        <v>2680.1577160000002</v>
      </c>
      <c r="G127" s="2">
        <v>7993972.1994120004</v>
      </c>
      <c r="H127" s="2">
        <v>257645.01807699999</v>
      </c>
      <c r="I127" s="2">
        <v>21188.328211</v>
      </c>
      <c r="J127" s="2">
        <v>102374.639918</v>
      </c>
      <c r="K127" s="2">
        <v>5780.4033123025602</v>
      </c>
      <c r="L127" s="2">
        <v>4395.8166053025698</v>
      </c>
      <c r="M127" s="2">
        <v>1364.3285000000001</v>
      </c>
      <c r="N127" s="2">
        <v>4976.229472</v>
      </c>
      <c r="O127" s="2">
        <v>930.27666599999998</v>
      </c>
      <c r="P127" s="2">
        <v>2927.8289329999998</v>
      </c>
      <c r="Q127" s="2">
        <v>1112.317401</v>
      </c>
    </row>
    <row r="128" spans="1:17" x14ac:dyDescent="0.3">
      <c r="A128" t="s">
        <v>142</v>
      </c>
      <c r="B128">
        <v>177.60644493310801</v>
      </c>
      <c r="C128" s="2">
        <v>195233.72050015</v>
      </c>
      <c r="D128" s="2">
        <v>2675.4319</v>
      </c>
      <c r="E128" s="2">
        <v>1150063.0218</v>
      </c>
      <c r="F128" s="2">
        <v>2208.4988137700002</v>
      </c>
      <c r="G128" s="2">
        <v>8120725.8864635602</v>
      </c>
      <c r="H128" s="2">
        <v>252057.58964565201</v>
      </c>
      <c r="I128" s="2">
        <v>22384.845582534999</v>
      </c>
      <c r="J128" s="2">
        <v>116773.30015904699</v>
      </c>
      <c r="K128" s="2">
        <v>4880.7781216172798</v>
      </c>
      <c r="L128" s="2">
        <v>3332.26421261728</v>
      </c>
      <c r="M128" s="2">
        <v>1523.2064</v>
      </c>
      <c r="N128" s="2">
        <v>4993.1852120000003</v>
      </c>
      <c r="O128" s="2">
        <v>1035.8578729999999</v>
      </c>
      <c r="P128" s="2">
        <v>2786.532228</v>
      </c>
      <c r="Q128" s="2">
        <v>1164.076442</v>
      </c>
    </row>
    <row r="129" spans="1:17" x14ac:dyDescent="0.3">
      <c r="A129" t="s">
        <v>143</v>
      </c>
      <c r="B129">
        <v>178.99508591054499</v>
      </c>
      <c r="C129" s="2">
        <v>207738.74619873799</v>
      </c>
      <c r="D129" s="2">
        <v>1919.9091000000001</v>
      </c>
      <c r="E129" s="2">
        <v>1043999.178205</v>
      </c>
      <c r="F129" s="2">
        <v>2603.2988245400002</v>
      </c>
      <c r="G129" s="2">
        <v>8067969.2008067602</v>
      </c>
      <c r="H129" s="2">
        <v>270285.83457504102</v>
      </c>
      <c r="I129" s="2">
        <v>23013.084199034001</v>
      </c>
      <c r="J129" s="2">
        <v>126576.886218866</v>
      </c>
      <c r="K129" s="2">
        <v>5784.8275939209598</v>
      </c>
      <c r="L129" s="2">
        <v>4167.7858729209602</v>
      </c>
      <c r="M129" s="2">
        <v>1596.3282999999999</v>
      </c>
      <c r="N129" s="2">
        <v>5164.6809110000004</v>
      </c>
      <c r="O129" s="2">
        <v>1009.715823</v>
      </c>
      <c r="P129" s="2">
        <v>2936.415516</v>
      </c>
      <c r="Q129" s="2">
        <v>1210.8861019999999</v>
      </c>
    </row>
    <row r="130" spans="1:17" x14ac:dyDescent="0.3">
      <c r="A130" t="s">
        <v>144</v>
      </c>
      <c r="B130">
        <v>182.324278604787</v>
      </c>
      <c r="C130" s="2">
        <v>229990.32698700001</v>
      </c>
      <c r="D130" s="2">
        <v>2263.2563300000002</v>
      </c>
      <c r="E130" s="2">
        <v>982041.59712000005</v>
      </c>
      <c r="F130" s="2">
        <v>2159.4435469999999</v>
      </c>
      <c r="G130" s="2">
        <v>7911734.7156490004</v>
      </c>
      <c r="H130" s="2">
        <v>254721.59920200001</v>
      </c>
      <c r="I130" s="2">
        <v>19278.426761999999</v>
      </c>
      <c r="J130" s="2">
        <v>109965.978078</v>
      </c>
      <c r="K130" s="2">
        <v>5765.2455542301104</v>
      </c>
      <c r="L130" s="2">
        <v>4144.2588212301098</v>
      </c>
      <c r="M130" s="2">
        <v>1597.2899</v>
      </c>
      <c r="N130" s="2">
        <v>4726.9945690000004</v>
      </c>
      <c r="O130" s="2">
        <v>1013.068938</v>
      </c>
      <c r="P130" s="2">
        <v>2494.872918</v>
      </c>
      <c r="Q130" s="2">
        <v>1214.189629</v>
      </c>
    </row>
    <row r="131" spans="1:17" x14ac:dyDescent="0.3">
      <c r="A131" t="s">
        <v>145</v>
      </c>
      <c r="B131">
        <v>182.90755818863701</v>
      </c>
      <c r="C131" s="2">
        <v>232464.27526595601</v>
      </c>
      <c r="D131" s="2">
        <v>2454.2676999999999</v>
      </c>
      <c r="E131" s="2">
        <v>1101471.302709</v>
      </c>
      <c r="F131" s="2">
        <v>2805.3518208700002</v>
      </c>
      <c r="G131" s="2">
        <v>8882332.2658908609</v>
      </c>
      <c r="H131" s="2">
        <v>263906.42397945398</v>
      </c>
      <c r="I131" s="2">
        <v>22280.295934501999</v>
      </c>
      <c r="J131" s="2">
        <v>114886.995356901</v>
      </c>
      <c r="K131" s="2">
        <v>5524.8777446675203</v>
      </c>
      <c r="L131" s="2">
        <v>3852.3803476675198</v>
      </c>
      <c r="M131" s="2">
        <v>1654.0301999999999</v>
      </c>
      <c r="N131" s="2">
        <v>4643.3477119999998</v>
      </c>
      <c r="O131" s="2">
        <v>923.82779500000004</v>
      </c>
      <c r="P131" s="2">
        <v>2560.0010980000002</v>
      </c>
      <c r="Q131" s="2">
        <v>1154.228754</v>
      </c>
    </row>
    <row r="132" spans="1:17" x14ac:dyDescent="0.3">
      <c r="A132" t="s">
        <v>146</v>
      </c>
      <c r="B132">
        <v>180.58904511515701</v>
      </c>
      <c r="C132" s="2">
        <v>224976.12552878499</v>
      </c>
      <c r="D132" s="2">
        <v>2368.0373</v>
      </c>
      <c r="E132" s="2">
        <v>1060827.839985</v>
      </c>
      <c r="F132" s="2">
        <v>2725.9005143200002</v>
      </c>
      <c r="G132" s="2">
        <v>8404700.3093366493</v>
      </c>
      <c r="H132" s="2">
        <v>244462.158080614</v>
      </c>
      <c r="I132" s="2">
        <v>21219.542717148001</v>
      </c>
      <c r="J132" s="2">
        <v>113877.76677792201</v>
      </c>
      <c r="K132" s="2">
        <v>5225.9553873140203</v>
      </c>
      <c r="L132" s="2">
        <v>3619.5735043140198</v>
      </c>
      <c r="M132" s="2">
        <v>1583.8103000000001</v>
      </c>
      <c r="N132" s="2">
        <v>4450.0500389999997</v>
      </c>
      <c r="O132" s="2">
        <v>968.15983400000005</v>
      </c>
      <c r="P132" s="2">
        <v>2359.3469949999999</v>
      </c>
      <c r="Q132" s="2">
        <v>1112.314151</v>
      </c>
    </row>
    <row r="133" spans="1:17" x14ac:dyDescent="0.3">
      <c r="A133" t="s">
        <v>147</v>
      </c>
      <c r="B133">
        <v>197.56086245241499</v>
      </c>
      <c r="C133" s="2">
        <v>251919.08114699999</v>
      </c>
      <c r="D133" s="2">
        <v>2665.8645000000001</v>
      </c>
      <c r="E133" s="2">
        <v>1504515.7113900001</v>
      </c>
      <c r="F133" s="2">
        <v>2864.4805270000002</v>
      </c>
      <c r="G133" s="2">
        <v>8512472.6236460004</v>
      </c>
      <c r="H133" s="2">
        <v>278608.25961299997</v>
      </c>
      <c r="I133" s="2">
        <v>22997.871185</v>
      </c>
      <c r="J133" s="2">
        <v>122917.357053</v>
      </c>
      <c r="K133" s="2">
        <v>6306.1685212950797</v>
      </c>
      <c r="L133" s="2">
        <v>4457.5902802950804</v>
      </c>
      <c r="M133" s="2">
        <v>1822.8701000000001</v>
      </c>
      <c r="N133" s="2">
        <v>4524.3531229999999</v>
      </c>
      <c r="O133" s="2">
        <v>892.84646299999997</v>
      </c>
      <c r="P133" s="2">
        <v>2370.0827089999998</v>
      </c>
      <c r="Q133" s="2">
        <v>1254.746742</v>
      </c>
    </row>
    <row r="134" spans="1:17" x14ac:dyDescent="0.3">
      <c r="A134" t="s">
        <v>148</v>
      </c>
      <c r="B134">
        <v>163.99767401851199</v>
      </c>
      <c r="C134" s="2">
        <v>198621.32831691901</v>
      </c>
      <c r="D134" s="2">
        <v>904.50070000000005</v>
      </c>
      <c r="E134" s="2">
        <v>1206171.9378800001</v>
      </c>
      <c r="F134" s="2">
        <v>2395.0127993000001</v>
      </c>
      <c r="G134" s="2">
        <v>7319400.8881436596</v>
      </c>
      <c r="H134" s="2">
        <v>205489.01438480499</v>
      </c>
      <c r="I134" s="2">
        <v>19315.749241431</v>
      </c>
      <c r="J134" s="2">
        <v>99269.492012679999</v>
      </c>
      <c r="K134" s="2">
        <v>4919.9373974709197</v>
      </c>
      <c r="L134" s="2">
        <v>3368.68046847092</v>
      </c>
      <c r="M134" s="2">
        <v>1532.7643</v>
      </c>
      <c r="N134" s="2">
        <v>3679.7804729999998</v>
      </c>
      <c r="O134" s="2">
        <v>798.88155099999994</v>
      </c>
      <c r="P134" s="2">
        <v>1910.1870449999999</v>
      </c>
      <c r="Q134" s="2">
        <v>939.66672500000004</v>
      </c>
    </row>
    <row r="135" spans="1:17" x14ac:dyDescent="0.3">
      <c r="A135" t="s">
        <v>149</v>
      </c>
      <c r="B135">
        <v>162.07321398967099</v>
      </c>
      <c r="C135" s="2">
        <v>192333.727973284</v>
      </c>
      <c r="D135" s="2">
        <f>(D134+D136)/2</f>
        <v>1061.7521999999999</v>
      </c>
      <c r="E135" s="2">
        <v>1208820.8784449999</v>
      </c>
      <c r="F135" s="2">
        <v>2137.7999556899999</v>
      </c>
      <c r="G135" s="2">
        <v>6779766.3874941301</v>
      </c>
      <c r="H135" s="2">
        <v>223070.89297369399</v>
      </c>
      <c r="I135" s="2">
        <v>18540.385397274</v>
      </c>
      <c r="J135" s="2">
        <v>110161.76430736401</v>
      </c>
      <c r="K135" s="2">
        <v>5087.9716640799497</v>
      </c>
      <c r="L135" s="2">
        <v>3505.1775030799499</v>
      </c>
      <c r="M135" s="2">
        <v>1562.2094</v>
      </c>
      <c r="N135" s="2">
        <v>3855.1357819999998</v>
      </c>
      <c r="O135" s="2">
        <v>881.73183200000005</v>
      </c>
      <c r="P135" s="2">
        <v>1993.772641</v>
      </c>
      <c r="Q135" s="2">
        <v>974.04226400000005</v>
      </c>
    </row>
    <row r="136" spans="1:17" x14ac:dyDescent="0.3">
      <c r="A136" t="s">
        <v>150</v>
      </c>
      <c r="B136">
        <v>171.999124159741</v>
      </c>
      <c r="C136" s="2">
        <v>219274.97822838501</v>
      </c>
      <c r="D136" s="2">
        <v>1219.0037</v>
      </c>
      <c r="E136" s="2">
        <v>1288220.7101690001</v>
      </c>
      <c r="F136" s="2">
        <v>2979.81517691</v>
      </c>
      <c r="G136" s="2">
        <v>7800493.8598270798</v>
      </c>
      <c r="H136" s="2">
        <v>239989.30176629199</v>
      </c>
      <c r="I136" s="2">
        <v>20857.091392651</v>
      </c>
      <c r="J136" s="2">
        <v>92244.431587964995</v>
      </c>
      <c r="K136" s="2">
        <v>6225.7709050124904</v>
      </c>
      <c r="L136" s="2">
        <v>4707.8897960124896</v>
      </c>
      <c r="M136" s="2">
        <v>1492.7406000000001</v>
      </c>
      <c r="N136" s="2">
        <v>4345.2039830000003</v>
      </c>
      <c r="O136" s="2">
        <v>894.68730600000004</v>
      </c>
      <c r="P136" s="2">
        <v>2219.5521680000002</v>
      </c>
      <c r="Q136" s="2">
        <v>1225.4602</v>
      </c>
    </row>
    <row r="137" spans="1:17" x14ac:dyDescent="0.3">
      <c r="A137" t="s">
        <v>151</v>
      </c>
      <c r="B137">
        <v>172.068926126002</v>
      </c>
      <c r="C137" s="2">
        <v>221999.15478817301</v>
      </c>
      <c r="D137" s="2">
        <v>2350.3658999999998</v>
      </c>
      <c r="E137" s="2">
        <v>1138235.4587640001</v>
      </c>
      <c r="F137" s="2">
        <v>2568.68212842</v>
      </c>
      <c r="G137" s="2">
        <v>7458471.93924403</v>
      </c>
      <c r="H137" s="2">
        <v>249654.943656819</v>
      </c>
      <c r="I137" s="2">
        <v>23008.649440087</v>
      </c>
      <c r="J137" s="2">
        <v>130567.52818139399</v>
      </c>
      <c r="K137" s="2">
        <v>5635.0125797679302</v>
      </c>
      <c r="L137" s="2">
        <v>4252.3934727679298</v>
      </c>
      <c r="M137" s="2">
        <v>1365.6647</v>
      </c>
      <c r="N137" s="2">
        <v>3864.4314800000002</v>
      </c>
      <c r="O137" s="2">
        <v>826.56179799999995</v>
      </c>
      <c r="P137" s="2">
        <v>2000.510941</v>
      </c>
      <c r="Q137" s="2">
        <v>1032.4134670000001</v>
      </c>
    </row>
    <row r="138" spans="1:17" x14ac:dyDescent="0.3">
      <c r="A138" t="s">
        <v>152</v>
      </c>
      <c r="B138">
        <v>177.89520195937999</v>
      </c>
      <c r="C138" s="2">
        <v>234780.889651</v>
      </c>
      <c r="D138" s="2">
        <v>2561.2577999999999</v>
      </c>
      <c r="E138" s="2">
        <v>983307.58377599996</v>
      </c>
      <c r="F138" s="2">
        <v>3065.4181319999998</v>
      </c>
      <c r="G138" s="2">
        <v>7687825.0152979996</v>
      </c>
      <c r="H138" s="2">
        <v>242527.282439</v>
      </c>
      <c r="I138" s="2">
        <v>20380.293023999999</v>
      </c>
      <c r="J138" s="2">
        <v>126876.736546</v>
      </c>
      <c r="K138" s="2">
        <v>5105.1719276568101</v>
      </c>
      <c r="L138" s="2">
        <v>3713.5487376568099</v>
      </c>
      <c r="M138" s="2">
        <v>1375.4835</v>
      </c>
      <c r="N138" s="2">
        <v>4181.8161810000001</v>
      </c>
      <c r="O138" s="2">
        <v>1010.783501</v>
      </c>
      <c r="P138" s="2">
        <v>2020.9059540000001</v>
      </c>
      <c r="Q138" s="2">
        <v>1143.8003779999999</v>
      </c>
    </row>
    <row r="139" spans="1:17" x14ac:dyDescent="0.3">
      <c r="A139" t="s">
        <v>153</v>
      </c>
      <c r="B139">
        <v>177.16077987319099</v>
      </c>
      <c r="C139" s="2">
        <v>241801.01363500001</v>
      </c>
      <c r="D139" s="2">
        <v>2631.5675000000001</v>
      </c>
      <c r="E139" s="2">
        <v>1318804.200684</v>
      </c>
      <c r="F139" s="2">
        <v>3034.4084929999999</v>
      </c>
      <c r="G139" s="2">
        <v>8095748.0072649997</v>
      </c>
      <c r="H139" s="2">
        <v>274253.99197500001</v>
      </c>
      <c r="I139" s="2">
        <v>25086.027842</v>
      </c>
      <c r="J139" s="2">
        <v>134840.38460700001</v>
      </c>
      <c r="K139" s="2">
        <v>5637.3565623356199</v>
      </c>
      <c r="L139" s="2">
        <v>4359.1711263356201</v>
      </c>
      <c r="M139" s="2">
        <v>1267.2665999999999</v>
      </c>
      <c r="N139" s="2">
        <v>4098.422826</v>
      </c>
      <c r="O139" s="2">
        <v>995.16047700000001</v>
      </c>
      <c r="P139" s="2">
        <v>1942.7715490000001</v>
      </c>
      <c r="Q139" s="2">
        <v>1154.69984</v>
      </c>
    </row>
    <row r="140" spans="1:17" x14ac:dyDescent="0.3">
      <c r="A140" t="s">
        <v>154</v>
      </c>
      <c r="B140">
        <v>175.54166778753401</v>
      </c>
      <c r="C140" s="2">
        <v>229728.18494499999</v>
      </c>
      <c r="D140" s="2">
        <v>2812.9333000000001</v>
      </c>
      <c r="E140" s="2">
        <v>1227656.231532</v>
      </c>
      <c r="F140" s="2">
        <v>2754.9705159999999</v>
      </c>
      <c r="G140" s="2">
        <v>7918536.5462880004</v>
      </c>
      <c r="H140" s="2">
        <v>244949.00803999999</v>
      </c>
      <c r="I140" s="2">
        <v>23838.131019</v>
      </c>
      <c r="J140" s="2">
        <v>126869.88996499999</v>
      </c>
      <c r="K140" s="2">
        <v>5178.4450750937604</v>
      </c>
      <c r="L140" s="2">
        <v>3825.7606680937602</v>
      </c>
      <c r="M140" s="2">
        <v>1341.6233999999999</v>
      </c>
      <c r="N140" s="2">
        <v>4038.0700120000001</v>
      </c>
      <c r="O140" s="2">
        <v>904.20197399999995</v>
      </c>
      <c r="P140" s="2">
        <v>2018.3402470000001</v>
      </c>
      <c r="Q140" s="2">
        <v>1110.0272709999999</v>
      </c>
    </row>
    <row r="141" spans="1:17" x14ac:dyDescent="0.3">
      <c r="A141" t="s">
        <v>155</v>
      </c>
      <c r="B141">
        <v>178.338723713062</v>
      </c>
      <c r="C141" s="2">
        <v>223178.19141999999</v>
      </c>
      <c r="D141" s="2">
        <v>2697.8895000000002</v>
      </c>
      <c r="E141" s="2">
        <v>1226881.3990750001</v>
      </c>
      <c r="F141" s="2">
        <v>1968.336292</v>
      </c>
      <c r="G141" s="2">
        <v>8880489.512317</v>
      </c>
      <c r="H141" s="2">
        <v>264122.44889100001</v>
      </c>
      <c r="I141" s="2">
        <v>24443.937308</v>
      </c>
      <c r="J141" s="2">
        <v>135609.72565400001</v>
      </c>
      <c r="K141" s="2">
        <v>5516.4526127176996</v>
      </c>
      <c r="L141" s="2">
        <v>4011.3715577176999</v>
      </c>
      <c r="M141" s="2">
        <v>1486.259</v>
      </c>
      <c r="N141" s="2">
        <v>4450.9214840000004</v>
      </c>
      <c r="O141" s="2">
        <v>1067.438433</v>
      </c>
      <c r="P141" s="2">
        <v>2176.2510609999999</v>
      </c>
      <c r="Q141" s="2">
        <v>1201.848688</v>
      </c>
    </row>
    <row r="142" spans="1:17" x14ac:dyDescent="0.3">
      <c r="A142" t="s">
        <v>156</v>
      </c>
      <c r="B142">
        <v>180.092090849659</v>
      </c>
      <c r="C142" s="2">
        <v>235177.94054434201</v>
      </c>
      <c r="D142" s="2">
        <v>2462.6398800000002</v>
      </c>
      <c r="E142" s="2">
        <v>1229801.7942329999</v>
      </c>
      <c r="F142" s="2">
        <v>3034.3468800800001</v>
      </c>
      <c r="G142" s="2">
        <v>8908043.2524286099</v>
      </c>
      <c r="H142" s="2">
        <v>254826.94654254301</v>
      </c>
      <c r="I142" s="2">
        <v>23295.152072482</v>
      </c>
      <c r="J142" s="2">
        <v>119185.28263183001</v>
      </c>
      <c r="K142" s="2">
        <v>5910.0668515691596</v>
      </c>
      <c r="L142" s="2">
        <v>4392.5378505691597</v>
      </c>
      <c r="M142" s="2">
        <v>1494.5038</v>
      </c>
      <c r="N142" s="2">
        <v>4446.3919999999998</v>
      </c>
      <c r="O142" s="2">
        <v>969.78211899999997</v>
      </c>
      <c r="P142" s="2">
        <v>2304.7468779999999</v>
      </c>
      <c r="Q142" s="2">
        <v>1166.204878</v>
      </c>
    </row>
    <row r="143" spans="1:17" x14ac:dyDescent="0.3">
      <c r="A143" t="s">
        <v>157</v>
      </c>
      <c r="B143">
        <v>181.58054383424101</v>
      </c>
      <c r="C143" s="2">
        <v>240096.501739</v>
      </c>
      <c r="D143" s="2">
        <v>2582.1043</v>
      </c>
      <c r="E143" s="2">
        <v>981331.794628</v>
      </c>
      <c r="F143" s="2">
        <v>2697.3893899999998</v>
      </c>
      <c r="G143" s="2">
        <v>9655037.0565220006</v>
      </c>
      <c r="H143" s="2">
        <v>277745.880397</v>
      </c>
      <c r="I143" s="2">
        <v>24752.182107000001</v>
      </c>
      <c r="J143" s="2">
        <v>127092.51363</v>
      </c>
      <c r="K143" s="2">
        <v>5974.2294462636501</v>
      </c>
      <c r="L143" s="2">
        <v>4161.6181682636497</v>
      </c>
      <c r="M143" s="2">
        <v>1794.29</v>
      </c>
      <c r="N143" s="2">
        <v>4715.1324409999997</v>
      </c>
      <c r="O143" s="2">
        <v>1005.777208</v>
      </c>
      <c r="P143" s="2">
        <v>2395.9441499999998</v>
      </c>
      <c r="Q143" s="2">
        <v>1305.2188550000001</v>
      </c>
    </row>
    <row r="144" spans="1:17" x14ac:dyDescent="0.3">
      <c r="A144" t="s">
        <v>158</v>
      </c>
      <c r="B144">
        <v>181.15726900495201</v>
      </c>
      <c r="C144" s="2">
        <v>253581.82193199999</v>
      </c>
      <c r="D144" s="2">
        <v>2827.7258999999999</v>
      </c>
      <c r="E144" s="2">
        <v>1151043.7265250001</v>
      </c>
      <c r="F144" s="2">
        <v>3256.5699330000002</v>
      </c>
      <c r="G144" s="2">
        <v>9377633.2659380008</v>
      </c>
      <c r="H144" s="2">
        <v>262337.96014500002</v>
      </c>
      <c r="I144" s="2">
        <v>23353.940884</v>
      </c>
      <c r="J144" s="2">
        <v>115645.624969</v>
      </c>
      <c r="K144" s="2">
        <v>5929.9955040697596</v>
      </c>
      <c r="L144" s="2">
        <v>4013.8960290697601</v>
      </c>
      <c r="M144" s="2">
        <v>1903.0368000000001</v>
      </c>
      <c r="N144" s="2">
        <v>4013.5042100000001</v>
      </c>
      <c r="O144" s="2">
        <v>908.65937399999996</v>
      </c>
      <c r="P144" s="2">
        <v>1867.015069</v>
      </c>
      <c r="Q144" s="2">
        <v>1177.0671460000001</v>
      </c>
    </row>
    <row r="145" spans="1:17" x14ac:dyDescent="0.3">
      <c r="A145" t="s">
        <v>159</v>
      </c>
      <c r="B145">
        <v>196.10391344195801</v>
      </c>
      <c r="C145" s="2">
        <v>255143.55426800001</v>
      </c>
      <c r="D145" s="2">
        <v>3166.0149000000001</v>
      </c>
      <c r="E145" s="2">
        <v>1120723.4809320001</v>
      </c>
      <c r="F145" s="2">
        <v>3007.2105879999999</v>
      </c>
      <c r="G145" s="2">
        <v>9315084.3275470007</v>
      </c>
      <c r="H145" s="2">
        <v>296799.529071</v>
      </c>
      <c r="I145" s="2">
        <v>25556.62357</v>
      </c>
      <c r="J145" s="2">
        <v>148851.43049299999</v>
      </c>
      <c r="K145" s="2">
        <v>6397.6960404633301</v>
      </c>
      <c r="L145" s="2">
        <v>4540.5717984633302</v>
      </c>
      <c r="M145" s="2">
        <v>1832.4061999999999</v>
      </c>
      <c r="N145" s="2">
        <v>4151.3029130000004</v>
      </c>
      <c r="O145" s="2">
        <v>913.74796900000001</v>
      </c>
      <c r="P145" s="2">
        <v>1971.109796</v>
      </c>
      <c r="Q145" s="2">
        <v>1255.501694</v>
      </c>
    </row>
    <row r="146" spans="1:17" x14ac:dyDescent="0.3">
      <c r="A146" t="s">
        <v>160</v>
      </c>
      <c r="B146">
        <v>166.46248053200401</v>
      </c>
      <c r="C146" s="2">
        <v>205374.62387499999</v>
      </c>
      <c r="D146" s="2">
        <v>2530.0789</v>
      </c>
      <c r="E146" s="2">
        <v>1126472.225665</v>
      </c>
      <c r="F146" s="2">
        <v>2606.101169</v>
      </c>
      <c r="G146" s="2">
        <v>9424433.2147620004</v>
      </c>
      <c r="H146" s="2">
        <v>251060.79490400001</v>
      </c>
      <c r="I146" s="2">
        <v>22401.149888</v>
      </c>
      <c r="J146" s="2">
        <v>103888.66001199999</v>
      </c>
      <c r="K146" s="2">
        <v>5411.1954066632297</v>
      </c>
      <c r="L146" s="2">
        <v>3711.85273466323</v>
      </c>
      <c r="M146" s="2">
        <v>1682.817</v>
      </c>
      <c r="N146" s="2">
        <v>3918.757153</v>
      </c>
      <c r="O146" s="2">
        <v>852.32526099999995</v>
      </c>
      <c r="P146" s="2">
        <v>1886.4166680000001</v>
      </c>
      <c r="Q146" s="2">
        <v>1118.9641670000001</v>
      </c>
    </row>
    <row r="147" spans="1:17" x14ac:dyDescent="0.3">
      <c r="B147"/>
    </row>
    <row r="148" spans="1:17" x14ac:dyDescent="0.3">
      <c r="B148"/>
      <c r="C148" s="3" t="s">
        <v>161</v>
      </c>
      <c r="E148" s="3" t="s">
        <v>162</v>
      </c>
    </row>
    <row r="149" spans="1:17" x14ac:dyDescent="0.3">
      <c r="B149"/>
      <c r="C149" s="3" t="s">
        <v>163</v>
      </c>
      <c r="E149" s="3" t="s">
        <v>164</v>
      </c>
    </row>
    <row r="150" spans="1:17" x14ac:dyDescent="0.3">
      <c r="B150"/>
    </row>
    <row r="151" spans="1:17" x14ac:dyDescent="0.3">
      <c r="C151" s="3" t="s">
        <v>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8F9F-D564-5847-AA4A-EFD483C44FB0}">
  <dimension ref="A1:Q146"/>
  <sheetViews>
    <sheetView zoomScale="152" workbookViewId="0">
      <selection activeCell="B2" sqref="B2"/>
    </sheetView>
  </sheetViews>
  <sheetFormatPr baseColWidth="10" defaultColWidth="11.44140625" defaultRowHeight="14.4" x14ac:dyDescent="0.3"/>
  <cols>
    <col min="2" max="3" width="10.6640625" style="6"/>
    <col min="4" max="4" width="13.109375" style="6" bestFit="1" customWidth="1"/>
    <col min="5" max="17" width="10.6640625" style="6"/>
  </cols>
  <sheetData>
    <row r="1" spans="1:17" x14ac:dyDescent="0.3">
      <c r="B1" s="7" t="s">
        <v>0</v>
      </c>
      <c r="C1" s="7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7" t="s">
        <v>9</v>
      </c>
      <c r="L1" s="7" t="s">
        <v>10</v>
      </c>
      <c r="M1" s="7" t="s">
        <v>11</v>
      </c>
      <c r="N1" s="6" t="s">
        <v>12</v>
      </c>
      <c r="O1" s="7" t="s">
        <v>13</v>
      </c>
      <c r="P1" s="7" t="s">
        <v>14</v>
      </c>
      <c r="Q1" s="7" t="s">
        <v>15</v>
      </c>
    </row>
    <row r="2" spans="1:17" x14ac:dyDescent="0.3">
      <c r="A2" t="s">
        <v>17</v>
      </c>
      <c r="B2" s="6">
        <f>(DATA!B3/DATA!B2)-1</f>
        <v>1.540609319442332E-3</v>
      </c>
      <c r="C2" s="6">
        <f>(DATA!C3/DATA!C2)-1</f>
        <v>-8.4060889687878504E-2</v>
      </c>
      <c r="D2" s="6">
        <f>(DATA!D3/DATA!D2)-1</f>
        <v>5.9482237441483843E-2</v>
      </c>
      <c r="E2" s="6">
        <f>(DATA!E3/DATA!E2)-1</f>
        <v>-0.28694796664139388</v>
      </c>
      <c r="F2" s="6">
        <f>(DATA!F3/DATA!F2)-1</f>
        <v>6.5127689061111438E-2</v>
      </c>
      <c r="G2" s="6">
        <f>(DATA!G3/DATA!G2)-1</f>
        <v>-0.12951578419163634</v>
      </c>
      <c r="H2" s="6">
        <f>(DATA!H3/DATA!H2)-1</f>
        <v>-7.5555772104040519E-2</v>
      </c>
      <c r="I2" s="6">
        <f>(DATA!I3/DATA!I2)-1</f>
        <v>7.4912911829679629E-2</v>
      </c>
      <c r="J2" s="6">
        <f>(DATA!J3/DATA!J2)-1</f>
        <v>3.6549857345288705E-2</v>
      </c>
      <c r="K2" s="6">
        <f>(DATA!K3/DATA!K2)-1</f>
        <v>-5.0967914050856544E-2</v>
      </c>
      <c r="L2" s="6">
        <f>(DATA!L3/DATA!L2)-1</f>
        <v>-5.6621670852887496E-2</v>
      </c>
      <c r="M2" s="6">
        <f>(DATA!M3/DATA!M2)-1</f>
        <v>-4.3639417965669614E-2</v>
      </c>
      <c r="N2" s="6">
        <f>(DATA!N3/DATA!N2)-1</f>
        <v>-0.12905994707017998</v>
      </c>
      <c r="O2" s="6">
        <f>(DATA!O3/DATA!O2)-1</f>
        <v>-1.8723326805264451E-3</v>
      </c>
      <c r="P2" s="6">
        <f>(DATA!P3/DATA!P2)-1</f>
        <v>-0.20615623324841004</v>
      </c>
      <c r="Q2" s="6">
        <f>(DATA!Q3/DATA!Q2)-1</f>
        <v>-7.8792682329776764E-2</v>
      </c>
    </row>
    <row r="3" spans="1:17" x14ac:dyDescent="0.3">
      <c r="A3" t="s">
        <v>18</v>
      </c>
      <c r="B3" s="6">
        <f>(DATA!B4/DATA!B3)-1</f>
        <v>7.5327499674323395E-2</v>
      </c>
      <c r="C3" s="6">
        <f>(DATA!C4/DATA!C3)-1</f>
        <v>0.21636898863026621</v>
      </c>
      <c r="D3" s="6">
        <f>(DATA!D4/DATA!D3)-1</f>
        <v>3.3759774915050444E-2</v>
      </c>
      <c r="E3" s="6">
        <f>(DATA!E4/DATA!E3)-1</f>
        <v>0.53661005979919296</v>
      </c>
      <c r="F3" s="6">
        <f>(DATA!F4/DATA!F3)-1</f>
        <v>0.36956826108586238</v>
      </c>
      <c r="G3" s="6">
        <f>(DATA!G4/DATA!G3)-1</f>
        <v>5.4093788434258494E-2</v>
      </c>
      <c r="H3" s="6">
        <f>(DATA!H4/DATA!H3)-1</f>
        <v>0.1245628302454127</v>
      </c>
      <c r="I3" s="6">
        <f>(DATA!I4/DATA!I3)-1</f>
        <v>8.453730467775622E-2</v>
      </c>
      <c r="J3" s="6">
        <f>(DATA!J4/DATA!J3)-1</f>
        <v>2.8457700095563698E-2</v>
      </c>
      <c r="K3" s="6">
        <f>(DATA!K4/DATA!K3)-1</f>
        <v>8.9470007219869085E-2</v>
      </c>
      <c r="L3" s="6">
        <f>(DATA!L4/DATA!L3)-1</f>
        <v>6.9062545727057723E-2</v>
      </c>
      <c r="M3" s="6">
        <f>(DATA!M4/DATA!M3)-1</f>
        <v>0.16626833767211835</v>
      </c>
      <c r="N3" s="6">
        <f>(DATA!N4/DATA!N3)-1</f>
        <v>0.1808122155815397</v>
      </c>
      <c r="O3" s="6">
        <f>(DATA!O4/DATA!O3)-1</f>
        <v>3.2198057186756834E-2</v>
      </c>
      <c r="P3" s="6">
        <f>(DATA!P4/DATA!P3)-1</f>
        <v>0.15749686914205552</v>
      </c>
      <c r="Q3" s="6">
        <f>(DATA!Q4/DATA!Q3)-1</f>
        <v>0.31976763949867326</v>
      </c>
    </row>
    <row r="4" spans="1:17" x14ac:dyDescent="0.3">
      <c r="A4" t="s">
        <v>19</v>
      </c>
      <c r="B4" s="6">
        <f>(DATA!B5/DATA!B4)-1</f>
        <v>-1.3556227152340505E-2</v>
      </c>
      <c r="C4" s="6">
        <f>(DATA!C5/DATA!C4)-1</f>
        <v>-0.1240703562126364</v>
      </c>
      <c r="D4" s="6">
        <f>(DATA!D5/DATA!D4)-1</f>
        <v>-0.136047311233913</v>
      </c>
      <c r="E4" s="6">
        <f>(DATA!E5/DATA!E4)-1</f>
        <v>-0.13796443134803227</v>
      </c>
      <c r="F4" s="6">
        <f>(DATA!F5/DATA!F4)-1</f>
        <v>-0.40787421415083536</v>
      </c>
      <c r="G4" s="6">
        <f>(DATA!G5/DATA!G4)-1</f>
        <v>-2.5895563673243527E-2</v>
      </c>
      <c r="H4" s="6">
        <f>(DATA!H5/DATA!H4)-1</f>
        <v>-7.7870478196469639E-2</v>
      </c>
      <c r="I4" s="6">
        <f>(DATA!I5/DATA!I4)-1</f>
        <v>-6.796648567188357E-2</v>
      </c>
      <c r="J4" s="6">
        <f>(DATA!J5/DATA!J4)-1</f>
        <v>-1.46833811238406E-2</v>
      </c>
      <c r="K4" s="6">
        <f>(DATA!K5/DATA!K4)-1</f>
        <v>-0.22540251363104247</v>
      </c>
      <c r="L4" s="6">
        <f>(DATA!L5/DATA!L4)-1</f>
        <v>-0.24692133258313664</v>
      </c>
      <c r="M4" s="6">
        <f>(DATA!M5/DATA!M4)-1</f>
        <v>-0.16195652264685556</v>
      </c>
      <c r="N4" s="6">
        <f>(DATA!N5/DATA!N4)-1</f>
        <v>-5.6081705213236743E-2</v>
      </c>
      <c r="O4" s="6">
        <f>(DATA!O5/DATA!O4)-1</f>
        <v>-9.1133197828093038E-2</v>
      </c>
      <c r="P4" s="6">
        <f>(DATA!P5/DATA!P4)-1</f>
        <v>-9.5185823808552339E-4</v>
      </c>
      <c r="Q4" s="6">
        <f>(DATA!Q5/DATA!Q4)-1</f>
        <v>-0.10846154635470395</v>
      </c>
    </row>
    <row r="5" spans="1:17" x14ac:dyDescent="0.3">
      <c r="A5" t="s">
        <v>20</v>
      </c>
      <c r="B5" s="6">
        <f>(DATA!B6/DATA!B5)-1</f>
        <v>6.3871808695539212E-2</v>
      </c>
      <c r="C5" s="6">
        <f>(DATA!C6/DATA!C5)-1</f>
        <v>0.11751569371339832</v>
      </c>
      <c r="D5" s="6">
        <f>(DATA!D6/DATA!D5)-1</f>
        <v>9.4767727097058385E-2</v>
      </c>
      <c r="E5" s="6">
        <f>(DATA!E6/DATA!E5)-1</f>
        <v>0.13536006340411944</v>
      </c>
      <c r="F5" s="6">
        <f>(DATA!F6/DATA!F5)-1</f>
        <v>0.3372477665604765</v>
      </c>
      <c r="G5" s="6">
        <f>(DATA!G6/DATA!G5)-1</f>
        <v>2.4012243639191411E-2</v>
      </c>
      <c r="H5" s="6">
        <f>(DATA!H6/DATA!H5)-1</f>
        <v>5.9622805803247525E-2</v>
      </c>
      <c r="I5" s="6">
        <f>(DATA!I6/DATA!I5)-1</f>
        <v>8.3821785869409027E-3</v>
      </c>
      <c r="J5" s="6">
        <f>(DATA!J6/DATA!J5)-1</f>
        <v>-2.6072527392087319E-2</v>
      </c>
      <c r="K5" s="6">
        <f>(DATA!K6/DATA!K5)-1</f>
        <v>0.15218271618194779</v>
      </c>
      <c r="L5" s="6">
        <f>(DATA!L6/DATA!L5)-1</f>
        <v>0.16559721633400137</v>
      </c>
      <c r="M5" s="6">
        <f>(DATA!M6/DATA!M5)-1</f>
        <v>0.12090776330422237</v>
      </c>
      <c r="N5" s="6">
        <f>(DATA!N6/DATA!N5)-1</f>
        <v>0.1146444641372304</v>
      </c>
      <c r="O5" s="6">
        <f>(DATA!O6/DATA!O5)-1</f>
        <v>0.21937200690420156</v>
      </c>
      <c r="P5" s="6">
        <f>(DATA!P6/DATA!P5)-1</f>
        <v>5.2134965911359243E-2</v>
      </c>
      <c r="Q5" s="6">
        <f>(DATA!Q6/DATA!Q5)-1</f>
        <v>0.14887675119342192</v>
      </c>
    </row>
    <row r="6" spans="1:17" x14ac:dyDescent="0.3">
      <c r="A6" t="s">
        <v>21</v>
      </c>
      <c r="B6" s="6">
        <f>(DATA!B7/DATA!B6)-1</f>
        <v>-1.7721700931476292E-2</v>
      </c>
      <c r="C6" s="6">
        <f>(DATA!C7/DATA!C6)-1</f>
        <v>4.2522500199008828E-2</v>
      </c>
      <c r="D6" s="6">
        <f>(DATA!D7/DATA!D6)-1</f>
        <v>0.18681739482648663</v>
      </c>
      <c r="E6" s="6">
        <f>(DATA!E7/DATA!E6)-1</f>
        <v>0.38027764741331693</v>
      </c>
      <c r="F6" s="6">
        <f>(DATA!F7/DATA!F6)-1</f>
        <v>-0.14317111404937899</v>
      </c>
      <c r="G6" s="6">
        <f>(DATA!G7/DATA!G6)-1</f>
        <v>-8.1420531022202702E-2</v>
      </c>
      <c r="H6" s="6">
        <f>(DATA!H7/DATA!H6)-1</f>
        <v>-4.4464938948285737E-2</v>
      </c>
      <c r="I6" s="6">
        <f>(DATA!I7/DATA!I6)-1</f>
        <v>1.7612111308457523E-2</v>
      </c>
      <c r="J6" s="6">
        <f>(DATA!J7/DATA!J6)-1</f>
        <v>9.9942186986712533E-2</v>
      </c>
      <c r="K6" s="6">
        <f>(DATA!K7/DATA!K6)-1</f>
        <v>4.1193136222840154E-2</v>
      </c>
      <c r="L6" s="6">
        <f>(DATA!L7/DATA!L6)-1</f>
        <v>3.3418901785524424E-2</v>
      </c>
      <c r="M6" s="6">
        <f>(DATA!M7/DATA!M6)-1</f>
        <v>7.2790778227875164E-2</v>
      </c>
      <c r="N6" s="6">
        <f>(DATA!N7/DATA!N6)-1</f>
        <v>-9.1207637076410553E-2</v>
      </c>
      <c r="O6" s="6">
        <f>(DATA!O7/DATA!O6)-1</f>
        <v>-3.5618849415942511E-2</v>
      </c>
      <c r="P6" s="6">
        <f>(DATA!P7/DATA!P6)-1</f>
        <v>-0.10314655837235642</v>
      </c>
      <c r="Q6" s="6">
        <f>(DATA!Q7/DATA!Q6)-1</f>
        <v>-0.10747330025210766</v>
      </c>
    </row>
    <row r="7" spans="1:17" x14ac:dyDescent="0.3">
      <c r="A7" t="s">
        <v>22</v>
      </c>
      <c r="B7" s="6">
        <f>(DATA!B8/DATA!B7)-1</f>
        <v>1.6899518630293597E-2</v>
      </c>
      <c r="C7" s="6">
        <f>(DATA!C8/DATA!C7)-1</f>
        <v>-1.1335078604492455E-2</v>
      </c>
      <c r="D7" s="6">
        <f>(DATA!D8/DATA!D7)-1</f>
        <v>-0.2662015657868021</v>
      </c>
      <c r="E7" s="6">
        <f>(DATA!E8/DATA!E7)-1</f>
        <v>-0.2022011658092111</v>
      </c>
      <c r="F7" s="6">
        <f>(DATA!F8/DATA!F7)-1</f>
        <v>0.14684288350026486</v>
      </c>
      <c r="G7" s="6">
        <f>(DATA!G8/DATA!G7)-1</f>
        <v>3.8410316206380246E-2</v>
      </c>
      <c r="H7" s="6">
        <f>(DATA!H8/DATA!H7)-1</f>
        <v>7.4316083938430477E-2</v>
      </c>
      <c r="I7" s="6">
        <f>(DATA!I8/DATA!I7)-1</f>
        <v>0.12309453367880407</v>
      </c>
      <c r="J7" s="6">
        <f>(DATA!J8/DATA!J7)-1</f>
        <v>-6.2237655741262388E-2</v>
      </c>
      <c r="K7" s="6">
        <f>(DATA!K8/DATA!K7)-1</f>
        <v>5.5125635067489798E-2</v>
      </c>
      <c r="L7" s="6">
        <f>(DATA!L8/DATA!L7)-1</f>
        <v>7.930313942946321E-2</v>
      </c>
      <c r="M7" s="6">
        <f>(DATA!M8/DATA!M7)-1</f>
        <v>-1.4835370868733766E-2</v>
      </c>
      <c r="N7" s="6">
        <f>(DATA!N8/DATA!N7)-1</f>
        <v>0.15077230914836193</v>
      </c>
      <c r="O7" s="6">
        <f>(DATA!O8/DATA!O7)-1</f>
        <v>6.8804162841360705E-2</v>
      </c>
      <c r="P7" s="6">
        <f>(DATA!P8/DATA!P7)-1</f>
        <v>0.23907571062290645</v>
      </c>
      <c r="Q7" s="6">
        <f>(DATA!Q8/DATA!Q7)-1</f>
        <v>8.533532867740834E-2</v>
      </c>
    </row>
    <row r="8" spans="1:17" x14ac:dyDescent="0.3">
      <c r="A8" t="s">
        <v>23</v>
      </c>
      <c r="B8" s="6">
        <f>(DATA!B9/DATA!B8)-1</f>
        <v>-1.6628593168846573E-2</v>
      </c>
      <c r="C8" s="6">
        <f>(DATA!C9/DATA!C8)-1</f>
        <v>2.9272874804692872E-2</v>
      </c>
      <c r="D8" s="6">
        <f>(DATA!D9/DATA!D8)-1</f>
        <v>0.14554815996514137</v>
      </c>
      <c r="E8" s="6">
        <f>(DATA!E9/DATA!E8)-1</f>
        <v>-8.0290143784244705E-2</v>
      </c>
      <c r="F8" s="6">
        <f>(DATA!F9/DATA!F8)-1</f>
        <v>-0.13372233063311323</v>
      </c>
      <c r="G8" s="6">
        <f>(DATA!G9/DATA!G8)-1</f>
        <v>-6.4395731493441244E-2</v>
      </c>
      <c r="H8" s="6">
        <f>(DATA!H9/DATA!H8)-1</f>
        <v>-1.9716433865973437E-2</v>
      </c>
      <c r="I8" s="6">
        <f>(DATA!I9/DATA!I8)-1</f>
        <v>-4.7122431561455458E-2</v>
      </c>
      <c r="J8" s="6">
        <f>(DATA!J9/DATA!J8)-1</f>
        <v>5.3249155932106662E-2</v>
      </c>
      <c r="K8" s="6">
        <f>(DATA!K9/DATA!K8)-1</f>
        <v>-2.3317738232956908E-2</v>
      </c>
      <c r="L8" s="6">
        <f>(DATA!L9/DATA!L8)-1</f>
        <v>-4.2366200198057702E-2</v>
      </c>
      <c r="M8" s="6">
        <f>(DATA!M9/DATA!M8)-1</f>
        <v>4.1008445101582414E-2</v>
      </c>
      <c r="N8" s="6">
        <f>(DATA!N9/DATA!N8)-1</f>
        <v>1.9682202313269448E-2</v>
      </c>
      <c r="O8" s="6">
        <f>(DATA!O9/DATA!O8)-1</f>
        <v>5.0812637430343699E-2</v>
      </c>
      <c r="P8" s="6">
        <f>(DATA!P9/DATA!P8)-1</f>
        <v>-1.3711773202956801E-3</v>
      </c>
      <c r="Q8" s="6">
        <f>(DATA!Q9/DATA!Q8)-1</f>
        <v>3.1101713912223827E-2</v>
      </c>
    </row>
    <row r="9" spans="1:17" x14ac:dyDescent="0.3">
      <c r="A9" t="s">
        <v>24</v>
      </c>
      <c r="B9" s="6">
        <f>(DATA!B10/DATA!B9)-1</f>
        <v>4.8294041689338485E-3</v>
      </c>
      <c r="C9" s="6">
        <f>(DATA!C10/DATA!C9)-1</f>
        <v>4.0794133850525771E-3</v>
      </c>
      <c r="D9" s="6">
        <f>(DATA!D10/DATA!D9)-1</f>
        <v>-1.5404601950649965E-2</v>
      </c>
      <c r="E9" s="6">
        <f>(DATA!E10/DATA!E9)-1</f>
        <v>0.57291189855489866</v>
      </c>
      <c r="F9" s="6">
        <f>(DATA!F10/DATA!F9)-1</f>
        <v>-0.18752601104409428</v>
      </c>
      <c r="G9" s="6">
        <f>(DATA!G10/DATA!G9)-1</f>
        <v>7.7691136379627324E-3</v>
      </c>
      <c r="H9" s="6">
        <f>(DATA!H10/DATA!H9)-1</f>
        <v>-3.9339621421484727E-3</v>
      </c>
      <c r="I9" s="6">
        <f>(DATA!I10/DATA!I9)-1</f>
        <v>-0.11207532010802823</v>
      </c>
      <c r="J9" s="6">
        <f>(DATA!J10/DATA!J9)-1</f>
        <v>-4.2770178534525471E-2</v>
      </c>
      <c r="K9" s="6">
        <f>(DATA!K10/DATA!K9)-1</f>
        <v>4.9233819104599785E-2</v>
      </c>
      <c r="L9" s="6">
        <f>(DATA!L10/DATA!L9)-1</f>
        <v>9.5584893615467292E-2</v>
      </c>
      <c r="M9" s="6">
        <f>(DATA!M10/DATA!M9)-1</f>
        <v>-8.900374592815774E-2</v>
      </c>
      <c r="N9" s="6">
        <f>(DATA!N10/DATA!N9)-1</f>
        <v>-8.1229123422201455E-2</v>
      </c>
      <c r="O9" s="6">
        <f>(DATA!O10/DATA!O9)-1</f>
        <v>-6.4294369592517442E-2</v>
      </c>
      <c r="P9" s="6">
        <f>(DATA!P10/DATA!P9)-1</f>
        <v>-7.1472498400174334E-2</v>
      </c>
      <c r="Q9" s="6">
        <f>(DATA!Q10/DATA!Q9)-1</f>
        <v>-0.10448006734683013</v>
      </c>
    </row>
    <row r="10" spans="1:17" x14ac:dyDescent="0.3">
      <c r="A10" t="s">
        <v>25</v>
      </c>
      <c r="B10" s="6">
        <f>(DATA!B11/DATA!B10)-1</f>
        <v>1.4671204779076241E-2</v>
      </c>
      <c r="C10" s="6">
        <f>(DATA!C11/DATA!C10)-1</f>
        <v>1.1080372554578943E-2</v>
      </c>
      <c r="D10" s="6">
        <f>(DATA!D11/DATA!D10)-1</f>
        <v>0.19495317405150669</v>
      </c>
      <c r="E10" s="6">
        <f>(DATA!E11/DATA!E10)-1</f>
        <v>-0.84329058275436686</v>
      </c>
      <c r="F10" s="6">
        <f>(DATA!F11/DATA!F10)-1</f>
        <v>0.23194155184442877</v>
      </c>
      <c r="G10" s="6">
        <f>(DATA!G11/DATA!G10)-1</f>
        <v>-6.8608288121045358E-2</v>
      </c>
      <c r="H10" s="6">
        <f>(DATA!H11/DATA!H10)-1</f>
        <v>-1.0022044795790053E-2</v>
      </c>
      <c r="I10" s="6">
        <f>(DATA!I11/DATA!I10)-1</f>
        <v>7.1344157424668708E-3</v>
      </c>
      <c r="J10" s="6">
        <f>(DATA!J11/DATA!J10)-1</f>
        <v>-7.0291188662329862E-2</v>
      </c>
      <c r="K10" s="6">
        <f>(DATA!K11/DATA!K10)-1</f>
        <v>-2.4401830734029351E-2</v>
      </c>
      <c r="L10" s="6">
        <f>(DATA!L11/DATA!L10)-1</f>
        <v>-5.1484724090464451E-2</v>
      </c>
      <c r="M10" s="6">
        <f>(DATA!M11/DATA!M10)-1</f>
        <v>6.4606446641554127E-2</v>
      </c>
      <c r="N10" s="6">
        <f>(DATA!N11/DATA!N10)-1</f>
        <v>7.9860139539154718E-2</v>
      </c>
      <c r="O10" s="6">
        <f>(DATA!O11/DATA!O10)-1</f>
        <v>0.1481745977571951</v>
      </c>
      <c r="P10" s="6">
        <f>(DATA!P11/DATA!P10)-1</f>
        <v>9.2514889888996699E-2</v>
      </c>
      <c r="Q10" s="6">
        <f>(DATA!Q11/DATA!Q10)-1</f>
        <v>1.4241331597674378E-2</v>
      </c>
    </row>
    <row r="11" spans="1:17" x14ac:dyDescent="0.3">
      <c r="A11" t="s">
        <v>26</v>
      </c>
      <c r="B11" s="6">
        <f>(DATA!B12/DATA!B11)-1</f>
        <v>-1.0469398963488197E-2</v>
      </c>
      <c r="C11" s="6">
        <f>(DATA!C12/DATA!C11)-1</f>
        <v>1.9743051329178085E-2</v>
      </c>
      <c r="D11" s="6">
        <f>(DATA!D12/DATA!D11)-1</f>
        <v>-0.18262235639006397</v>
      </c>
      <c r="E11" s="6">
        <f>(DATA!E12/DATA!E11)-1</f>
        <v>2.854599288756495</v>
      </c>
      <c r="F11" s="6">
        <f>(DATA!F12/DATA!F11)-1</f>
        <v>1.5133221240582362E-2</v>
      </c>
      <c r="G11" s="6">
        <f>(DATA!G12/DATA!G11)-1</f>
        <v>-2.4657103028401628E-2</v>
      </c>
      <c r="H11" s="6">
        <f>(DATA!H12/DATA!H11)-1</f>
        <v>1.6063018065422652E-2</v>
      </c>
      <c r="I11" s="6">
        <f>(DATA!I12/DATA!I11)-1</f>
        <v>2.3928141640930489E-2</v>
      </c>
      <c r="J11" s="6">
        <f>(DATA!J12/DATA!J11)-1</f>
        <v>-1.4563819043077575E-2</v>
      </c>
      <c r="K11" s="6">
        <f>(DATA!K12/DATA!K11)-1</f>
        <v>-1.279680074202072E-2</v>
      </c>
      <c r="L11" s="6">
        <f>(DATA!L12/DATA!L11)-1</f>
        <v>-4.0511101314059661E-2</v>
      </c>
      <c r="M11" s="6">
        <f>(DATA!M12/DATA!M11)-1</f>
        <v>7.6698127021294749E-2</v>
      </c>
      <c r="N11" s="6">
        <f>(DATA!N12/DATA!N11)-1</f>
        <v>-4.5581837951869986E-2</v>
      </c>
      <c r="O11" s="6">
        <f>(DATA!O12/DATA!O11)-1</f>
        <v>-4.6224146016632384E-3</v>
      </c>
      <c r="P11" s="6">
        <f>(DATA!P12/DATA!P11)-1</f>
        <v>-8.2880721577657024E-2</v>
      </c>
      <c r="Q11" s="6">
        <f>(DATA!Q12/DATA!Q11)-1</f>
        <v>-1.7992385533152522E-2</v>
      </c>
    </row>
    <row r="12" spans="1:17" x14ac:dyDescent="0.3">
      <c r="A12" t="s">
        <v>27</v>
      </c>
      <c r="B12" s="6">
        <f>(DATA!B13/DATA!B12)-1</f>
        <v>7.9509790698504057E-2</v>
      </c>
      <c r="C12" s="6">
        <f>(DATA!C13/DATA!C12)-1</f>
        <v>2.8741154784942102E-2</v>
      </c>
      <c r="D12" s="6">
        <f>(DATA!D13/DATA!D12)-1</f>
        <v>-6.1527969098357893E-2</v>
      </c>
      <c r="E12" s="6">
        <f>(DATA!E13/DATA!E12)-1</f>
        <v>0.17666366644639053</v>
      </c>
      <c r="F12" s="6">
        <f>(DATA!F13/DATA!F12)-1</f>
        <v>9.7792730213400736E-2</v>
      </c>
      <c r="G12" s="6">
        <f>(DATA!G13/DATA!G12)-1</f>
        <v>9.3988818639937577E-2</v>
      </c>
      <c r="H12" s="6">
        <f>(DATA!H13/DATA!H12)-1</f>
        <v>3.5902302272136533E-2</v>
      </c>
      <c r="I12" s="6">
        <f>(DATA!I13/DATA!I12)-1</f>
        <v>3.1014270570464575E-2</v>
      </c>
      <c r="J12" s="6">
        <f>(DATA!J13/DATA!J12)-1</f>
        <v>5.5202751048974097E-2</v>
      </c>
      <c r="K12" s="6">
        <f>(DATA!K13/DATA!K12)-1</f>
        <v>4.1890771414352601E-2</v>
      </c>
      <c r="L12" s="6">
        <f>(DATA!L13/DATA!L12)-1</f>
        <v>4.9541584172616115E-2</v>
      </c>
      <c r="M12" s="6">
        <f>(DATA!M13/DATA!M12)-1</f>
        <v>1.9095421393449108E-2</v>
      </c>
      <c r="N12" s="6">
        <f>(DATA!N13/DATA!N12)-1</f>
        <v>-0.11438277295140797</v>
      </c>
      <c r="O12" s="6">
        <f>(DATA!O13/DATA!O12)-1</f>
        <v>-0.17378726049389437</v>
      </c>
      <c r="P12" s="6">
        <f>(DATA!P13/DATA!P12)-1</f>
        <v>-0.17523451494979336</v>
      </c>
      <c r="Q12" s="6">
        <f>(DATA!Q13/DATA!Q12)-1</f>
        <v>-1.6465826786074111E-2</v>
      </c>
    </row>
    <row r="13" spans="1:17" x14ac:dyDescent="0.3">
      <c r="A13" t="s">
        <v>28</v>
      </c>
      <c r="B13" s="6">
        <f>(DATA!B14/DATA!B13)-1</f>
        <v>-0.11957482118547713</v>
      </c>
      <c r="C13" s="6">
        <f>(DATA!C14/DATA!C13)-1</f>
        <v>-0.22565629547751953</v>
      </c>
      <c r="D13" s="6">
        <f>(DATA!D14/DATA!D13)-1</f>
        <v>-0.18641040758592464</v>
      </c>
      <c r="E13" s="6">
        <f>(DATA!E14/DATA!E13)-1</f>
        <v>-7.0058799891245083E-2</v>
      </c>
      <c r="F13" s="6">
        <f>(DATA!F14/DATA!F13)-1</f>
        <v>-0.33169949695121681</v>
      </c>
      <c r="G13" s="6">
        <f>(DATA!G14/DATA!G13)-1</f>
        <v>-8.393261246768613E-2</v>
      </c>
      <c r="H13" s="6">
        <f>(DATA!H14/DATA!H13)-1</f>
        <v>-0.11782409624400714</v>
      </c>
      <c r="I13" s="6">
        <f>(DATA!I14/DATA!I13)-1</f>
        <v>-3.3163215372776556E-2</v>
      </c>
      <c r="J13" s="6">
        <f>(DATA!J14/DATA!J13)-1</f>
        <v>5.9955342236802878E-2</v>
      </c>
      <c r="K13" s="6">
        <f>(DATA!K14/DATA!K13)-1</f>
        <v>-0.16833708101910738</v>
      </c>
      <c r="L13" s="6">
        <f>(DATA!L14/DATA!L13)-1</f>
        <v>-0.16601154233806381</v>
      </c>
      <c r="M13" s="6">
        <f>(DATA!M14/DATA!M13)-1</f>
        <v>-0.17689386432680865</v>
      </c>
      <c r="N13" s="6">
        <f>(DATA!N14/DATA!N13)-1</f>
        <v>0.24075125219476989</v>
      </c>
      <c r="O13" s="6">
        <f>(DATA!O14/DATA!O13)-1</f>
        <v>1.9910025226713701E-2</v>
      </c>
      <c r="P13" s="6">
        <f>(DATA!P14/DATA!P13)-1</f>
        <v>0.33784085353761117</v>
      </c>
      <c r="Q13" s="6">
        <f>(DATA!Q14/DATA!Q13)-1</f>
        <v>0.12994665328320876</v>
      </c>
    </row>
    <row r="14" spans="1:17" x14ac:dyDescent="0.3">
      <c r="A14" t="s">
        <v>29</v>
      </c>
      <c r="B14" s="6">
        <f>(DATA!B15/DATA!B14)-1</f>
        <v>-1.1340157399453932E-2</v>
      </c>
      <c r="C14" s="6">
        <f>(DATA!C15/DATA!C14)-1</f>
        <v>-5.6196851711880491E-3</v>
      </c>
      <c r="D14" s="6">
        <f>(DATA!D15/DATA!D14)-1</f>
        <v>0.21391954232372612</v>
      </c>
      <c r="E14" s="6">
        <f>(DATA!E15/DATA!E14)-1</f>
        <v>-6.5041823408883093E-2</v>
      </c>
      <c r="F14" s="6">
        <f>(DATA!F15/DATA!F14)-1</f>
        <v>0.14233155645137763</v>
      </c>
      <c r="G14" s="6">
        <f>(DATA!G15/DATA!G14)-1</f>
        <v>-2.6778586255994052E-2</v>
      </c>
      <c r="H14" s="6">
        <f>(DATA!H15/DATA!H14)-1</f>
        <v>9.277796240743319E-3</v>
      </c>
      <c r="I14" s="6">
        <f>(DATA!I15/DATA!I14)-1</f>
        <v>2.8127359361702409E-2</v>
      </c>
      <c r="J14" s="6">
        <f>(DATA!J15/DATA!J14)-1</f>
        <v>-7.690869202512185E-2</v>
      </c>
      <c r="K14" s="6">
        <f>(DATA!K15/DATA!K14)-1</f>
        <v>-6.6360989521546898E-2</v>
      </c>
      <c r="L14" s="6">
        <f>(DATA!L15/DATA!L14)-1</f>
        <v>-6.6881763987693077E-2</v>
      </c>
      <c r="M14" s="6">
        <f>(DATA!M15/DATA!M14)-1</f>
        <v>-6.1969040156286681E-2</v>
      </c>
      <c r="N14" s="6">
        <f>(DATA!N15/DATA!N14)-1</f>
        <v>-0.19499256483519667</v>
      </c>
      <c r="O14" s="6">
        <f>(DATA!O15/DATA!O14)-1</f>
        <v>-3.6965906273770388E-2</v>
      </c>
      <c r="P14" s="6">
        <f>(DATA!P15/DATA!P14)-1</f>
        <v>-0.19747130912756516</v>
      </c>
      <c r="Q14" s="6">
        <f>(DATA!Q15/DATA!Q14)-1</f>
        <v>-0.15311107633095089</v>
      </c>
    </row>
    <row r="15" spans="1:17" x14ac:dyDescent="0.3">
      <c r="A15" t="s">
        <v>30</v>
      </c>
      <c r="B15" s="6">
        <f>(DATA!B16/DATA!B15)-1</f>
        <v>5.9162945277712486E-2</v>
      </c>
      <c r="C15" s="6">
        <f>(DATA!C16/DATA!C15)-1</f>
        <v>0.14466072683794939</v>
      </c>
      <c r="D15" s="6">
        <f>(DATA!D16/DATA!D15)-1</f>
        <v>3.6849905474723332E-2</v>
      </c>
      <c r="E15" s="6">
        <f>(DATA!E16/DATA!E15)-1</f>
        <v>0.24570914259476795</v>
      </c>
      <c r="F15" s="6">
        <f>(DATA!F16/DATA!F15)-1</f>
        <v>0.18806032069497314</v>
      </c>
      <c r="G15" s="6">
        <f>(DATA!G16/DATA!G15)-1</f>
        <v>9.5846046743929048E-2</v>
      </c>
      <c r="H15" s="6">
        <f>(DATA!H16/DATA!H15)-1</f>
        <v>8.4961031718064461E-2</v>
      </c>
      <c r="I15" s="6">
        <f>(DATA!I16/DATA!I15)-1</f>
        <v>-2.4213736031529209E-2</v>
      </c>
      <c r="J15" s="6">
        <f>(DATA!J16/DATA!J15)-1</f>
        <v>0.13239919059968219</v>
      </c>
      <c r="K15" s="6">
        <f>(DATA!K16/DATA!K15)-1</f>
        <v>0.15098071067157659</v>
      </c>
      <c r="L15" s="6">
        <f>(DATA!L16/DATA!L15)-1</f>
        <v>0.18261032073869088</v>
      </c>
      <c r="M15" s="6">
        <f>(DATA!M16/DATA!M15)-1</f>
        <v>5.4863676717492371E-2</v>
      </c>
      <c r="N15" s="6">
        <f>(DATA!N16/DATA!N15)-1</f>
        <v>3.169841763715997E-2</v>
      </c>
      <c r="O15" s="6">
        <f>(DATA!O16/DATA!O15)-1</f>
        <v>9.8310568497919082E-3</v>
      </c>
      <c r="P15" s="6">
        <f>(DATA!P16/DATA!P15)-1</f>
        <v>3.1751578645301315E-2</v>
      </c>
      <c r="Q15" s="6">
        <f>(DATA!Q16/DATA!Q15)-1</f>
        <v>4.6467569545457499E-2</v>
      </c>
    </row>
    <row r="16" spans="1:17" x14ac:dyDescent="0.3">
      <c r="A16" t="s">
        <v>31</v>
      </c>
      <c r="B16" s="6">
        <f>(DATA!B17/DATA!B16)-1</f>
        <v>3.7089640649436317E-2</v>
      </c>
      <c r="C16" s="6">
        <f>(DATA!C17/DATA!C16)-1</f>
        <v>-5.2176644646339088E-2</v>
      </c>
      <c r="D16" s="6">
        <f>(DATA!D17/DATA!D16)-1</f>
        <v>-0.18002600004502689</v>
      </c>
      <c r="E16" s="6">
        <f>(DATA!E17/DATA!E16)-1</f>
        <v>-9.9420552839033394E-2</v>
      </c>
      <c r="F16" s="6">
        <f>(DATA!F17/DATA!F16)-1</f>
        <v>-7.4424571952709129E-2</v>
      </c>
      <c r="G16" s="6">
        <f>(DATA!G17/DATA!G16)-1</f>
        <v>6.4173463897055916E-2</v>
      </c>
      <c r="H16" s="6">
        <f>(DATA!H17/DATA!H16)-1</f>
        <v>-3.3849374734586601E-2</v>
      </c>
      <c r="I16" s="6">
        <f>(DATA!I17/DATA!I16)-1</f>
        <v>4.3762468687053468E-2</v>
      </c>
      <c r="J16" s="6">
        <f>(DATA!J17/DATA!J16)-1</f>
        <v>2.9075015083421807E-3</v>
      </c>
      <c r="K16" s="6">
        <f>(DATA!K17/DATA!K16)-1</f>
        <v>-0.13976822103125131</v>
      </c>
      <c r="L16" s="6">
        <f>(DATA!L17/DATA!L16)-1</f>
        <v>-0.16598539719005512</v>
      </c>
      <c r="M16" s="6">
        <f>(DATA!M17/DATA!M16)-1</f>
        <v>-4.6790283180762726E-2</v>
      </c>
      <c r="N16" s="6">
        <f>(DATA!N17/DATA!N16)-1</f>
        <v>7.2942447314298109E-2</v>
      </c>
      <c r="O16" s="6">
        <f>(DATA!O17/DATA!O16)-1</f>
        <v>0.10869947027016091</v>
      </c>
      <c r="P16" s="6">
        <f>(DATA!P17/DATA!P16)-1</f>
        <v>6.0877886588957431E-2</v>
      </c>
      <c r="Q16" s="6">
        <f>(DATA!Q17/DATA!Q16)-1</f>
        <v>6.5186774848582818E-2</v>
      </c>
    </row>
    <row r="17" spans="1:17" x14ac:dyDescent="0.3">
      <c r="A17" t="s">
        <v>32</v>
      </c>
      <c r="B17" s="6">
        <f>(DATA!B18/DATA!B17)-1</f>
        <v>1.9312930398679873E-2</v>
      </c>
      <c r="C17" s="6">
        <f>(DATA!C18/DATA!C17)-1</f>
        <v>8.5562888105035206E-2</v>
      </c>
      <c r="D17" s="6">
        <f>(DATA!D18/DATA!D17)-1</f>
        <v>0.10937464949319575</v>
      </c>
      <c r="E17" s="6">
        <f>(DATA!E18/DATA!E17)-1</f>
        <v>-1.5079895453162573E-2</v>
      </c>
      <c r="F17" s="6">
        <f>(DATA!F18/DATA!F17)-1</f>
        <v>-2.90662006862491E-2</v>
      </c>
      <c r="G17" s="6">
        <f>(DATA!G18/DATA!G17)-1</f>
        <v>1.596948555688571E-2</v>
      </c>
      <c r="H17" s="6">
        <f>(DATA!H18/DATA!H17)-1</f>
        <v>8.5371126429508948E-2</v>
      </c>
      <c r="I17" s="6">
        <f>(DATA!I18/DATA!I17)-1</f>
        <v>7.2556575730285067E-2</v>
      </c>
      <c r="J17" s="6">
        <f>(DATA!J18/DATA!J17)-1</f>
        <v>3.0267948319614213E-2</v>
      </c>
      <c r="K17" s="6">
        <f>(DATA!K18/DATA!K17)-1</f>
        <v>9.844334842188518E-2</v>
      </c>
      <c r="L17" s="6">
        <f>(DATA!L18/DATA!L17)-1</f>
        <v>9.8915789443618563E-2</v>
      </c>
      <c r="M17" s="6">
        <f>(DATA!M18/DATA!M17)-1</f>
        <v>9.7794195764193681E-2</v>
      </c>
      <c r="N17" s="6">
        <f>(DATA!N18/DATA!N17)-1</f>
        <v>8.0443567994907816E-2</v>
      </c>
      <c r="O17" s="6">
        <f>(DATA!O18/DATA!O17)-1</f>
        <v>1.8678225656443281E-3</v>
      </c>
      <c r="P17" s="6">
        <f>(DATA!P18/DATA!P17)-1</f>
        <v>8.4098793452908716E-2</v>
      </c>
      <c r="Q17" s="6">
        <f>(DATA!Q18/DATA!Q17)-1</f>
        <v>0.12330979555145283</v>
      </c>
    </row>
    <row r="18" spans="1:17" x14ac:dyDescent="0.3">
      <c r="A18" t="s">
        <v>33</v>
      </c>
      <c r="B18" s="6">
        <f>(DATA!B19/DATA!B18)-1</f>
        <v>-2.7237307901962771E-3</v>
      </c>
      <c r="C18" s="6">
        <f>(DATA!C19/DATA!C18)-1</f>
        <v>0.12690621673847935</v>
      </c>
      <c r="D18" s="6">
        <f>(DATA!D19/DATA!D18)-1</f>
        <v>0.17369661494156574</v>
      </c>
      <c r="E18" s="6">
        <f>(DATA!E19/DATA!E18)-1</f>
        <v>0.23355572445630646</v>
      </c>
      <c r="F18" s="6">
        <f>(DATA!F19/DATA!F18)-1</f>
        <v>0.27872772454398143</v>
      </c>
      <c r="G18" s="6">
        <f>(DATA!G19/DATA!G18)-1</f>
        <v>-4.7423135795397142E-2</v>
      </c>
      <c r="H18" s="6">
        <f>(DATA!H19/DATA!H18)-1</f>
        <v>-1.9309384721917011E-2</v>
      </c>
      <c r="I18" s="6">
        <f>(DATA!I19/DATA!I18)-1</f>
        <v>-1.9584717201297064E-2</v>
      </c>
      <c r="J18" s="6">
        <f>(DATA!J19/DATA!J18)-1</f>
        <v>6.9185120464082761E-2</v>
      </c>
      <c r="K18" s="6">
        <f>(DATA!K19/DATA!K18)-1</f>
        <v>-5.7053462109231901E-2</v>
      </c>
      <c r="L18" s="6">
        <f>(DATA!L19/DATA!L18)-1</f>
        <v>-7.2452694866971146E-2</v>
      </c>
      <c r="M18" s="6">
        <f>(DATA!M19/DATA!M18)-1</f>
        <v>-1.3028799043695694E-2</v>
      </c>
      <c r="N18" s="6">
        <f>(DATA!N19/DATA!N18)-1</f>
        <v>-0.15659556075350367</v>
      </c>
      <c r="O18" s="6">
        <f>(DATA!O19/DATA!O18)-1</f>
        <v>-5.9148905911473815E-2</v>
      </c>
      <c r="P18" s="6">
        <f>(DATA!P19/DATA!P18)-1</f>
        <v>-0.20787769989303095</v>
      </c>
      <c r="Q18" s="6">
        <f>(DATA!Q19/DATA!Q18)-1</f>
        <v>-0.1398736562790639</v>
      </c>
    </row>
    <row r="19" spans="1:17" x14ac:dyDescent="0.3">
      <c r="A19" t="s">
        <v>34</v>
      </c>
      <c r="B19" s="6">
        <f>(DATA!B20/DATA!B19)-1</f>
        <v>1.1681250987836567E-2</v>
      </c>
      <c r="C19" s="6">
        <f>(DATA!C20/DATA!C19)-1</f>
        <v>1.475241444383002E-2</v>
      </c>
      <c r="D19" s="6">
        <f>(DATA!D20/DATA!D19)-1</f>
        <v>-0.12381543254887251</v>
      </c>
      <c r="E19" s="6">
        <f>(DATA!E20/DATA!E19)-1</f>
        <v>-0.23492075421141001</v>
      </c>
      <c r="F19" s="6">
        <f>(DATA!F20/DATA!F19)-1</f>
        <v>0.10182757588181102</v>
      </c>
      <c r="G19" s="6">
        <f>(DATA!G20/DATA!G19)-1</f>
        <v>1.6169877310280301E-2</v>
      </c>
      <c r="H19" s="6">
        <f>(DATA!H20/DATA!H19)-1</f>
        <v>1.3892799285128321E-2</v>
      </c>
      <c r="I19" s="6">
        <f>(DATA!I20/DATA!I19)-1</f>
        <v>-8.2788072111876776E-3</v>
      </c>
      <c r="J19" s="6">
        <f>(DATA!J20/DATA!J19)-1</f>
        <v>-0.12046708195632994</v>
      </c>
      <c r="K19" s="6">
        <f>(DATA!K20/DATA!K19)-1</f>
        <v>2.9944732603735424E-2</v>
      </c>
      <c r="L19" s="6">
        <f>(DATA!L20/DATA!L19)-1</f>
        <v>3.1707779711223516E-2</v>
      </c>
      <c r="M19" s="6">
        <f>(DATA!M20/DATA!M19)-1</f>
        <v>2.9560367098685481E-2</v>
      </c>
      <c r="N19" s="6">
        <f>(DATA!N20/DATA!N19)-1</f>
        <v>0.17417307314002861</v>
      </c>
      <c r="O19" s="6">
        <f>(DATA!O20/DATA!O19)-1</f>
        <v>0.13035119235605053</v>
      </c>
      <c r="P19" s="6">
        <f>(DATA!P20/DATA!P19)-1</f>
        <v>0.24522068258192609</v>
      </c>
      <c r="Q19" s="6">
        <f>(DATA!Q20/DATA!Q19)-1</f>
        <v>0.10664354030944834</v>
      </c>
    </row>
    <row r="20" spans="1:17" x14ac:dyDescent="0.3">
      <c r="A20" t="s">
        <v>35</v>
      </c>
      <c r="B20" s="6">
        <f>(DATA!B21/DATA!B20)-1</f>
        <v>-1.4818618747347356E-2</v>
      </c>
      <c r="C20" s="6">
        <f>(DATA!C21/DATA!C20)-1</f>
        <v>5.732783757469595E-2</v>
      </c>
      <c r="D20" s="6">
        <f>(DATA!D21/DATA!D20)-1</f>
        <v>0.19026416619535946</v>
      </c>
      <c r="E20" s="6">
        <f>(DATA!E21/DATA!E20)-1</f>
        <v>-0.49605994049529389</v>
      </c>
      <c r="F20" s="6">
        <f>(DATA!F21/DATA!F20)-1</f>
        <v>-4.7986624603575723E-2</v>
      </c>
      <c r="G20" s="6">
        <f>(DATA!G21/DATA!G20)-1</f>
        <v>0.10742472389726254</v>
      </c>
      <c r="H20" s="6">
        <f>(DATA!H21/DATA!H20)-1</f>
        <v>2.4533427124089124E-2</v>
      </c>
      <c r="I20" s="6">
        <f>(DATA!I21/DATA!I20)-1</f>
        <v>-7.8482037018788975E-2</v>
      </c>
      <c r="J20" s="6">
        <f>(DATA!J21/DATA!J20)-1</f>
        <v>-4.3079350013844886E-2</v>
      </c>
      <c r="K20" s="6">
        <f>(DATA!K21/DATA!K20)-1</f>
        <v>0.21519146422653312</v>
      </c>
      <c r="L20" s="6">
        <f>(DATA!L21/DATA!L20)-1</f>
        <v>0.28188378200408204</v>
      </c>
      <c r="M20" s="6">
        <f>(DATA!M21/DATA!M20)-1</f>
        <v>3.6064983757567504E-2</v>
      </c>
      <c r="N20" s="6">
        <f>(DATA!N21/DATA!N20)-1</f>
        <v>4.9151737426802455E-2</v>
      </c>
      <c r="O20" s="6">
        <f>(DATA!O21/DATA!O20)-1</f>
        <v>-7.6297838149693709E-3</v>
      </c>
      <c r="P20" s="6">
        <f>(DATA!P21/DATA!P20)-1</f>
        <v>0.11166951170146988</v>
      </c>
      <c r="Q20" s="6">
        <f>(DATA!Q21/DATA!Q20)-1</f>
        <v>-9.2201707867012317E-4</v>
      </c>
    </row>
    <row r="21" spans="1:17" x14ac:dyDescent="0.3">
      <c r="A21" t="s">
        <v>36</v>
      </c>
      <c r="B21" s="6">
        <f>(DATA!B22/DATA!B21)-1</f>
        <v>-1.2869246475188945E-3</v>
      </c>
      <c r="C21" s="6">
        <f>(DATA!C22/DATA!C21)-1</f>
        <v>-8.63657927311412E-2</v>
      </c>
      <c r="D21" s="6">
        <f>(DATA!D22/DATA!D21)-1</f>
        <v>2.1831385023852068E-2</v>
      </c>
      <c r="E21" s="6">
        <f>(DATA!E22/DATA!E21)-1</f>
        <v>0.24630440648460539</v>
      </c>
      <c r="F21" s="6">
        <f>(DATA!F22/DATA!F21)-1</f>
        <v>8.1079884539124736E-2</v>
      </c>
      <c r="G21" s="6">
        <f>(DATA!G22/DATA!G21)-1</f>
        <v>-0.17319912183166097</v>
      </c>
      <c r="H21" s="6">
        <f>(DATA!H22/DATA!H21)-1</f>
        <v>-1.8795120989189007E-2</v>
      </c>
      <c r="I21" s="6">
        <f>(DATA!I22/DATA!I21)-1</f>
        <v>0.17030306641071169</v>
      </c>
      <c r="J21" s="6">
        <f>(DATA!J22/DATA!J21)-1</f>
        <v>-9.6809204057678566E-2</v>
      </c>
      <c r="K21" s="6">
        <f>(DATA!K22/DATA!K21)-1</f>
        <v>-0.132133583985936</v>
      </c>
      <c r="L21" s="6">
        <f>(DATA!L22/DATA!L21)-1</f>
        <v>-0.15403841021604947</v>
      </c>
      <c r="M21" s="6">
        <f>(DATA!M22/DATA!M21)-1</f>
        <v>-5.823295041885479E-2</v>
      </c>
      <c r="N21" s="6">
        <f>(DATA!N22/DATA!N21)-1</f>
        <v>-0.13212360684530466</v>
      </c>
      <c r="O21" s="6">
        <f>(DATA!O22/DATA!O21)-1</f>
        <v>1.2901744372846524E-2</v>
      </c>
      <c r="P21" s="6">
        <f>(DATA!P22/DATA!P21)-1</f>
        <v>-0.1855085716461814</v>
      </c>
      <c r="Q21" s="6">
        <f>(DATA!Q22/DATA!Q21)-1</f>
        <v>-0.14054621415073465</v>
      </c>
    </row>
    <row r="22" spans="1:17" x14ac:dyDescent="0.3">
      <c r="A22" t="s">
        <v>37</v>
      </c>
      <c r="B22" s="6">
        <f>(DATA!B23/DATA!B22)-1</f>
        <v>2.7689045038161941E-2</v>
      </c>
      <c r="C22" s="6">
        <f>(DATA!C23/DATA!C22)-1</f>
        <v>1.3397234042086925E-2</v>
      </c>
      <c r="D22" s="6">
        <f>(DATA!D23/DATA!D22)-1</f>
        <v>-0.11600250650898092</v>
      </c>
      <c r="E22" s="6">
        <f>(DATA!E23/DATA!E22)-1</f>
        <v>0.75964683258789489</v>
      </c>
      <c r="F22" s="6">
        <f>(DATA!F23/DATA!F22)-1</f>
        <v>1.3533864145375718E-2</v>
      </c>
      <c r="G22" s="6">
        <f>(DATA!G23/DATA!G22)-1</f>
        <v>-1.165054770038032E-2</v>
      </c>
      <c r="H22" s="6">
        <f>(DATA!H23/DATA!H22)-1</f>
        <v>2.5087541900463695E-2</v>
      </c>
      <c r="I22" s="6">
        <f>(DATA!I23/DATA!I22)-1</f>
        <v>-6.350892407040043E-2</v>
      </c>
      <c r="J22" s="6">
        <f>(DATA!J23/DATA!J22)-1</f>
        <v>0.14105307379864218</v>
      </c>
      <c r="K22" s="6">
        <f>(DATA!K23/DATA!K22)-1</f>
        <v>1.1322265609255977E-2</v>
      </c>
      <c r="L22" s="6">
        <f>(DATA!L23/DATA!L22)-1</f>
        <v>-1.4879202876645015E-2</v>
      </c>
      <c r="M22" s="6">
        <f>(DATA!M23/DATA!M22)-1</f>
        <v>9.3017718168718622E-2</v>
      </c>
      <c r="N22" s="6">
        <f>(DATA!N23/DATA!N22)-1</f>
        <v>0.10473458855704054</v>
      </c>
      <c r="O22" s="6">
        <f>(DATA!O23/DATA!O22)-1</f>
        <v>0.11790606088274447</v>
      </c>
      <c r="P22" s="6">
        <f>(DATA!P23/DATA!P22)-1</f>
        <v>0.10288530701455789</v>
      </c>
      <c r="Q22" s="6">
        <f>(DATA!Q23/DATA!Q22)-1</f>
        <v>9.5439624546461266E-2</v>
      </c>
    </row>
    <row r="23" spans="1:17" x14ac:dyDescent="0.3">
      <c r="A23" t="s">
        <v>38</v>
      </c>
      <c r="B23" s="6">
        <f>(DATA!B24/DATA!B23)-1</f>
        <v>-4.6450934500752439E-4</v>
      </c>
      <c r="C23" s="6">
        <f>(DATA!C24/DATA!C23)-1</f>
        <v>-1.9212792438451642E-2</v>
      </c>
      <c r="D23" s="6">
        <f>(DATA!D24/DATA!D23)-1</f>
        <v>2.7064612377199149E-2</v>
      </c>
      <c r="E23" s="6">
        <f>(DATA!E24/DATA!E23)-1</f>
        <v>-9.1774162234583123E-2</v>
      </c>
      <c r="F23" s="6">
        <f>(DATA!F24/DATA!F23)-1</f>
        <v>4.1082360079798486E-2</v>
      </c>
      <c r="G23" s="6">
        <f>(DATA!G24/DATA!G23)-1</f>
        <v>1.9330705857711239E-2</v>
      </c>
      <c r="H23" s="6">
        <f>(DATA!H24/DATA!H23)-1</f>
        <v>6.3958598470715611E-2</v>
      </c>
      <c r="I23" s="6">
        <f>(DATA!I24/DATA!I23)-1</f>
        <v>8.1431175004764489E-2</v>
      </c>
      <c r="J23" s="6">
        <f>(DATA!J24/DATA!J23)-1</f>
        <v>-4.3804979894468743E-2</v>
      </c>
      <c r="K23" s="6">
        <f>(DATA!K24/DATA!K23)-1</f>
        <v>-6.6646958690483538E-2</v>
      </c>
      <c r="L23" s="6">
        <f>(DATA!L24/DATA!L23)-1</f>
        <v>-0.1268322013770441</v>
      </c>
      <c r="M23" s="6">
        <f>(DATA!M24/DATA!M23)-1</f>
        <v>0.10223651201092077</v>
      </c>
      <c r="N23" s="6">
        <f>(DATA!N24/DATA!N23)-1</f>
        <v>-0.10431112343250171</v>
      </c>
      <c r="O23" s="6">
        <f>(DATA!O24/DATA!O23)-1</f>
        <v>-0.10613345446761591</v>
      </c>
      <c r="P23" s="6">
        <f>(DATA!P24/DATA!P23)-1</f>
        <v>-0.13179321174551661</v>
      </c>
      <c r="Q23" s="6">
        <f>(DATA!Q24/DATA!Q23)-1</f>
        <v>-5.8295781619906228E-2</v>
      </c>
    </row>
    <row r="24" spans="1:17" x14ac:dyDescent="0.3">
      <c r="A24" t="s">
        <v>39</v>
      </c>
      <c r="B24" s="6">
        <f>(DATA!B25/DATA!B24)-1</f>
        <v>7.6999919845976317E-2</v>
      </c>
      <c r="C24" s="6">
        <f>(DATA!C25/DATA!C24)-1</f>
        <v>8.4780140932680936E-2</v>
      </c>
      <c r="D24" s="6">
        <f>(DATA!D25/DATA!D24)-1</f>
        <v>1.4201150295333198E-2</v>
      </c>
      <c r="E24" s="6">
        <f>(DATA!E25/DATA!E24)-1</f>
        <v>-0.24971691853714317</v>
      </c>
      <c r="F24" s="6">
        <f>(DATA!F25/DATA!F24)-1</f>
        <v>0.15298556466475355</v>
      </c>
      <c r="G24" s="6">
        <f>(DATA!G25/DATA!G24)-1</f>
        <v>-1.7476802737991237E-3</v>
      </c>
      <c r="H24" s="6">
        <f>(DATA!H25/DATA!H24)-1</f>
        <v>4.3091305539787017E-2</v>
      </c>
      <c r="I24" s="6">
        <f>(DATA!I25/DATA!I24)-1</f>
        <v>1.4453833822698714E-2</v>
      </c>
      <c r="J24" s="6">
        <f>(DATA!J25/DATA!J24)-1</f>
        <v>8.3015354928901886E-2</v>
      </c>
      <c r="K24" s="6">
        <f>(DATA!K25/DATA!K24)-1</f>
        <v>0.12677807954687692</v>
      </c>
      <c r="L24" s="6">
        <f>(DATA!L25/DATA!L24)-1</f>
        <v>0.15825900086769562</v>
      </c>
      <c r="M24" s="6">
        <f>(DATA!M25/DATA!M24)-1</f>
        <v>5.7740794468849943E-2</v>
      </c>
      <c r="N24" s="6">
        <f>(DATA!N25/DATA!N24)-1</f>
        <v>-7.1395178158766059E-2</v>
      </c>
      <c r="O24" s="6">
        <f>(DATA!O25/DATA!O24)-1</f>
        <v>-0.12946637435459252</v>
      </c>
      <c r="P24" s="6">
        <f>(DATA!P25/DATA!P24)-1</f>
        <v>-2.1291673813759959E-2</v>
      </c>
      <c r="Q24" s="6">
        <f>(DATA!Q25/DATA!Q24)-1</f>
        <v>-9.6193546077912084E-2</v>
      </c>
    </row>
    <row r="25" spans="1:17" x14ac:dyDescent="0.3">
      <c r="A25" t="s">
        <v>40</v>
      </c>
      <c r="B25" s="6">
        <f>(DATA!B26/DATA!B25)-1</f>
        <v>-0.14264964647691747</v>
      </c>
      <c r="C25" s="6">
        <f>(DATA!C26/DATA!C25)-1</f>
        <v>-0.14029019465676884</v>
      </c>
      <c r="D25" s="6">
        <f>(DATA!D26/DATA!D25)-1</f>
        <v>-3.891927888310176E-2</v>
      </c>
      <c r="E25" s="6">
        <f>(DATA!E26/DATA!E25)-1</f>
        <v>0.487334083333399</v>
      </c>
      <c r="F25" s="6">
        <f>(DATA!F26/DATA!F25)-1</f>
        <v>-0.31968660858964959</v>
      </c>
      <c r="G25" s="6">
        <f>(DATA!G26/DATA!G25)-1</f>
        <v>-7.1539691193910349E-2</v>
      </c>
      <c r="H25" s="6">
        <f>(DATA!H26/DATA!H25)-1</f>
        <v>-0.21941859808918152</v>
      </c>
      <c r="I25" s="6">
        <f>(DATA!I26/DATA!I25)-1</f>
        <v>-0.1142087210546272</v>
      </c>
      <c r="J25" s="6">
        <f>(DATA!J26/DATA!J25)-1</f>
        <v>-0.1293729661607379</v>
      </c>
      <c r="K25" s="6">
        <f>(DATA!K26/DATA!K25)-1</f>
        <v>-0.17993623458391927</v>
      </c>
      <c r="L25" s="6">
        <f>(DATA!L26/DATA!L25)-1</f>
        <v>-0.18003351932958656</v>
      </c>
      <c r="M25" s="6">
        <f>(DATA!M26/DATA!M25)-1</f>
        <v>-0.18167163589219582</v>
      </c>
      <c r="N25" s="6">
        <f>(DATA!N26/DATA!N25)-1</f>
        <v>0.22212036492484266</v>
      </c>
      <c r="O25" s="6">
        <f>(DATA!O26/DATA!O25)-1</f>
        <v>-2.1447814800726772E-2</v>
      </c>
      <c r="P25" s="6">
        <f>(DATA!P26/DATA!P25)-1</f>
        <v>0.1865322439401611</v>
      </c>
      <c r="Q25" s="6">
        <f>(DATA!Q26/DATA!Q25)-1</f>
        <v>0.20435112969012126</v>
      </c>
    </row>
    <row r="26" spans="1:17" x14ac:dyDescent="0.3">
      <c r="A26" t="s">
        <v>41</v>
      </c>
      <c r="B26" s="6">
        <f>(DATA!B27/DATA!B26)-1</f>
        <v>-2.044265205943252E-3</v>
      </c>
      <c r="C26" s="6">
        <f>(DATA!C27/DATA!C26)-1</f>
        <v>9.1309489117681331E-3</v>
      </c>
      <c r="D26" s="6">
        <f>(DATA!D27/DATA!D26)-1</f>
        <v>-9.9084197048852962E-2</v>
      </c>
      <c r="E26" s="6">
        <f>(DATA!E27/DATA!E26)-1</f>
        <v>-4.221379177214668E-2</v>
      </c>
      <c r="F26" s="6">
        <f>(DATA!F27/DATA!F26)-1</f>
        <v>9.1009513053470714E-2</v>
      </c>
      <c r="G26" s="6">
        <f>(DATA!G27/DATA!G26)-1</f>
        <v>-3.8431304518837806E-4</v>
      </c>
      <c r="H26" s="6">
        <f>(DATA!H27/DATA!H26)-1</f>
        <v>2.2982029409367E-2</v>
      </c>
      <c r="I26" s="6">
        <f>(DATA!I27/DATA!I26)-1</f>
        <v>-0.10922997268307588</v>
      </c>
      <c r="J26" s="6">
        <f>(DATA!J27/DATA!J26)-1</f>
        <v>-5.4800206009978591E-2</v>
      </c>
      <c r="K26" s="6">
        <f>(DATA!K27/DATA!K26)-1</f>
        <v>5.0974044466002288E-2</v>
      </c>
      <c r="L26" s="6">
        <f>(DATA!L27/DATA!L26)-1</f>
        <v>6.1087949584285317E-2</v>
      </c>
      <c r="M26" s="6">
        <f>(DATA!M27/DATA!M26)-1</f>
        <v>1.9617222200560835E-2</v>
      </c>
      <c r="N26" s="6">
        <f>(DATA!N27/DATA!N26)-1</f>
        <v>-0.22761137286872879</v>
      </c>
      <c r="O26" s="6">
        <f>(DATA!O27/DATA!O26)-1</f>
        <v>-9.9774906322861456E-3</v>
      </c>
      <c r="P26" s="6">
        <f>(DATA!P27/DATA!P26)-1</f>
        <v>-0.24432584109870625</v>
      </c>
      <c r="Q26" s="6">
        <f>(DATA!Q27/DATA!Q26)-1</f>
        <v>-0.17414573431305325</v>
      </c>
    </row>
    <row r="27" spans="1:17" x14ac:dyDescent="0.3">
      <c r="A27" t="s">
        <v>42</v>
      </c>
      <c r="B27" s="6">
        <f>(DATA!B28/DATA!B27)-1</f>
        <v>6.121631897476143E-2</v>
      </c>
      <c r="C27" s="6">
        <f>(DATA!C28/DATA!C27)-1</f>
        <v>4.5355127144387053E-2</v>
      </c>
      <c r="D27" s="6">
        <f>(DATA!D28/DATA!D27)-1</f>
        <v>7.1594352305772491E-2</v>
      </c>
      <c r="E27" s="6">
        <f>(DATA!E28/DATA!E27)-1</f>
        <v>0.24486095623330795</v>
      </c>
      <c r="F27" s="6">
        <f>(DATA!F28/DATA!F27)-1</f>
        <v>-0.10936995126768057</v>
      </c>
      <c r="G27" s="6">
        <f>(DATA!G28/DATA!G27)-1</f>
        <v>-1.2900844118178045E-2</v>
      </c>
      <c r="H27" s="6">
        <f>(DATA!H28/DATA!H27)-1</f>
        <v>3.8062713152361205E-2</v>
      </c>
      <c r="I27" s="6">
        <f>(DATA!I28/DATA!I27)-1</f>
        <v>0.11846283802693636</v>
      </c>
      <c r="J27" s="6">
        <f>(DATA!J28/DATA!J27)-1</f>
        <v>-2.354249190760882E-3</v>
      </c>
      <c r="K27" s="6">
        <f>(DATA!K28/DATA!K27)-1</f>
        <v>-1.4870021524420851E-2</v>
      </c>
      <c r="L27" s="6">
        <f>(DATA!L28/DATA!L27)-1</f>
        <v>-3.9926505168496274E-2</v>
      </c>
      <c r="M27" s="6">
        <f>(DATA!M28/DATA!M27)-1</f>
        <v>4.0703852278699326E-2</v>
      </c>
      <c r="N27" s="6">
        <f>(DATA!N28/DATA!N27)-1</f>
        <v>0.13490993860763534</v>
      </c>
      <c r="O27" s="6">
        <f>(DATA!O28/DATA!O27)-1</f>
        <v>0.12962153443896862</v>
      </c>
      <c r="P27" s="6">
        <f>(DATA!P28/DATA!P27)-1</f>
        <v>0.22627215075904661</v>
      </c>
      <c r="Q27" s="6">
        <f>(DATA!Q28/DATA!Q27)-1</f>
        <v>2.0973394189654604E-2</v>
      </c>
    </row>
    <row r="28" spans="1:17" x14ac:dyDescent="0.3">
      <c r="A28" t="s">
        <v>43</v>
      </c>
      <c r="B28" s="6">
        <f>(DATA!B29/DATA!B28)-1</f>
        <v>1.2601917931501339E-2</v>
      </c>
      <c r="C28" s="6">
        <f>(DATA!C29/DATA!C28)-1</f>
        <v>-0.12391416277671963</v>
      </c>
      <c r="D28" s="6">
        <f>(DATA!D29/DATA!D28)-1</f>
        <v>-0.26068818102198232</v>
      </c>
      <c r="E28" s="6">
        <f>(DATA!E29/DATA!E28)-1</f>
        <v>-0.12929305191302176</v>
      </c>
      <c r="F28" s="6">
        <f>(DATA!F29/DATA!F28)-1</f>
        <v>-0.19477292240225741</v>
      </c>
      <c r="G28" s="6">
        <f>(DATA!G29/DATA!G28)-1</f>
        <v>-7.1926929258044336E-2</v>
      </c>
      <c r="H28" s="6">
        <f>(DATA!H29/DATA!H28)-1</f>
        <v>1.9804149093869183E-2</v>
      </c>
      <c r="I28" s="6">
        <f>(DATA!I29/DATA!I28)-1</f>
        <v>-0.10110951078241204</v>
      </c>
      <c r="J28" s="6">
        <f>(DATA!J29/DATA!J28)-1</f>
        <v>2.2636490249910102E-2</v>
      </c>
      <c r="K28" s="6">
        <f>(DATA!K29/DATA!K28)-1</f>
        <v>-4.6810591338403706E-2</v>
      </c>
      <c r="L28" s="6">
        <f>(DATA!L29/DATA!L28)-1</f>
        <v>-5.3165913725056191E-3</v>
      </c>
      <c r="M28" s="6">
        <f>(DATA!M29/DATA!M28)-1</f>
        <v>-0.13358720241596533</v>
      </c>
      <c r="N28" s="6">
        <f>(DATA!N29/DATA!N28)-1</f>
        <v>5.9287459879476367E-2</v>
      </c>
      <c r="O28" s="6">
        <f>(DATA!O29/DATA!O28)-1</f>
        <v>3.3643105565375864E-2</v>
      </c>
      <c r="P28" s="6">
        <f>(DATA!P29/DATA!P28)-1</f>
        <v>-1.5653572463769416E-2</v>
      </c>
      <c r="Q28" s="6">
        <f>(DATA!Q29/DATA!Q28)-1</f>
        <v>0.19790565560203999</v>
      </c>
    </row>
    <row r="29" spans="1:17" x14ac:dyDescent="0.3">
      <c r="A29" t="s">
        <v>44</v>
      </c>
      <c r="B29" s="6">
        <f>(DATA!B30/DATA!B29)-1</f>
        <v>1.6018223761478545E-2</v>
      </c>
      <c r="C29" s="6">
        <f>(DATA!C30/DATA!C29)-1</f>
        <v>9.9237027059946969E-2</v>
      </c>
      <c r="D29" s="6">
        <f>(DATA!D30/DATA!D29)-1</f>
        <v>0.31575054419273085</v>
      </c>
      <c r="E29" s="6">
        <f>(DATA!E30/DATA!E29)-1</f>
        <v>4.6502396101428367E-2</v>
      </c>
      <c r="F29" s="6">
        <f>(DATA!F30/DATA!F29)-1</f>
        <v>9.082446758437146E-2</v>
      </c>
      <c r="G29" s="6">
        <f>(DATA!G30/DATA!G29)-1</f>
        <v>3.5086747985780153E-2</v>
      </c>
      <c r="H29" s="6">
        <f>(DATA!H30/DATA!H29)-1</f>
        <v>0.14196561443152045</v>
      </c>
      <c r="I29" s="6">
        <f>(DATA!I30/DATA!I29)-1</f>
        <v>0.22969852607957941</v>
      </c>
      <c r="J29" s="6">
        <f>(DATA!J30/DATA!J29)-1</f>
        <v>0.170138464135001</v>
      </c>
      <c r="K29" s="6">
        <f>(DATA!K30/DATA!K29)-1</f>
        <v>-3.2380222191297214E-4</v>
      </c>
      <c r="L29" s="6">
        <f>(DATA!L30/DATA!L29)-1</f>
        <v>-2.880191772237306E-2</v>
      </c>
      <c r="M29" s="6">
        <f>(DATA!M30/DATA!M29)-1</f>
        <v>7.8829994834649586E-2</v>
      </c>
      <c r="N29" s="6">
        <f>(DATA!N30/DATA!N29)-1</f>
        <v>-2.3510254669573127E-2</v>
      </c>
      <c r="O29" s="6">
        <f>(DATA!O30/DATA!O29)-1</f>
        <v>-4.3903034636306515E-2</v>
      </c>
      <c r="P29" s="6">
        <f>(DATA!P30/DATA!P29)-1</f>
        <v>1.2787136574273772E-2</v>
      </c>
      <c r="Q29" s="6">
        <f>(DATA!Q30/DATA!Q29)-1</f>
        <v>-5.9516016974223596E-2</v>
      </c>
    </row>
    <row r="30" spans="1:17" x14ac:dyDescent="0.3">
      <c r="A30" t="s">
        <v>45</v>
      </c>
      <c r="B30" s="6">
        <f>(DATA!B31/DATA!B30)-1</f>
        <v>-2.4229383926372861E-2</v>
      </c>
      <c r="C30" s="6">
        <f>(DATA!C31/DATA!C30)-1</f>
        <v>0.11087345226176737</v>
      </c>
      <c r="D30" s="6">
        <f>(DATA!D31/DATA!D30)-1</f>
        <v>8.0393229763310092E-2</v>
      </c>
      <c r="E30" s="6">
        <f>(DATA!E31/DATA!E30)-1</f>
        <v>0.11671802558784328</v>
      </c>
      <c r="F30" s="6">
        <f>(DATA!F31/DATA!F30)-1</f>
        <v>-4.3444113711609944E-2</v>
      </c>
      <c r="G30" s="6">
        <f>(DATA!G31/DATA!G30)-1</f>
        <v>8.4481778559866161E-3</v>
      </c>
      <c r="H30" s="6">
        <f>(DATA!H31/DATA!H30)-1</f>
        <v>-4.3595171897912843E-2</v>
      </c>
      <c r="I30" s="6">
        <f>(DATA!I31/DATA!I30)-1</f>
        <v>-6.5714820592481349E-2</v>
      </c>
      <c r="J30" s="6">
        <f>(DATA!J31/DATA!J30)-1</f>
        <v>-9.9413647936191341E-2</v>
      </c>
      <c r="K30" s="6">
        <f>(DATA!K31/DATA!K30)-1</f>
        <v>3.580583085046074E-2</v>
      </c>
      <c r="L30" s="6">
        <f>(DATA!L31/DATA!L30)-1</f>
        <v>3.9120882770855792E-2</v>
      </c>
      <c r="M30" s="6">
        <f>(DATA!M31/DATA!M30)-1</f>
        <v>2.5437868147949461E-2</v>
      </c>
      <c r="N30" s="6">
        <f>(DATA!N31/DATA!N30)-1</f>
        <v>-5.1528504676302878E-2</v>
      </c>
      <c r="O30" s="6">
        <f>(DATA!O31/DATA!O30)-1</f>
        <v>-8.6356848026010069E-2</v>
      </c>
      <c r="P30" s="6">
        <f>(DATA!P31/DATA!P30)-1</f>
        <v>-7.5508134357501921E-2</v>
      </c>
      <c r="Q30" s="6">
        <f>(DATA!Q31/DATA!Q30)-1</f>
        <v>-8.3383046139388073E-3</v>
      </c>
    </row>
    <row r="31" spans="1:17" x14ac:dyDescent="0.3">
      <c r="A31" t="s">
        <v>46</v>
      </c>
      <c r="B31" s="6">
        <f>(DATA!B32/DATA!B31)-1</f>
        <v>2.248444118980264E-2</v>
      </c>
      <c r="C31" s="6">
        <f>(DATA!C32/DATA!C31)-1</f>
        <v>-5.0824805490566227E-2</v>
      </c>
      <c r="D31" s="6">
        <f>(DATA!D32/DATA!D31)-1</f>
        <v>-6.9511710203018495E-4</v>
      </c>
      <c r="E31" s="6">
        <f>(DATA!E32/DATA!E31)-1</f>
        <v>-0.16575848023033213</v>
      </c>
      <c r="F31" s="6">
        <f>(DATA!F32/DATA!F31)-1</f>
        <v>0.22739368899020107</v>
      </c>
      <c r="G31" s="6">
        <f>(DATA!G32/DATA!G31)-1</f>
        <v>2.9497006266387737E-2</v>
      </c>
      <c r="H31" s="6">
        <f>(DATA!H32/DATA!H31)-1</f>
        <v>5.6792503891580193E-2</v>
      </c>
      <c r="I31" s="6">
        <f>(DATA!I32/DATA!I31)-1</f>
        <v>8.9165910900690815E-2</v>
      </c>
      <c r="J31" s="6">
        <f>(DATA!J32/DATA!J31)-1</f>
        <v>0.17301702870499636</v>
      </c>
      <c r="K31" s="6">
        <f>(DATA!K32/DATA!K31)-1</f>
        <v>3.9429261656143577E-2</v>
      </c>
      <c r="L31" s="6">
        <f>(DATA!L32/DATA!L31)-1</f>
        <v>4.6054733288978911E-2</v>
      </c>
      <c r="M31" s="6">
        <f>(DATA!M32/DATA!M31)-1</f>
        <v>2.984557295839263E-2</v>
      </c>
      <c r="N31" s="6">
        <f>(DATA!N32/DATA!N31)-1</f>
        <v>7.7061286728978384E-2</v>
      </c>
      <c r="O31" s="6">
        <f>(DATA!O32/DATA!O31)-1</f>
        <v>7.1216431072376629E-2</v>
      </c>
      <c r="P31" s="6">
        <f>(DATA!P32/DATA!P31)-1</f>
        <v>0.15847391417793144</v>
      </c>
      <c r="Q31" s="6">
        <f>(DATA!Q32/DATA!Q31)-1</f>
        <v>-1.1107898573498032E-2</v>
      </c>
    </row>
    <row r="32" spans="1:17" x14ac:dyDescent="0.3">
      <c r="A32" t="s">
        <v>47</v>
      </c>
      <c r="B32" s="6">
        <f>(DATA!B33/DATA!B32)-1</f>
        <v>-1.5755610030871892E-2</v>
      </c>
      <c r="C32" s="6">
        <f>(DATA!C33/DATA!C32)-1</f>
        <v>-1.0531801582147171E-2</v>
      </c>
      <c r="D32" s="6">
        <f>(DATA!D33/DATA!D32)-1</f>
        <v>-0.12108092948097027</v>
      </c>
      <c r="E32" s="6">
        <f>(DATA!E33/DATA!E32)-1</f>
        <v>-0.45289396884772504</v>
      </c>
      <c r="F32" s="6">
        <f>(DATA!F33/DATA!F32)-1</f>
        <v>7.9633381969478112E-2</v>
      </c>
      <c r="G32" s="6">
        <f>(DATA!G33/DATA!G32)-1</f>
        <v>0.11920921976980181</v>
      </c>
      <c r="H32" s="6">
        <f>(DATA!H33/DATA!H32)-1</f>
        <v>-6.1029240919234784E-2</v>
      </c>
      <c r="I32" s="6">
        <f>(DATA!I33/DATA!I32)-1</f>
        <v>8.4119915230231879E-3</v>
      </c>
      <c r="J32" s="6">
        <f>(DATA!J33/DATA!J32)-1</f>
        <v>0.12779173853471737</v>
      </c>
      <c r="K32" s="6">
        <f>(DATA!K33/DATA!K32)-1</f>
        <v>7.660781583311671E-2</v>
      </c>
      <c r="L32" s="6">
        <f>(DATA!L33/DATA!L32)-1</f>
        <v>0.10216751007800173</v>
      </c>
      <c r="M32" s="6">
        <f>(DATA!M33/DATA!M32)-1</f>
        <v>1.0121373809367951E-2</v>
      </c>
      <c r="N32" s="6">
        <f>(DATA!N33/DATA!N32)-1</f>
        <v>2.3992496699741794E-2</v>
      </c>
      <c r="O32" s="6">
        <f>(DATA!O33/DATA!O32)-1</f>
        <v>4.8247657782241049E-2</v>
      </c>
      <c r="P32" s="6">
        <f>(DATA!P33/DATA!P32)-1</f>
        <v>1.0585897352549667E-2</v>
      </c>
      <c r="Q32" s="6">
        <f>(DATA!Q33/DATA!Q32)-1</f>
        <v>-3.6498546857165248E-2</v>
      </c>
    </row>
    <row r="33" spans="1:17" x14ac:dyDescent="0.3">
      <c r="A33" t="s">
        <v>48</v>
      </c>
      <c r="B33" s="6">
        <f>(DATA!B34/DATA!B33)-1</f>
        <v>1.1721630570672881E-2</v>
      </c>
      <c r="C33" s="6">
        <f>(DATA!C34/DATA!C33)-1</f>
        <v>-0.11219913232553347</v>
      </c>
      <c r="D33" s="6">
        <f>(DATA!D34/DATA!D33)-1</f>
        <v>5.9038406471846772E-2</v>
      </c>
      <c r="E33" s="6">
        <f>(DATA!E34/DATA!E33)-1</f>
        <v>0.45417988113968333</v>
      </c>
      <c r="F33" s="6">
        <f>(DATA!F34/DATA!F33)-1</f>
        <v>-4.6524937309840753E-2</v>
      </c>
      <c r="G33" s="6">
        <f>(DATA!G34/DATA!G33)-1</f>
        <v>-1.0273783969537487E-2</v>
      </c>
      <c r="H33" s="6">
        <f>(DATA!H34/DATA!H33)-1</f>
        <v>-1.670963651891344E-3</v>
      </c>
      <c r="I33" s="6">
        <f>(DATA!I34/DATA!I33)-1</f>
        <v>-7.7563922640390137E-3</v>
      </c>
      <c r="J33" s="6">
        <f>(DATA!J34/DATA!J33)-1</f>
        <v>-0.20154200583112269</v>
      </c>
      <c r="K33" s="6">
        <f>(DATA!K34/DATA!K33)-1</f>
        <v>-6.8706337301866371E-2</v>
      </c>
      <c r="L33" s="6">
        <f>(DATA!L34/DATA!L33)-1</f>
        <v>-8.0162806736003733E-2</v>
      </c>
      <c r="M33" s="6">
        <f>(DATA!M34/DATA!M33)-1</f>
        <v>-3.5976441233643741E-2</v>
      </c>
      <c r="N33" s="6">
        <f>(DATA!N34/DATA!N33)-1</f>
        <v>-7.465601402812938E-2</v>
      </c>
      <c r="O33" s="6">
        <f>(DATA!O34/DATA!O33)-1</f>
        <v>1.3117139181439308E-2</v>
      </c>
      <c r="P33" s="6">
        <f>(DATA!P34/DATA!P33)-1</f>
        <v>-0.10348985875110084</v>
      </c>
      <c r="Q33" s="6">
        <f>(DATA!Q34/DATA!Q33)-1</f>
        <v>-2.8107463741597449E-2</v>
      </c>
    </row>
    <row r="34" spans="1:17" x14ac:dyDescent="0.3">
      <c r="A34" t="s">
        <v>49</v>
      </c>
      <c r="B34" s="6">
        <f>(DATA!B35/DATA!B34)-1</f>
        <v>2.3689493447111687E-2</v>
      </c>
      <c r="C34" s="6">
        <f>(DATA!C35/DATA!C34)-1</f>
        <v>0.14132559496395714</v>
      </c>
      <c r="D34" s="6">
        <f>(DATA!D35/DATA!D34)-1</f>
        <v>-5.0680003163329324E-2</v>
      </c>
      <c r="E34" s="6">
        <f>(DATA!E35/DATA!E34)-1</f>
        <v>0.28137555230255562</v>
      </c>
      <c r="F34" s="6">
        <f>(DATA!F35/DATA!F34)-1</f>
        <v>1.2822847382777169E-2</v>
      </c>
      <c r="G34" s="6">
        <f>(DATA!G35/DATA!G34)-1</f>
        <v>9.9722777250913275E-2</v>
      </c>
      <c r="H34" s="6">
        <f>(DATA!H35/DATA!H34)-1</f>
        <v>-1.8747100435282937E-2</v>
      </c>
      <c r="I34" s="6">
        <f>(DATA!I35/DATA!I34)-1</f>
        <v>-3.159603318228521E-2</v>
      </c>
      <c r="J34" s="6">
        <f>(DATA!J35/DATA!J34)-1</f>
        <v>4.0153197713294952E-2</v>
      </c>
      <c r="K34" s="6">
        <f>(DATA!K35/DATA!K34)-1</f>
        <v>-3.4921784420328672E-3</v>
      </c>
      <c r="L34" s="6">
        <f>(DATA!L35/DATA!L34)-1</f>
        <v>-3.2551789643901152E-2</v>
      </c>
      <c r="M34" s="6">
        <f>(DATA!M35/DATA!M34)-1</f>
        <v>7.2772671136715594E-2</v>
      </c>
      <c r="N34" s="6">
        <f>(DATA!N35/DATA!N34)-1</f>
        <v>5.3490448881848396E-2</v>
      </c>
      <c r="O34" s="6">
        <f>(DATA!O35/DATA!O34)-1</f>
        <v>7.4356425643937074E-2</v>
      </c>
      <c r="P34" s="6">
        <f>(DATA!P35/DATA!P34)-1</f>
        <v>5.1114361514255968E-2</v>
      </c>
      <c r="Q34" s="6">
        <f>(DATA!Q35/DATA!Q34)-1</f>
        <v>4.2845370093945512E-2</v>
      </c>
    </row>
    <row r="35" spans="1:17" x14ac:dyDescent="0.3">
      <c r="A35" t="s">
        <v>50</v>
      </c>
      <c r="B35" s="6">
        <f>(DATA!B36/DATA!B35)-1</f>
        <v>-2.1143344346284176E-2</v>
      </c>
      <c r="C35" s="6">
        <f>(DATA!C36/DATA!C35)-1</f>
        <v>-3.929286966174983E-2</v>
      </c>
      <c r="D35" s="6">
        <f>(DATA!D36/DATA!D35)-1</f>
        <v>0.11784777961665749</v>
      </c>
      <c r="E35" s="6">
        <f>(DATA!E36/DATA!E35)-1</f>
        <v>-0.27558161939641601</v>
      </c>
      <c r="F35" s="6">
        <f>(DATA!F36/DATA!F35)-1</f>
        <v>5.5719488138693096E-2</v>
      </c>
      <c r="G35" s="6">
        <f>(DATA!G36/DATA!G35)-1</f>
        <v>-3.7526256390092216E-2</v>
      </c>
      <c r="H35" s="6">
        <f>(DATA!H36/DATA!H35)-1</f>
        <v>2.2150622883940763E-2</v>
      </c>
      <c r="I35" s="6">
        <f>(DATA!I36/DATA!I35)-1</f>
        <v>8.2362032974450994E-2</v>
      </c>
      <c r="J35" s="6">
        <f>(DATA!J36/DATA!J35)-1</f>
        <v>6.168287908945369E-2</v>
      </c>
      <c r="K35" s="6">
        <f>(DATA!K36/DATA!K35)-1</f>
        <v>-6.1837832877607357E-2</v>
      </c>
      <c r="L35" s="6">
        <f>(DATA!L36/DATA!L35)-1</f>
        <v>-0.10370955180211328</v>
      </c>
      <c r="M35" s="6">
        <f>(DATA!M36/DATA!M35)-1</f>
        <v>3.5107487771721679E-2</v>
      </c>
      <c r="N35" s="6">
        <f>(DATA!N36/DATA!N35)-1</f>
        <v>-8.4320455446505127E-2</v>
      </c>
      <c r="O35" s="6">
        <f>(DATA!O36/DATA!O35)-1</f>
        <v>9.1998886561659443E-3</v>
      </c>
      <c r="P35" s="6">
        <f>(DATA!P36/DATA!P35)-1</f>
        <v>-0.14981009716319349</v>
      </c>
      <c r="Q35" s="6">
        <f>(DATA!Q36/DATA!Q35)-1</f>
        <v>-7.0260858115008484E-2</v>
      </c>
    </row>
    <row r="36" spans="1:17" x14ac:dyDescent="0.3">
      <c r="A36" t="s">
        <v>51</v>
      </c>
      <c r="B36" s="6">
        <f>(DATA!B37/DATA!B36)-1</f>
        <v>8.384879162309411E-2</v>
      </c>
      <c r="C36" s="6">
        <f>(DATA!C37/DATA!C36)-1</f>
        <v>-1.1942271372032742E-2</v>
      </c>
      <c r="D36" s="6">
        <f>(DATA!D37/DATA!D36)-1</f>
        <v>0.18735828988598535</v>
      </c>
      <c r="E36" s="6">
        <f>(DATA!E37/DATA!E36)-1</f>
        <v>-0.2955882747099694</v>
      </c>
      <c r="F36" s="6">
        <f>(DATA!F37/DATA!F36)-1</f>
        <v>-4.0688646931487327E-2</v>
      </c>
      <c r="G36" s="6">
        <f>(DATA!G37/DATA!G36)-1</f>
        <v>-1.494037846370222E-2</v>
      </c>
      <c r="H36" s="6">
        <f>(DATA!H37/DATA!H36)-1</f>
        <v>5.6643989980897258E-2</v>
      </c>
      <c r="I36" s="6">
        <f>(DATA!I37/DATA!I36)-1</f>
        <v>3.2407032164155414E-2</v>
      </c>
      <c r="J36" s="6">
        <f>(DATA!J37/DATA!J36)-1</f>
        <v>-1.796838616243801E-3</v>
      </c>
      <c r="K36" s="6">
        <f>(DATA!K37/DATA!K36)-1</f>
        <v>7.1273366044867892E-2</v>
      </c>
      <c r="L36" s="6">
        <f>(DATA!L37/DATA!L36)-1</f>
        <v>7.1660201474488261E-2</v>
      </c>
      <c r="M36" s="6">
        <f>(DATA!M37/DATA!M36)-1</f>
        <v>7.306094699804988E-2</v>
      </c>
      <c r="N36" s="6">
        <f>(DATA!N37/DATA!N36)-1</f>
        <v>-4.8131784151438373E-2</v>
      </c>
      <c r="O36" s="6">
        <f>(DATA!O37/DATA!O36)-1</f>
        <v>-0.12589162588126412</v>
      </c>
      <c r="P36" s="6">
        <f>(DATA!P37/DATA!P36)-1</f>
        <v>-1.7809579150017574E-2</v>
      </c>
      <c r="Q36" s="6">
        <f>(DATA!Q37/DATA!Q36)-1</f>
        <v>-1.5493321953629402E-2</v>
      </c>
    </row>
    <row r="37" spans="1:17" x14ac:dyDescent="0.3">
      <c r="A37" t="s">
        <v>52</v>
      </c>
      <c r="B37" s="6">
        <f>(DATA!B38/DATA!B37)-1</f>
        <v>-0.13613005631380148</v>
      </c>
      <c r="C37" s="6">
        <f>(DATA!C38/DATA!C37)-1</f>
        <v>-1.9112588844330758E-2</v>
      </c>
      <c r="D37" s="6">
        <f>(DATA!D38/DATA!D37)-1</f>
        <v>-0.46327172097428548</v>
      </c>
      <c r="E37" s="6">
        <f>(DATA!E38/DATA!E37)-1</f>
        <v>1.161009875352482</v>
      </c>
      <c r="F37" s="6">
        <f>(DATA!F38/DATA!F37)-1</f>
        <v>0.17754940579712852</v>
      </c>
      <c r="G37" s="6">
        <f>(DATA!G38/DATA!G37)-1</f>
        <v>-8.6223493783858185E-2</v>
      </c>
      <c r="H37" s="6">
        <f>(DATA!H38/DATA!H37)-1</f>
        <v>-9.791375473280961E-2</v>
      </c>
      <c r="I37" s="6">
        <f>(DATA!I38/DATA!I37)-1</f>
        <v>-4.0105381826778141E-2</v>
      </c>
      <c r="J37" s="6">
        <f>(DATA!J38/DATA!J37)-1</f>
        <v>-4.8172928789175118E-2</v>
      </c>
      <c r="K37" s="6">
        <f>(DATA!K38/DATA!K37)-1</f>
        <v>-0.16495193941598552</v>
      </c>
      <c r="L37" s="6">
        <f>(DATA!L38/DATA!L37)-1</f>
        <v>-0.16341607842170547</v>
      </c>
      <c r="M37" s="6">
        <f>(DATA!M38/DATA!M37)-1</f>
        <v>-0.16817118986663293</v>
      </c>
      <c r="N37" s="6">
        <f>(DATA!N38/DATA!N37)-1</f>
        <v>4.9884280783388135E-2</v>
      </c>
      <c r="O37" s="6">
        <f>(DATA!O38/DATA!O37)-1</f>
        <v>-5.0260881705274763E-2</v>
      </c>
      <c r="P37" s="6">
        <f>(DATA!P38/DATA!P37)-1</f>
        <v>4.1066230583073127E-2</v>
      </c>
      <c r="Q37" s="6">
        <f>(DATA!Q38/DATA!Q37)-1</f>
        <v>2.0346399629044054E-2</v>
      </c>
    </row>
    <row r="38" spans="1:17" x14ac:dyDescent="0.3">
      <c r="A38" t="s">
        <v>53</v>
      </c>
      <c r="B38" s="6">
        <f>(DATA!B39/DATA!B38)-1</f>
        <v>-5.2622078741314526E-3</v>
      </c>
      <c r="C38" s="6">
        <f>(DATA!C39/DATA!C38)-1</f>
        <v>-0.10876860846892711</v>
      </c>
      <c r="D38" s="6">
        <f>(DATA!D39/DATA!D38)-1</f>
        <v>0.26349108814221145</v>
      </c>
      <c r="E38" s="6">
        <f>(DATA!E39/DATA!E38)-1</f>
        <v>-0.10056591836725781</v>
      </c>
      <c r="F38" s="6">
        <f>(DATA!F39/DATA!F38)-1</f>
        <v>-0.17082644958013904</v>
      </c>
      <c r="G38" s="6">
        <f>(DATA!G39/DATA!G38)-1</f>
        <v>-7.4686730605089124E-3</v>
      </c>
      <c r="H38" s="6">
        <f>(DATA!H39/DATA!H38)-1</f>
        <v>-3.5681001736623363E-2</v>
      </c>
      <c r="I38" s="6">
        <f>(DATA!I39/DATA!I38)-1</f>
        <v>-4.8419116035167131E-2</v>
      </c>
      <c r="J38" s="6">
        <f>(DATA!J39/DATA!J38)-1</f>
        <v>-2.9893791841918427E-3</v>
      </c>
      <c r="K38" s="6">
        <f>(DATA!K39/DATA!K38)-1</f>
        <v>-6.9278395034351403E-2</v>
      </c>
      <c r="L38" s="6">
        <f>(DATA!L39/DATA!L38)-1</f>
        <v>-9.0340586532816403E-2</v>
      </c>
      <c r="M38" s="6">
        <f>(DATA!M39/DATA!M38)-1</f>
        <v>-2.7427965672826349E-2</v>
      </c>
      <c r="N38" s="6">
        <f>(DATA!N39/DATA!N38)-1</f>
        <v>-0.15126564799205233</v>
      </c>
      <c r="O38" s="6">
        <f>(DATA!O39/DATA!O38)-1</f>
        <v>-3.6600986854732898E-2</v>
      </c>
      <c r="P38" s="6">
        <f>(DATA!P39/DATA!P38)-1</f>
        <v>-0.15105757966416866</v>
      </c>
      <c r="Q38" s="6">
        <f>(DATA!Q39/DATA!Q38)-1</f>
        <v>-0.13159158477496868</v>
      </c>
    </row>
    <row r="39" spans="1:17" x14ac:dyDescent="0.3">
      <c r="A39" t="s">
        <v>54</v>
      </c>
      <c r="B39" s="6">
        <f>(DATA!B40/DATA!B39)-1</f>
        <v>7.906625774093734E-2</v>
      </c>
      <c r="C39" s="6">
        <f>(DATA!C40/DATA!C39)-1</f>
        <v>0.29416213292348425</v>
      </c>
      <c r="D39" s="6">
        <f>(DATA!D40/DATA!D39)-1</f>
        <v>2.4882687895722677E-2</v>
      </c>
      <c r="E39" s="6">
        <f>(DATA!E40/DATA!E39)-1</f>
        <v>0.35397416923370661</v>
      </c>
      <c r="F39" s="6">
        <f>(DATA!F40/DATA!F39)-1</f>
        <v>0.22961591123322367</v>
      </c>
      <c r="G39" s="6">
        <f>(DATA!G40/DATA!G39)-1</f>
        <v>5.8519790505585423E-2</v>
      </c>
      <c r="H39" s="6">
        <f>(DATA!H40/DATA!H39)-1</f>
        <v>0.13061907996319477</v>
      </c>
      <c r="I39" s="6">
        <f>(DATA!I40/DATA!I39)-1</f>
        <v>0.14082899768451429</v>
      </c>
      <c r="J39" s="6">
        <f>(DATA!J40/DATA!J39)-1</f>
        <v>3.8773587487884509E-2</v>
      </c>
      <c r="K39" s="6">
        <f>(DATA!K40/DATA!K39)-1</f>
        <v>2.7434331645262322E-2</v>
      </c>
      <c r="L39" s="6">
        <f>(DATA!L40/DATA!L39)-1</f>
        <v>4.6484250726186449E-2</v>
      </c>
      <c r="M39" s="6">
        <f>(DATA!M40/DATA!M39)-1</f>
        <v>-1.0885879018792011E-2</v>
      </c>
      <c r="N39" s="6">
        <f>(DATA!N40/DATA!N39)-1</f>
        <v>0.17295598953435976</v>
      </c>
      <c r="O39" s="6">
        <f>(DATA!O40/DATA!O39)-1</f>
        <v>0.14248159314386033</v>
      </c>
      <c r="P39" s="6">
        <f>(DATA!P40/DATA!P39)-1</f>
        <v>0.12197254976603644</v>
      </c>
      <c r="Q39" s="6">
        <f>(DATA!Q40/DATA!Q39)-1</f>
        <v>0.20830754433790855</v>
      </c>
    </row>
    <row r="40" spans="1:17" x14ac:dyDescent="0.3">
      <c r="A40" t="s">
        <v>55</v>
      </c>
      <c r="B40" s="6">
        <f>(DATA!B41/DATA!B40)-1</f>
        <v>2.5009520832459664E-2</v>
      </c>
      <c r="C40" s="6">
        <f>(DATA!C41/DATA!C40)-1</f>
        <v>-5.0717636304208447E-2</v>
      </c>
      <c r="D40" s="6">
        <f>(DATA!D41/DATA!D40)-1</f>
        <v>-6.3589645645646398E-3</v>
      </c>
      <c r="E40" s="6">
        <f>(DATA!E41/DATA!E40)-1</f>
        <v>-0.25162780490242198</v>
      </c>
      <c r="F40" s="6">
        <f>(DATA!F41/DATA!F40)-1</f>
        <v>-0.10638279792559202</v>
      </c>
      <c r="G40" s="6">
        <f>(DATA!G41/DATA!G40)-1</f>
        <v>-3.349141101011377E-2</v>
      </c>
      <c r="H40" s="6">
        <f>(DATA!H41/DATA!H40)-1</f>
        <v>-0.11703098343356644</v>
      </c>
      <c r="I40" s="6">
        <f>(DATA!I41/DATA!I40)-1</f>
        <v>-9.8529455837790159E-2</v>
      </c>
      <c r="J40" s="6">
        <f>(DATA!J41/DATA!J40)-1</f>
        <v>-2.6914003304648548E-2</v>
      </c>
      <c r="K40" s="6">
        <f>(DATA!K41/DATA!K40)-1</f>
        <v>-0.10275178021573927</v>
      </c>
      <c r="L40" s="6">
        <f>(DATA!L41/DATA!L40)-1</f>
        <v>-6.1460563778923061E-2</v>
      </c>
      <c r="M40" s="6">
        <f>(DATA!M41/DATA!M40)-1</f>
        <v>-0.18432601832272666</v>
      </c>
      <c r="N40" s="6">
        <f>(DATA!N41/DATA!N40)-1</f>
        <v>-6.3757641037919477E-2</v>
      </c>
      <c r="O40" s="6">
        <f>(DATA!O41/DATA!O40)-1</f>
        <v>-0.13303406614626823</v>
      </c>
      <c r="P40" s="6">
        <f>(DATA!P41/DATA!P40)-1</f>
        <v>-1.9052743088254775E-2</v>
      </c>
      <c r="Q40" s="6">
        <f>(DATA!Q41/DATA!Q40)-1</f>
        <v>-4.1748594271660111E-2</v>
      </c>
    </row>
    <row r="41" spans="1:17" x14ac:dyDescent="0.3">
      <c r="A41" t="s">
        <v>56</v>
      </c>
      <c r="B41" s="6">
        <f>(DATA!B42/DATA!B41)-1</f>
        <v>-1.2403937670531495E-2</v>
      </c>
      <c r="C41" s="6">
        <f>(DATA!C42/DATA!C41)-1</f>
        <v>7.7126710403651266E-2</v>
      </c>
      <c r="D41" s="6">
        <f>(DATA!D42/DATA!D41)-1</f>
        <v>-1.9591442550206617E-2</v>
      </c>
      <c r="E41" s="6">
        <f>(DATA!E42/DATA!E41)-1</f>
        <v>-0.21818637649472616</v>
      </c>
      <c r="F41" s="6">
        <f>(DATA!F42/DATA!F41)-1</f>
        <v>3.0923573534423543E-2</v>
      </c>
      <c r="G41" s="6">
        <f>(DATA!G42/DATA!G41)-1</f>
        <v>4.3041851206271353E-4</v>
      </c>
      <c r="H41" s="6">
        <f>(DATA!H42/DATA!H41)-1</f>
        <v>-1.9086784324076289E-2</v>
      </c>
      <c r="I41" s="6">
        <f>(DATA!I42/DATA!I41)-1</f>
        <v>-1.1097667740998074E-2</v>
      </c>
      <c r="J41" s="6">
        <f>(DATA!J42/DATA!J41)-1</f>
        <v>-4.2114682219265842E-2</v>
      </c>
      <c r="K41" s="6">
        <f>(DATA!K42/DATA!K41)-1</f>
        <v>9.935314908441728E-2</v>
      </c>
      <c r="L41" s="6">
        <f>(DATA!L42/DATA!L41)-1</f>
        <v>7.1660760481968788E-2</v>
      </c>
      <c r="M41" s="6">
        <f>(DATA!M42/DATA!M41)-1</f>
        <v>0.16568639857314182</v>
      </c>
      <c r="N41" s="6">
        <f>(DATA!N42/DATA!N41)-1</f>
        <v>-3.4235728616737182E-3</v>
      </c>
      <c r="O41" s="6">
        <f>(DATA!O42/DATA!O41)-1</f>
        <v>-1.5694730135297208E-3</v>
      </c>
      <c r="P41" s="6">
        <f>(DATA!P42/DATA!P41)-1</f>
        <v>-2.5929795399262212E-2</v>
      </c>
      <c r="Q41" s="6">
        <f>(DATA!Q42/DATA!Q41)-1</f>
        <v>-1.554287585078018E-2</v>
      </c>
    </row>
    <row r="42" spans="1:17" x14ac:dyDescent="0.3">
      <c r="A42" t="s">
        <v>57</v>
      </c>
      <c r="B42" s="6">
        <f>(DATA!B43/DATA!B42)-1</f>
        <v>2.7672548689217091E-3</v>
      </c>
      <c r="C42" s="6">
        <f>(DATA!C43/DATA!C42)-1</f>
        <v>0.1044331442366111</v>
      </c>
      <c r="D42" s="6">
        <f>(DATA!D43/DATA!D42)-1</f>
        <v>3.4961737361282275E-2</v>
      </c>
      <c r="E42" s="6">
        <f>(DATA!E43/DATA!E42)-1</f>
        <v>0.40039811368079237</v>
      </c>
      <c r="F42" s="6">
        <f>(DATA!F43/DATA!F42)-1</f>
        <v>2.2260204572357445E-3</v>
      </c>
      <c r="G42" s="6">
        <f>(DATA!G43/DATA!G42)-1</f>
        <v>2.7561207624391626E-2</v>
      </c>
      <c r="H42" s="6">
        <f>(DATA!H43/DATA!H42)-1</f>
        <v>0.1963453185390156</v>
      </c>
      <c r="I42" s="6">
        <f>(DATA!I43/DATA!I42)-1</f>
        <v>2.145370342662134E-2</v>
      </c>
      <c r="J42" s="6">
        <f>(DATA!J43/DATA!J42)-1</f>
        <v>6.595948944280039E-2</v>
      </c>
      <c r="K42" s="6">
        <f>(DATA!K43/DATA!K42)-1</f>
        <v>0.20181807762834891</v>
      </c>
      <c r="L42" s="6">
        <f>(DATA!L43/DATA!L42)-1</f>
        <v>0.27611923600575916</v>
      </c>
      <c r="M42" s="6">
        <f>(DATA!M43/DATA!M42)-1</f>
        <v>4.3483077004791149E-2</v>
      </c>
      <c r="N42" s="6">
        <f>(DATA!N43/DATA!N42)-1</f>
        <v>8.8861592499935638E-2</v>
      </c>
      <c r="O42" s="6">
        <f>(DATA!O43/DATA!O42)-1</f>
        <v>7.4256469783663848E-2</v>
      </c>
      <c r="P42" s="6">
        <f>(DATA!P43/DATA!P42)-1</f>
        <v>0.13339034519073922</v>
      </c>
      <c r="Q42" s="6">
        <f>(DATA!Q43/DATA!Q42)-1</f>
        <v>1.0148274554772962E-2</v>
      </c>
    </row>
    <row r="43" spans="1:17" x14ac:dyDescent="0.3">
      <c r="A43" t="s">
        <v>58</v>
      </c>
      <c r="B43" s="6">
        <f>(DATA!B44/DATA!B43)-1</f>
        <v>1.7742967242003305E-2</v>
      </c>
      <c r="C43" s="6">
        <f>(DATA!C44/DATA!C43)-1</f>
        <v>6.5722180042770528E-2</v>
      </c>
      <c r="D43" s="6">
        <f>(DATA!D44/DATA!D43)-1</f>
        <v>-5.1848319192257297E-2</v>
      </c>
      <c r="E43" s="6">
        <f>(DATA!E44/DATA!E43)-1</f>
        <v>-0.11639747579863202</v>
      </c>
      <c r="F43" s="6">
        <f>(DATA!F44/DATA!F43)-1</f>
        <v>-6.7880538236777865E-2</v>
      </c>
      <c r="G43" s="6">
        <f>(DATA!G44/DATA!G43)-1</f>
        <v>-6.4716213949216117E-2</v>
      </c>
      <c r="H43" s="6">
        <f>(DATA!H44/DATA!H43)-1</f>
        <v>4.3743180701267814E-2</v>
      </c>
      <c r="I43" s="6">
        <f>(DATA!I44/DATA!I43)-1</f>
        <v>5.3692320419294504E-2</v>
      </c>
      <c r="J43" s="6">
        <f>(DATA!J44/DATA!J43)-1</f>
        <v>8.69279871533708E-2</v>
      </c>
      <c r="K43" s="6">
        <f>(DATA!K44/DATA!K43)-1</f>
        <v>-0.10637355632098944</v>
      </c>
      <c r="L43" s="6">
        <f>(DATA!L44/DATA!L43)-1</f>
        <v>-0.14544937965055305</v>
      </c>
      <c r="M43" s="6">
        <f>(DATA!M44/DATA!M43)-1</f>
        <v>-5.9638882703015872E-3</v>
      </c>
      <c r="N43" s="6">
        <f>(DATA!N44/DATA!N43)-1</f>
        <v>-4.3935068696413393E-2</v>
      </c>
      <c r="O43" s="6">
        <f>(DATA!O44/DATA!O43)-1</f>
        <v>4.6650993664738571E-2</v>
      </c>
      <c r="P43" s="6">
        <f>(DATA!P44/DATA!P43)-1</f>
        <v>-7.718232829592675E-2</v>
      </c>
      <c r="Q43" s="6">
        <f>(DATA!Q44/DATA!Q43)-1</f>
        <v>1.1645934797441804E-2</v>
      </c>
    </row>
    <row r="44" spans="1:17" x14ac:dyDescent="0.3">
      <c r="A44" t="s">
        <v>59</v>
      </c>
      <c r="B44" s="6">
        <f>(DATA!B45/DATA!B44)-1</f>
        <v>-2.4622678254351937E-2</v>
      </c>
      <c r="C44" s="6">
        <f>(DATA!C45/DATA!C44)-1</f>
        <v>5.8981626961689404E-3</v>
      </c>
      <c r="D44" s="6">
        <f>(DATA!D45/DATA!D44)-1</f>
        <v>6.358846915902916E-2</v>
      </c>
      <c r="E44" s="6">
        <f>(DATA!E45/DATA!E44)-1</f>
        <v>3.474424743043647E-2</v>
      </c>
      <c r="F44" s="6">
        <f>(DATA!F45/DATA!F44)-1</f>
        <v>-0.19070073018541034</v>
      </c>
      <c r="G44" s="6">
        <f>(DATA!G45/DATA!G44)-1</f>
        <v>6.695437017373207E-2</v>
      </c>
      <c r="H44" s="6">
        <f>(DATA!H45/DATA!H44)-1</f>
        <v>-3.6170339843389354E-2</v>
      </c>
      <c r="I44" s="6">
        <f>(DATA!I45/DATA!I44)-1</f>
        <v>-2.5270079599463147E-2</v>
      </c>
      <c r="J44" s="6">
        <f>(DATA!J45/DATA!J44)-1</f>
        <v>-3.3363016905612164E-2</v>
      </c>
      <c r="K44" s="6">
        <f>(DATA!K45/DATA!K44)-1</f>
        <v>6.7180940277353551E-2</v>
      </c>
      <c r="L44" s="6">
        <f>(DATA!L45/DATA!L44)-1</f>
        <v>0.11871749741587467</v>
      </c>
      <c r="M44" s="6">
        <f>(DATA!M45/DATA!M44)-1</f>
        <v>-4.5627831154464782E-2</v>
      </c>
      <c r="N44" s="6">
        <f>(DATA!N45/DATA!N44)-1</f>
        <v>4.8038839593274041E-3</v>
      </c>
      <c r="O44" s="6">
        <f>(DATA!O45/DATA!O44)-1</f>
        <v>5.8006988441520635E-2</v>
      </c>
      <c r="P44" s="6">
        <f>(DATA!P45/DATA!P44)-1</f>
        <v>-1.0844090303349874E-2</v>
      </c>
      <c r="Q44" s="6">
        <f>(DATA!Q45/DATA!Q44)-1</f>
        <v>-7.4703002816697284E-3</v>
      </c>
    </row>
    <row r="45" spans="1:17" x14ac:dyDescent="0.3">
      <c r="A45" t="s">
        <v>60</v>
      </c>
      <c r="B45" s="6">
        <f>(DATA!B46/DATA!B45)-1</f>
        <v>1.6832519588966255E-2</v>
      </c>
      <c r="C45" s="6">
        <f>(DATA!C46/DATA!C45)-1</f>
        <v>1.6808902375023305E-2</v>
      </c>
      <c r="D45" s="6">
        <f>(DATA!D46/DATA!D45)-1</f>
        <v>-7.410866967686025E-2</v>
      </c>
      <c r="E45" s="6">
        <f>(DATA!E46/DATA!E45)-1</f>
        <v>-0.39366662186202617</v>
      </c>
      <c r="F45" s="6">
        <f>(DATA!F46/DATA!F45)-1</f>
        <v>0.25749517355677298</v>
      </c>
      <c r="G45" s="6">
        <f>(DATA!G46/DATA!G45)-1</f>
        <v>-0.10002281950930747</v>
      </c>
      <c r="H45" s="6">
        <f>(DATA!H46/DATA!H45)-1</f>
        <v>7.8685331457352348E-2</v>
      </c>
      <c r="I45" s="6">
        <f>(DATA!I46/DATA!I45)-1</f>
        <v>4.7467385413756613E-2</v>
      </c>
      <c r="J45" s="6">
        <f>(DATA!J46/DATA!J45)-1</f>
        <v>6.3639519817237256E-2</v>
      </c>
      <c r="K45" s="6">
        <f>(DATA!K46/DATA!K45)-1</f>
        <v>-0.10555732676006169</v>
      </c>
      <c r="L45" s="6">
        <f>(DATA!L46/DATA!L45)-1</f>
        <v>-0.15370672519955275</v>
      </c>
      <c r="M45" s="6">
        <f>(DATA!M46/DATA!M45)-1</f>
        <v>2.0051691796780569E-2</v>
      </c>
      <c r="N45" s="6">
        <f>(DATA!N46/DATA!N45)-1</f>
        <v>-1.5177535031340117E-2</v>
      </c>
      <c r="O45" s="6">
        <f>(DATA!O46/DATA!O45)-1</f>
        <v>2.4023216425440364E-2</v>
      </c>
      <c r="P45" s="6">
        <f>(DATA!P46/DATA!P45)-1</f>
        <v>-4.8729392990980447E-3</v>
      </c>
      <c r="Q45" s="6">
        <f>(DATA!Q46/DATA!Q45)-1</f>
        <v>-4.6970839579560941E-2</v>
      </c>
    </row>
    <row r="46" spans="1:17" x14ac:dyDescent="0.3">
      <c r="A46" t="s">
        <v>61</v>
      </c>
      <c r="B46" s="6">
        <f>(DATA!B47/DATA!B46)-1</f>
        <v>2.4538331388427093E-2</v>
      </c>
      <c r="C46" s="6">
        <f>(DATA!C47/DATA!C46)-1</f>
        <v>-1.2780651172523694E-3</v>
      </c>
      <c r="D46" s="6">
        <f>(DATA!D47/DATA!D46)-1</f>
        <v>8.2342728348747896E-2</v>
      </c>
      <c r="E46" s="6">
        <f>(DATA!E47/DATA!E46)-1</f>
        <v>0.22633758852111363</v>
      </c>
      <c r="F46" s="6">
        <f>(DATA!F47/DATA!F46)-1</f>
        <v>9.8762792810512146E-2</v>
      </c>
      <c r="G46" s="6">
        <f>(DATA!G47/DATA!G46)-1</f>
        <v>0.17147685798190593</v>
      </c>
      <c r="H46" s="6">
        <f>(DATA!H47/DATA!H46)-1</f>
        <v>-2.5156575192436526E-2</v>
      </c>
      <c r="I46" s="6">
        <f>(DATA!I47/DATA!I46)-1</f>
        <v>-3.167294014040134E-2</v>
      </c>
      <c r="J46" s="6">
        <f>(DATA!J47/DATA!J46)-1</f>
        <v>-5.0460287348250699E-2</v>
      </c>
      <c r="K46" s="6">
        <f>(DATA!K47/DATA!K46)-1</f>
        <v>0.14092687570004525</v>
      </c>
      <c r="L46" s="6">
        <f>(DATA!L47/DATA!L46)-1</f>
        <v>0.16191155481708686</v>
      </c>
      <c r="M46" s="6">
        <f>(DATA!M47/DATA!M46)-1</f>
        <v>9.4393748017417956E-2</v>
      </c>
      <c r="N46" s="6">
        <f>(DATA!N47/DATA!N46)-1</f>
        <v>-8.843740849974191E-4</v>
      </c>
      <c r="O46" s="6">
        <f>(DATA!O47/DATA!O46)-1</f>
        <v>-2.6896791630081629E-2</v>
      </c>
      <c r="P46" s="6">
        <f>(DATA!P47/DATA!P46)-1</f>
        <v>-2.3111815841359018E-2</v>
      </c>
      <c r="Q46" s="6">
        <f>(DATA!Q47/DATA!Q46)-1</f>
        <v>5.1763294051566655E-2</v>
      </c>
    </row>
    <row r="47" spans="1:17" x14ac:dyDescent="0.3">
      <c r="A47" t="s">
        <v>62</v>
      </c>
      <c r="B47" s="6">
        <f>(DATA!B48/DATA!B47)-1</f>
        <v>-1.4806346754103861E-2</v>
      </c>
      <c r="C47" s="6">
        <f>(C48+C46)/2</f>
        <v>8.6966561434742351E-2</v>
      </c>
      <c r="D47" s="6">
        <f>(DATA!D48/DATA!D47)-1</f>
        <v>-6.1931412857737622E-2</v>
      </c>
      <c r="E47" s="6">
        <f>(DATA!E48/DATA!E47)-1</f>
        <v>-0.15777684304725126</v>
      </c>
      <c r="F47" s="6">
        <f>(DATA!F48/DATA!F47)-1</f>
        <v>0.12682094146044931</v>
      </c>
      <c r="G47" s="6">
        <f>(DATA!G48/DATA!G47)-1</f>
        <v>-3.6636739324470646E-2</v>
      </c>
      <c r="H47" s="6">
        <f>(DATA!H48/DATA!H47)-1</f>
        <v>-1.2007473243545785E-2</v>
      </c>
      <c r="I47" s="6">
        <f>(DATA!I48/DATA!I47)-1</f>
        <v>8.4132756662563368E-2</v>
      </c>
      <c r="J47" s="6">
        <f>(DATA!J48/DATA!J47)-1</f>
        <v>-6.4439252653005541E-2</v>
      </c>
      <c r="K47" s="6">
        <f>(DATA!K48/DATA!K47)-1</f>
        <v>-5.392742406179285E-2</v>
      </c>
      <c r="L47" s="6">
        <f>(DATA!L48/DATA!L47)-1</f>
        <v>-9.430324237141019E-2</v>
      </c>
      <c r="M47" s="6">
        <f>(DATA!M48/DATA!M47)-1</f>
        <v>3.8142315215914602E-2</v>
      </c>
      <c r="N47" s="6">
        <f>(DATA!N48/DATA!N47)-1</f>
        <v>2.9197570110804261E-2</v>
      </c>
      <c r="O47" s="6">
        <f>(DATA!O48/DATA!O47)-1</f>
        <v>4.8521947594896586E-2</v>
      </c>
      <c r="P47" s="6">
        <f>(DATA!P48/DATA!P47)-1</f>
        <v>-5.7684425414784801E-2</v>
      </c>
      <c r="Q47" s="6">
        <f>(DATA!Q48/DATA!Q47)-1</f>
        <v>-3.765291403038451E-2</v>
      </c>
    </row>
    <row r="48" spans="1:17" x14ac:dyDescent="0.3">
      <c r="A48" t="s">
        <v>63</v>
      </c>
      <c r="B48" s="6">
        <f>(DATA!B49/DATA!B48)-1</f>
        <v>0.11059279005910572</v>
      </c>
      <c r="C48" s="6">
        <f>(DATA!C49/DATA!C48)-1</f>
        <v>0.17521118798673707</v>
      </c>
      <c r="D48" s="6">
        <f>(DATA!D49/DATA!D48)-1</f>
        <v>0.15658826350731969</v>
      </c>
      <c r="E48" s="6">
        <f>(DATA!E49/DATA!E48)-1</f>
        <v>0.1403767727072025</v>
      </c>
      <c r="F48" s="6">
        <f>(DATA!F49/DATA!F48)-1</f>
        <v>-5.7092406175970223E-2</v>
      </c>
      <c r="G48" s="6">
        <f>(DATA!G49/DATA!G48)-1</f>
        <v>-8.7703255300250027E-2</v>
      </c>
      <c r="H48" s="6">
        <f>(DATA!H49/DATA!H48)-1</f>
        <v>0.11772288588099733</v>
      </c>
      <c r="I48" s="6">
        <f>(DATA!I49/DATA!I48)-1</f>
        <v>6.8932235551948828E-2</v>
      </c>
      <c r="J48" s="6">
        <f>(DATA!J49/DATA!J48)-1</f>
        <v>7.6976742787577823E-3</v>
      </c>
      <c r="K48" s="6">
        <f>(DATA!K49/DATA!K48)-1</f>
        <v>0.11523733913086187</v>
      </c>
      <c r="L48" s="6">
        <f>(DATA!L49/DATA!L48)-1</f>
        <v>0.11015705566510148</v>
      </c>
      <c r="M48" s="6">
        <f>(DATA!M49/DATA!M48)-1</f>
        <v>0.12525530610792401</v>
      </c>
      <c r="N48" s="6">
        <f>(DATA!N49/DATA!N48)-1</f>
        <v>-6.2685055846301352E-2</v>
      </c>
      <c r="O48" s="6">
        <f>(DATA!O49/DATA!O48)-1</f>
        <v>-0.1630157102319022</v>
      </c>
      <c r="P48" s="6">
        <f>(DATA!P49/DATA!P48)-1</f>
        <v>-4.5484950465246587E-4</v>
      </c>
      <c r="Q48" s="6">
        <f>(DATA!Q49/DATA!Q48)-1</f>
        <v>5.6365373327323498E-2</v>
      </c>
    </row>
    <row r="49" spans="1:17" x14ac:dyDescent="0.3">
      <c r="A49" t="s">
        <v>64</v>
      </c>
      <c r="B49" s="6">
        <f>(DATA!B50/DATA!B49)-1</f>
        <v>-0.16018335107669701</v>
      </c>
      <c r="C49" s="6">
        <f>(DATA!C50/DATA!C49)-1</f>
        <v>-0.15624917228609614</v>
      </c>
      <c r="D49" s="6">
        <f>(DATA!D50/DATA!D49)-1</f>
        <v>-0.35392289479734029</v>
      </c>
      <c r="E49" s="6">
        <f>(DATA!E50/DATA!E49)-1</f>
        <v>0.45817781341895603</v>
      </c>
      <c r="F49" s="6">
        <f>(DATA!F50/DATA!F49)-1</f>
        <v>6.1625661568991852E-2</v>
      </c>
      <c r="G49" s="6">
        <f>(DATA!G50/DATA!G49)-1</f>
        <v>8.8769838816129321E-2</v>
      </c>
      <c r="H49" s="6">
        <f>(DATA!H50/DATA!H49)-1</f>
        <v>-0.17771204663849338</v>
      </c>
      <c r="I49" s="6">
        <f>(DATA!I50/DATA!I49)-1</f>
        <v>-0.1495902752888727</v>
      </c>
      <c r="J49" s="6">
        <f>(DATA!J50/DATA!J49)-1</f>
        <v>-0.12354169177244845</v>
      </c>
      <c r="K49" s="6">
        <f>(DATA!K50/DATA!K49)-1</f>
        <v>-0.24664471830504242</v>
      </c>
      <c r="L49" s="6">
        <f>(DATA!L50/DATA!L49)-1</f>
        <v>-0.27388121755084238</v>
      </c>
      <c r="M49" s="6">
        <f>(DATA!M50/DATA!M49)-1</f>
        <v>-0.19458218861484011</v>
      </c>
      <c r="N49" s="6">
        <f>(DATA!N50/DATA!N49)-1</f>
        <v>-6.8564770995206414E-3</v>
      </c>
      <c r="O49" s="6">
        <f>(DATA!O50/DATA!O49)-1</f>
        <v>-4.9492316638109712E-2</v>
      </c>
      <c r="P49" s="6">
        <f>(DATA!P50/DATA!P49)-1</f>
        <v>-8.2426897344435313E-3</v>
      </c>
      <c r="Q49" s="6">
        <f>(DATA!Q50/DATA!Q49)-1</f>
        <v>-3.1836793123032336E-3</v>
      </c>
    </row>
    <row r="50" spans="1:17" x14ac:dyDescent="0.3">
      <c r="A50" t="s">
        <v>65</v>
      </c>
      <c r="B50" s="6">
        <f>(DATA!B51/DATA!B50)-1</f>
        <v>2.2438391471145902E-2</v>
      </c>
      <c r="C50" s="6">
        <f>(DATA!C51/DATA!C50)-1</f>
        <v>7.4954260067285894E-2</v>
      </c>
      <c r="D50" s="6">
        <f>(DATA!D51/DATA!D50)-1</f>
        <v>0.25088301206827346</v>
      </c>
      <c r="E50" s="6">
        <f>(DATA!E51/DATA!E50)-1</f>
        <v>-8.6425832635001698E-2</v>
      </c>
      <c r="F50" s="6">
        <f>(DATA!F51/DATA!F50)-1</f>
        <v>-0.20389877573683768</v>
      </c>
      <c r="G50" s="6">
        <f>(DATA!G51/DATA!G50)-1</f>
        <v>8.10593889758775E-2</v>
      </c>
      <c r="H50" s="6">
        <f>(DATA!H51/DATA!H50)-1</f>
        <v>9.9971418332502004E-2</v>
      </c>
      <c r="I50" s="6">
        <f>(DATA!I51/DATA!I50)-1</f>
        <v>-2.9287349321844958E-2</v>
      </c>
      <c r="J50" s="6">
        <f>(DATA!J51/DATA!J50)-1</f>
        <v>4.2520347645984335E-2</v>
      </c>
      <c r="K50" s="6">
        <f>(DATA!K51/DATA!K50)-1</f>
        <v>-7.3086637149157863E-3</v>
      </c>
      <c r="L50" s="6">
        <f>(DATA!L51/DATA!L50)-1</f>
        <v>5.4556180421827527E-2</v>
      </c>
      <c r="M50" s="6">
        <f>(DATA!M51/DATA!M50)-1</f>
        <v>-0.11466730087859112</v>
      </c>
      <c r="N50" s="6">
        <f>(DATA!N51/DATA!N50)-1</f>
        <v>-0.13226146888667834</v>
      </c>
      <c r="O50" s="6">
        <f>(DATA!O51/DATA!O50)-1</f>
        <v>1.4932963586979264E-2</v>
      </c>
      <c r="P50" s="6">
        <f>(DATA!P51/DATA!P50)-1</f>
        <v>-0.12917789189367201</v>
      </c>
      <c r="Q50" s="6">
        <f>(DATA!Q51/DATA!Q50)-1</f>
        <v>-0.17102774855519831</v>
      </c>
    </row>
    <row r="51" spans="1:17" x14ac:dyDescent="0.3">
      <c r="A51" t="s">
        <v>66</v>
      </c>
      <c r="B51" s="6">
        <f>(DATA!B52/DATA!B51)-1</f>
        <v>4.9916379388108556E-2</v>
      </c>
      <c r="C51" s="6">
        <f>(DATA!C52/DATA!C51)-1</f>
        <v>0.11201519244824887</v>
      </c>
      <c r="D51" s="6">
        <f>(DATA!D52/DATA!D51)-1</f>
        <v>7.3717686939185123E-2</v>
      </c>
      <c r="E51" s="6">
        <f>(DATA!E52/DATA!E51)-1</f>
        <v>0.19984403970007647</v>
      </c>
      <c r="F51" s="6">
        <f>(DATA!F52/DATA!F51)-1</f>
        <v>0.4542130552261443</v>
      </c>
      <c r="G51" s="6">
        <f>(DATA!G52/DATA!G51)-1</f>
        <v>-1.8928124657191292E-2</v>
      </c>
      <c r="H51" s="6">
        <f>(DATA!H52/DATA!H51)-1</f>
        <v>7.1431685287941526E-3</v>
      </c>
      <c r="I51" s="6">
        <f>(DATA!I52/DATA!I51)-1</f>
        <v>8.1032347440616048E-2</v>
      </c>
      <c r="J51" s="6">
        <f>(DATA!J52/DATA!J51)-1</f>
        <v>3.6178808116177574E-2</v>
      </c>
      <c r="K51" s="6">
        <f>(DATA!K52/DATA!K51)-1</f>
        <v>0.14868985147744596</v>
      </c>
      <c r="L51" s="6">
        <f>(DATA!L52/DATA!L51)-1</f>
        <v>0.21779202078836701</v>
      </c>
      <c r="M51" s="6">
        <f>(DATA!M52/DATA!M51)-1</f>
        <v>3.5515721350138918E-3</v>
      </c>
      <c r="N51" s="6">
        <f>(DATA!N52/DATA!N51)-1</f>
        <v>8.8742558876030886E-2</v>
      </c>
      <c r="O51" s="6">
        <f>(DATA!O52/DATA!O51)-1</f>
        <v>9.9915525561158791E-2</v>
      </c>
      <c r="P51" s="6">
        <f>(DATA!P52/DATA!P51)-1</f>
        <v>9.4386025174582056E-2</v>
      </c>
      <c r="Q51" s="6">
        <f>(DATA!Q52/DATA!Q51)-1</f>
        <v>4.6209109371957213E-2</v>
      </c>
    </row>
    <row r="52" spans="1:17" x14ac:dyDescent="0.3">
      <c r="A52" t="s">
        <v>67</v>
      </c>
      <c r="B52" s="6">
        <f>(DATA!B53/DATA!B52)-1</f>
        <v>1.7259271983811386E-2</v>
      </c>
      <c r="C52" s="6">
        <f>(DATA!C53/DATA!C52)-1</f>
        <v>-3.6562736131462437E-4</v>
      </c>
      <c r="D52" s="6">
        <f>(DATA!D53/DATA!D52)-1</f>
        <v>-9.8063438017858773E-2</v>
      </c>
      <c r="E52" s="6">
        <f>(DATA!E53/DATA!E52)-1</f>
        <v>-0.13389264414542401</v>
      </c>
      <c r="F52" s="6">
        <f>(DATA!F53/DATA!F52)-1</f>
        <v>1.7280043875945728E-2</v>
      </c>
      <c r="G52" s="6">
        <f>(DATA!G53/DATA!G52)-1</f>
        <v>-3.3847841538063084E-2</v>
      </c>
      <c r="H52" s="6">
        <f>(DATA!H53/DATA!H52)-1</f>
        <v>-6.0062713237859833E-2</v>
      </c>
      <c r="I52" s="6">
        <f>(DATA!I53/DATA!I52)-1</f>
        <v>-5.081099949157919E-2</v>
      </c>
      <c r="J52" s="6">
        <f>(DATA!J53/DATA!J52)-1</f>
        <v>-0.12726355031229275</v>
      </c>
      <c r="K52" s="6">
        <f>(DATA!K53/DATA!K52)-1</f>
        <v>-6.2777683195184286E-3</v>
      </c>
      <c r="L52" s="6">
        <f>(DATA!L53/DATA!L52)-1</f>
        <v>-2.456769073140519E-3</v>
      </c>
      <c r="M52" s="6">
        <f>(DATA!M53/DATA!M52)-1</f>
        <v>-1.6161296232388933E-2</v>
      </c>
      <c r="N52" s="6">
        <f>(DATA!N53/DATA!N52)-1</f>
        <v>-2.467563036207221E-2</v>
      </c>
      <c r="O52" s="6">
        <f>(DATA!O53/DATA!O52)-1</f>
        <v>-0.13847105634240386</v>
      </c>
      <c r="P52" s="6">
        <f>(DATA!P53/DATA!P52)-1</f>
        <v>-4.0418665449198254E-2</v>
      </c>
      <c r="Q52" s="6">
        <f>(DATA!Q53/DATA!Q52)-1</f>
        <v>0.10447773885306733</v>
      </c>
    </row>
    <row r="53" spans="1:17" x14ac:dyDescent="0.3">
      <c r="A53" t="s">
        <v>68</v>
      </c>
      <c r="B53" s="6">
        <f>(DATA!B54/DATA!B53)-1</f>
        <v>7.844602058926009E-3</v>
      </c>
      <c r="C53" s="6">
        <f>(DATA!C54/DATA!C53)-1</f>
        <v>0.13031056310961864</v>
      </c>
      <c r="D53" s="6">
        <f>(DATA!D54/DATA!D53)-1</f>
        <v>9.5516131587264574E-2</v>
      </c>
      <c r="E53" s="6">
        <f>(DATA!E54/DATA!E53)-1</f>
        <v>6.5834010233755125E-2</v>
      </c>
      <c r="F53" s="6">
        <f>(DATA!F54/DATA!F53)-1</f>
        <v>-7.9514824719344124E-2</v>
      </c>
      <c r="G53" s="6">
        <f>(DATA!G54/DATA!G53)-1</f>
        <v>6.5639844475106734E-2</v>
      </c>
      <c r="H53" s="6">
        <f>(DATA!H54/DATA!H53)-1</f>
        <v>0.10426377926738795</v>
      </c>
      <c r="I53" s="6">
        <f>(DATA!I54/DATA!I53)-1</f>
        <v>1.8267724182597034E-2</v>
      </c>
      <c r="J53" s="6">
        <f>(DATA!J54/DATA!J53)-1</f>
        <v>5.2927126291436144E-2</v>
      </c>
      <c r="K53" s="6">
        <f>(DATA!K54/DATA!K53)-1</f>
        <v>1.9180644626469956E-2</v>
      </c>
      <c r="L53" s="6">
        <f>(DATA!L54/DATA!L53)-1</f>
        <v>-7.7411136323313201E-7</v>
      </c>
      <c r="M53" s="6">
        <f>(DATA!M54/DATA!M53)-1</f>
        <v>6.7062367172288306E-2</v>
      </c>
      <c r="N53" s="6">
        <f>(DATA!N54/DATA!N53)-1</f>
        <v>7.2084516974357804E-3</v>
      </c>
      <c r="O53" s="6">
        <f>(DATA!O54/DATA!O53)-1</f>
        <v>5.0974323006604427E-2</v>
      </c>
      <c r="P53" s="6">
        <f>(DATA!P54/DATA!P53)-1</f>
        <v>4.1830747509061128E-2</v>
      </c>
      <c r="Q53" s="6">
        <f>(DATA!Q54/DATA!Q53)-1</f>
        <v>-6.0739821594796073E-2</v>
      </c>
    </row>
    <row r="54" spans="1:17" x14ac:dyDescent="0.3">
      <c r="A54" t="s">
        <v>69</v>
      </c>
      <c r="B54" s="6">
        <f>(DATA!B55/DATA!B54)-1</f>
        <v>-9.6153956156577181E-3</v>
      </c>
      <c r="C54" s="6">
        <f>(DATA!C55/DATA!C54)-1</f>
        <v>-2.485883212773754E-2</v>
      </c>
      <c r="D54" s="6">
        <f>(DATA!D55/DATA!D54)-1</f>
        <v>-1.5067178283959759E-2</v>
      </c>
      <c r="E54" s="6">
        <f>(DATA!E55/DATA!E54)-1</f>
        <v>2.4430214879649359E-2</v>
      </c>
      <c r="F54" s="6">
        <f>(DATA!F55/DATA!F54)-1</f>
        <v>-9.3612780113319971E-2</v>
      </c>
      <c r="G54" s="6">
        <f>(DATA!G55/DATA!G54)-1</f>
        <v>-5.3996275740707755E-2</v>
      </c>
      <c r="H54" s="6">
        <f>(DATA!H55/DATA!H54)-1</f>
        <v>-5.1607049864875632E-2</v>
      </c>
      <c r="I54" s="6">
        <f>(DATA!I55/DATA!I54)-1</f>
        <v>-4.1205053385738433E-2</v>
      </c>
      <c r="J54" s="6">
        <f>(DATA!J55/DATA!J54)-1</f>
        <v>9.2402206485595162E-2</v>
      </c>
      <c r="K54" s="6">
        <f>(DATA!K55/DATA!K54)-1</f>
        <v>-5.4003947288626675E-2</v>
      </c>
      <c r="L54" s="6">
        <f>(DATA!L55/DATA!L54)-1</f>
        <v>-6.0380199199511875E-2</v>
      </c>
      <c r="M54" s="6">
        <f>(DATA!M55/DATA!M54)-1</f>
        <v>-3.8450424265717098E-2</v>
      </c>
      <c r="N54" s="6">
        <f>(DATA!N55/DATA!N54)-1</f>
        <v>4.4243231598698474E-2</v>
      </c>
      <c r="O54" s="6">
        <f>(DATA!O55/DATA!O54)-1</f>
        <v>2.5345997963583944E-2</v>
      </c>
      <c r="P54" s="6">
        <f>(DATA!P55/DATA!P54)-1</f>
        <v>0.1351476552381099</v>
      </c>
      <c r="Q54" s="6">
        <f>(DATA!Q55/DATA!Q54)-1</f>
        <v>-4.5060412272601491E-2</v>
      </c>
    </row>
    <row r="55" spans="1:17" x14ac:dyDescent="0.3">
      <c r="A55" t="s">
        <v>70</v>
      </c>
      <c r="B55" s="6">
        <f>(DATA!B56/DATA!B55)-1</f>
        <v>1.7762645603982996E-2</v>
      </c>
      <c r="C55" s="6">
        <f>(DATA!C56/DATA!C55)-1</f>
        <v>-2.5610404623844008E-2</v>
      </c>
      <c r="D55" s="6">
        <f>(DATA!D56/DATA!D55)-1</f>
        <v>0.12791750848119299</v>
      </c>
      <c r="E55" s="6">
        <f>(DATA!E56/DATA!E55)-1</f>
        <v>-9.5744743479288963E-2</v>
      </c>
      <c r="F55" s="6">
        <f>(DATA!F56/DATA!F55)-1</f>
        <v>0.26566688962614204</v>
      </c>
      <c r="G55" s="6">
        <f>(DATA!G56/DATA!G55)-1</f>
        <v>-2.7680759636934171E-2</v>
      </c>
      <c r="H55" s="6">
        <f>(DATA!H56/DATA!H55)-1</f>
        <v>-2.115712453633467E-2</v>
      </c>
      <c r="I55" s="6">
        <f>(DATA!I56/DATA!I55)-1</f>
        <v>5.5502676638639725E-2</v>
      </c>
      <c r="J55" s="6">
        <f>(DATA!J56/DATA!J55)-1</f>
        <v>-3.9887336549499719E-2</v>
      </c>
      <c r="K55" s="6">
        <f>(DATA!K56/DATA!K55)-1</f>
        <v>0.23968464604309547</v>
      </c>
      <c r="L55" s="6">
        <f>(DATA!L56/DATA!L55)-1</f>
        <v>0.29674463368072579</v>
      </c>
      <c r="M55" s="6">
        <f>(DATA!M56/DATA!M55)-1</f>
        <v>0.10560321838379849</v>
      </c>
      <c r="N55" s="6">
        <f>(DATA!N56/DATA!N55)-1</f>
        <v>-4.4397438376954534E-2</v>
      </c>
      <c r="O55" s="6">
        <f>(DATA!O56/DATA!O55)-1</f>
        <v>1.1818117952179241E-2</v>
      </c>
      <c r="P55" s="6">
        <f>(DATA!P56/DATA!P55)-1</f>
        <v>-6.6054605025672397E-2</v>
      </c>
      <c r="Q55" s="6">
        <f>(DATA!Q56/DATA!Q55)-1</f>
        <v>-5.8236809330808881E-2</v>
      </c>
    </row>
    <row r="56" spans="1:17" x14ac:dyDescent="0.3">
      <c r="A56" t="s">
        <v>71</v>
      </c>
      <c r="B56" s="6">
        <f>(DATA!B57/DATA!B56)-1</f>
        <v>-3.9714457122679292E-3</v>
      </c>
      <c r="C56" s="6">
        <f>(DATA!C57/DATA!C56)-1</f>
        <v>-1.9525789799705873E-3</v>
      </c>
      <c r="D56" s="6">
        <f>(DATA!D57/DATA!D56)-1</f>
        <v>1.740286508095612E-2</v>
      </c>
      <c r="E56" s="6">
        <f>(DATA!E57/DATA!E56)-1</f>
        <v>6.0860665492258104E-2</v>
      </c>
      <c r="F56" s="6">
        <f>(DATA!F57/DATA!F56)-1</f>
        <v>-5.7010223601061005E-2</v>
      </c>
      <c r="G56" s="6">
        <f>(DATA!G57/DATA!G56)-1</f>
        <v>-0.13678758349988041</v>
      </c>
      <c r="H56" s="6">
        <f>(DATA!H57/DATA!H56)-1</f>
        <v>6.0171025028756819E-2</v>
      </c>
      <c r="I56" s="6">
        <f>(DATA!I57/DATA!I56)-1</f>
        <v>1.0022164391649824E-2</v>
      </c>
      <c r="J56" s="6">
        <f>(DATA!J57/DATA!J56)-1</f>
        <v>8.401132372846587E-2</v>
      </c>
      <c r="K56" s="6">
        <f>(DATA!K57/DATA!K56)-1</f>
        <v>-2.7404522812411125E-2</v>
      </c>
      <c r="L56" s="6">
        <f>(DATA!L57/DATA!L56)-1</f>
        <v>-3.8927167616037983E-2</v>
      </c>
      <c r="M56" s="6">
        <f>(DATA!M57/DATA!M56)-1</f>
        <v>5.1167795255611104E-3</v>
      </c>
      <c r="N56" s="6">
        <f>(DATA!N57/DATA!N56)-1</f>
        <v>0.14818465139375059</v>
      </c>
      <c r="O56" s="6">
        <f>(DATA!O57/DATA!O56)-1</f>
        <v>0.16386435002421851</v>
      </c>
      <c r="P56" s="6">
        <f>(DATA!P57/DATA!P56)-1</f>
        <v>0.13663502031734431</v>
      </c>
      <c r="Q56" s="6">
        <f>(DATA!Q57/DATA!Q56)-1</f>
        <v>0.14817815999663231</v>
      </c>
    </row>
    <row r="57" spans="1:17" x14ac:dyDescent="0.3">
      <c r="A57" t="s">
        <v>72</v>
      </c>
      <c r="B57" s="6">
        <f>(DATA!B58/DATA!B57)-1</f>
        <v>4.6731895040663662E-3</v>
      </c>
      <c r="C57" s="6">
        <f>(DATA!C58/DATA!C57)-1</f>
        <v>-9.7250614481417808E-3</v>
      </c>
      <c r="D57" s="6">
        <f>(DATA!D58/DATA!D57)-1</f>
        <v>-0.11570576429967971</v>
      </c>
      <c r="E57" s="6">
        <f>(DATA!E58/DATA!E57)-1</f>
        <v>-0.61979913980494006</v>
      </c>
      <c r="F57" s="6">
        <f>(DATA!F58/DATA!F57)-1</f>
        <v>-0.13964294633037833</v>
      </c>
      <c r="G57" s="6">
        <f>(DATA!G58/DATA!G57)-1</f>
        <v>0.16355677112227518</v>
      </c>
      <c r="H57" s="6">
        <f>(DATA!H58/DATA!H57)-1</f>
        <v>-1.4757907461979247E-2</v>
      </c>
      <c r="I57" s="6">
        <f>(DATA!I58/DATA!I57)-1</f>
        <v>2.1567566634355106E-2</v>
      </c>
      <c r="J57" s="6">
        <f>(DATA!J58/DATA!J57)-1</f>
        <v>8.9747607466399426E-3</v>
      </c>
      <c r="K57" s="6">
        <f>(DATA!K58/DATA!K57)-1</f>
        <v>9.4763147542686887E-4</v>
      </c>
      <c r="L57" s="6">
        <f>(DATA!L58/DATA!L57)-1</f>
        <v>-1.5018967289697427E-2</v>
      </c>
      <c r="M57" s="6">
        <f>(DATA!M58/DATA!M57)-1</f>
        <v>4.4469462299577156E-2</v>
      </c>
      <c r="N57" s="6">
        <f>(DATA!N58/DATA!N57)-1</f>
        <v>3.153099905901513E-3</v>
      </c>
      <c r="O57" s="6">
        <f>(DATA!O58/DATA!O57)-1</f>
        <v>5.7330022801069358E-2</v>
      </c>
      <c r="P57" s="6">
        <f>(DATA!P58/DATA!P57)-1</f>
        <v>-3.3414321630191646E-2</v>
      </c>
      <c r="Q57" s="6">
        <f>(DATA!Q58/DATA!Q57)-1</f>
        <v>-3.8026048368777765E-4</v>
      </c>
    </row>
    <row r="58" spans="1:17" x14ac:dyDescent="0.3">
      <c r="A58" t="s">
        <v>73</v>
      </c>
      <c r="B58" s="6">
        <f>(DATA!B59/DATA!B58)-1</f>
        <v>1.7125015757688544E-3</v>
      </c>
      <c r="C58" s="6">
        <f>(DATA!C59/DATA!C58)-1</f>
        <v>9.5960001451463883E-2</v>
      </c>
      <c r="D58" s="6">
        <f>(DATA!D59/DATA!D58)-1</f>
        <v>9.4740471607752674E-3</v>
      </c>
      <c r="E58" s="6">
        <f>(DATA!E59/DATA!E58)-1</f>
        <v>1.2428263626605598</v>
      </c>
      <c r="F58" s="6">
        <f>(DATA!F59/DATA!F58)-1</f>
        <v>0.21009985875106074</v>
      </c>
      <c r="G58" s="6">
        <f>(DATA!G59/DATA!G58)-1</f>
        <v>2.3249750558017812E-2</v>
      </c>
      <c r="H58" s="6">
        <f>(DATA!H59/DATA!H58)-1</f>
        <v>1.6218866418158395E-2</v>
      </c>
      <c r="I58" s="6">
        <f>(DATA!I59/DATA!I58)-1</f>
        <v>-3.5717569674787231E-2</v>
      </c>
      <c r="J58" s="6">
        <f>(DATA!J59/DATA!J58)-1</f>
        <v>4.632591866505309E-2</v>
      </c>
      <c r="K58" s="6">
        <f>(DATA!K59/DATA!K58)-1</f>
        <v>9.15404271041802E-2</v>
      </c>
      <c r="L58" s="6">
        <f>(DATA!L59/DATA!L58)-1</f>
        <v>0.10678722908158922</v>
      </c>
      <c r="M58" s="6">
        <f>(DATA!M59/DATA!M58)-1</f>
        <v>4.9103723681020339E-2</v>
      </c>
      <c r="N58" s="6">
        <f>(DATA!N59/DATA!N58)-1</f>
        <v>4.4567063361107273E-3</v>
      </c>
      <c r="O58" s="6">
        <f>(DATA!O59/DATA!O58)-1</f>
        <v>-8.7585493731228814E-2</v>
      </c>
      <c r="P58" s="6">
        <f>(DATA!P59/DATA!P58)-1</f>
        <v>2.2709072981836442E-2</v>
      </c>
      <c r="Q58" s="6">
        <f>(DATA!Q59/DATA!Q58)-1</f>
        <v>7.7619058887175685E-2</v>
      </c>
    </row>
    <row r="59" spans="1:17" x14ac:dyDescent="0.3">
      <c r="A59" t="s">
        <v>74</v>
      </c>
      <c r="B59" s="6">
        <f>(DATA!B60/DATA!B59)-1</f>
        <v>-1.9125082834989815E-3</v>
      </c>
      <c r="C59" s="6">
        <f>(DATA!C60/DATA!C59)-1</f>
        <v>-9.067873524618919E-2</v>
      </c>
      <c r="D59" s="6">
        <f>(DATA!D60/DATA!D59)-1</f>
        <v>-2.2789724266359612E-2</v>
      </c>
      <c r="E59" s="6">
        <f>(DATA!E60/DATA!E59)-1</f>
        <v>0.18051544984551415</v>
      </c>
      <c r="F59" s="6">
        <f>(DATA!F60/DATA!F59)-1</f>
        <v>-0.17046428874538599</v>
      </c>
      <c r="G59" s="6">
        <f>(DATA!G60/DATA!G59)-1</f>
        <v>9.1942492994137037E-3</v>
      </c>
      <c r="H59" s="6">
        <f>(DATA!H60/DATA!H59)-1</f>
        <v>-6.4527994578486125E-2</v>
      </c>
      <c r="I59" s="6">
        <f>(DATA!I60/DATA!I59)-1</f>
        <v>-2.7486011814895406E-2</v>
      </c>
      <c r="J59" s="6">
        <f>(DATA!J60/DATA!J59)-1</f>
        <v>3.9009767786132743E-2</v>
      </c>
      <c r="K59" s="6">
        <f>(DATA!K60/DATA!K59)-1</f>
        <v>-4.295794557262167E-2</v>
      </c>
      <c r="L59" s="6">
        <f>(DATA!L60/DATA!L59)-1</f>
        <v>-7.0801202777430072E-2</v>
      </c>
      <c r="M59" s="6">
        <f>(DATA!M60/DATA!M59)-1</f>
        <v>3.0198748918058849E-2</v>
      </c>
      <c r="N59" s="6">
        <f>(DATA!N60/DATA!N59)-1</f>
        <v>-5.4594952157243415E-2</v>
      </c>
      <c r="O59" s="6">
        <f>(DATA!O60/DATA!O59)-1</f>
        <v>2.4256243382525078E-2</v>
      </c>
      <c r="P59" s="6">
        <f>(DATA!P60/DATA!P59)-1</f>
        <v>-8.0789634426232992E-2</v>
      </c>
      <c r="Q59" s="6">
        <f>(DATA!Q60/DATA!Q59)-1</f>
        <v>-8.903951764524709E-2</v>
      </c>
    </row>
    <row r="60" spans="1:17" x14ac:dyDescent="0.3">
      <c r="A60" t="s">
        <v>75</v>
      </c>
      <c r="B60" s="6">
        <f>(DATA!B61/DATA!B60)-1</f>
        <v>0.11017539681823219</v>
      </c>
      <c r="C60" s="6">
        <f>(DATA!C61/DATA!C60)-1</f>
        <v>6.2443503665770894E-2</v>
      </c>
      <c r="D60" s="6">
        <f>(DATA!D61/DATA!D60)-1</f>
        <v>7.9346238620127352E-2</v>
      </c>
      <c r="E60" s="6">
        <f>(DATA!E61/DATA!E60)-1</f>
        <v>-0.1633091778837622</v>
      </c>
      <c r="F60" s="6">
        <f>(DATA!F61/DATA!F60)-1</f>
        <v>0.11986645845363264</v>
      </c>
      <c r="G60" s="6">
        <f>(DATA!G61/DATA!G60)-1</f>
        <v>1.912319032613663E-2</v>
      </c>
      <c r="H60" s="6">
        <f>(DATA!H61/DATA!H60)-1</f>
        <v>1.9759996720193573E-2</v>
      </c>
      <c r="I60" s="6">
        <f>(DATA!I61/DATA!I60)-1</f>
        <v>2.9874946560774385E-2</v>
      </c>
      <c r="J60" s="6">
        <f>(DATA!J61/DATA!J60)-1</f>
        <v>-4.910389773494972E-2</v>
      </c>
      <c r="K60" s="6">
        <f>(DATA!K61/DATA!K60)-1</f>
        <v>0.20739992006460395</v>
      </c>
      <c r="L60" s="6">
        <f>(DATA!L61/DATA!L60)-1</f>
        <v>0.20395506837926902</v>
      </c>
      <c r="M60" s="6">
        <f>(DATA!M61/DATA!M60)-1</f>
        <v>0.22021192701840464</v>
      </c>
      <c r="N60" s="6">
        <f>(DATA!N61/DATA!N60)-1</f>
        <v>3.5564670950629651E-3</v>
      </c>
      <c r="O60" s="6">
        <f>(DATA!O61/DATA!O60)-1</f>
        <v>-5.9114444353437046E-2</v>
      </c>
      <c r="P60" s="6">
        <f>(DATA!P61/DATA!P60)-1</f>
        <v>4.6213594601692165E-2</v>
      </c>
      <c r="Q60" s="6">
        <f>(DATA!Q61/DATA!Q60)-1</f>
        <v>3.5210268997931671E-4</v>
      </c>
    </row>
    <row r="61" spans="1:17" x14ac:dyDescent="0.3">
      <c r="A61" t="s">
        <v>76</v>
      </c>
      <c r="B61" s="6">
        <f>(DATA!B62/DATA!B61)-1</f>
        <v>-0.14771311174979906</v>
      </c>
      <c r="C61" s="6">
        <f>(DATA!C62/DATA!C61)-1</f>
        <v>-7.0785259775308584E-2</v>
      </c>
      <c r="D61" s="6">
        <f>(DATA!D62/DATA!D61)-1</f>
        <v>-0.16393084657483548</v>
      </c>
      <c r="E61" s="6">
        <f>(DATA!E62/DATA!E61)-1</f>
        <v>0.27107558370467566</v>
      </c>
      <c r="F61" s="6">
        <f>(DATA!F62/DATA!F61)-1</f>
        <v>-0.14820084110300435</v>
      </c>
      <c r="G61" s="6">
        <f>(DATA!G62/DATA!G61)-1</f>
        <v>-5.7948867335095189E-2</v>
      </c>
      <c r="H61" s="6">
        <f>(DATA!H62/DATA!H61)-1</f>
        <v>-6.5985989013303992E-2</v>
      </c>
      <c r="I61" s="6">
        <f>(DATA!I62/DATA!I61)-1</f>
        <v>-5.6965179106904906E-2</v>
      </c>
      <c r="J61" s="6">
        <f>(DATA!J62/DATA!J61)-1</f>
        <v>-5.4201244571996599E-2</v>
      </c>
      <c r="K61" s="6">
        <f>(DATA!K62/DATA!K61)-1</f>
        <v>-0.19898588221432201</v>
      </c>
      <c r="L61" s="6">
        <f>(DATA!L62/DATA!L61)-1</f>
        <v>-0.19458302150458784</v>
      </c>
      <c r="M61" s="6">
        <f>(DATA!M62/DATA!M61)-1</f>
        <v>-0.21328722743283668</v>
      </c>
      <c r="N61" s="6">
        <f>(DATA!N62/DATA!N61)-1</f>
        <v>-1.9845267858986104E-2</v>
      </c>
      <c r="O61" s="6">
        <f>(DATA!O62/DATA!O61)-1</f>
        <v>-0.1171057071293774</v>
      </c>
      <c r="P61" s="6">
        <f>(DATA!P62/DATA!P61)-1</f>
        <v>4.7952667898498058E-2</v>
      </c>
      <c r="Q61" s="6">
        <f>(DATA!Q62/DATA!Q61)-1</f>
        <v>-4.6865350201750533E-2</v>
      </c>
    </row>
    <row r="62" spans="1:17" x14ac:dyDescent="0.3">
      <c r="A62" t="s">
        <v>77</v>
      </c>
      <c r="B62" s="6">
        <f>(DATA!B63/DATA!B62)-1</f>
        <v>-1.8734509354543682E-2</v>
      </c>
      <c r="C62" s="6">
        <f>(DATA!C63/DATA!C62)-1</f>
        <v>-9.1856470514732891E-2</v>
      </c>
      <c r="D62" s="6">
        <f>(DATA!D63/DATA!D62)-1</f>
        <v>-0.10751694720008442</v>
      </c>
      <c r="E62" s="6">
        <f>(DATA!E63/DATA!E62)-1</f>
        <v>-9.9895303623631082E-2</v>
      </c>
      <c r="F62" s="6">
        <f>(DATA!F63/DATA!F62)-1</f>
        <v>3.9321361893799534E-2</v>
      </c>
      <c r="G62" s="6">
        <f>(DATA!G63/DATA!G62)-1</f>
        <v>-4.3000273417228452E-2</v>
      </c>
      <c r="H62" s="6">
        <f>(DATA!H63/DATA!H62)-1</f>
        <v>-1.717631203799852E-2</v>
      </c>
      <c r="I62" s="6">
        <f>(DATA!I63/DATA!I62)-1</f>
        <v>-0.13448444378122026</v>
      </c>
      <c r="J62" s="6">
        <f>(DATA!J63/DATA!J62)-1</f>
        <v>-4.565555238508423E-2</v>
      </c>
      <c r="K62" s="6">
        <f>(DATA!K63/DATA!K62)-1</f>
        <v>8.4804791778022803E-2</v>
      </c>
      <c r="L62" s="6">
        <f>(DATA!L63/DATA!L62)-1</f>
        <v>0.18278169778009667</v>
      </c>
      <c r="M62" s="6">
        <f>(DATA!M63/DATA!M62)-1</f>
        <v>-0.14818495500117312</v>
      </c>
      <c r="N62" s="6">
        <f>(DATA!N63/DATA!N62)-1</f>
        <v>-4.3324452228708288E-2</v>
      </c>
      <c r="O62" s="6">
        <f>(DATA!O63/DATA!O62)-1</f>
        <v>1.0813292910794692E-2</v>
      </c>
      <c r="P62" s="6">
        <f>(DATA!P63/DATA!P62)-1</f>
        <v>-7.4890998382615148E-3</v>
      </c>
      <c r="Q62" s="6">
        <f>(DATA!Q63/DATA!Q62)-1</f>
        <v>-0.11716218437118575</v>
      </c>
    </row>
    <row r="63" spans="1:17" x14ac:dyDescent="0.3">
      <c r="A63" t="s">
        <v>78</v>
      </c>
      <c r="B63" s="6">
        <f>(DATA!B64/DATA!B63)-1</f>
        <v>5.3837376961984873E-2</v>
      </c>
      <c r="C63" s="6">
        <f>(DATA!C64/DATA!C63)-1</f>
        <v>6.2499737396291444E-2</v>
      </c>
      <c r="D63" s="6">
        <f>(DATA!D64/DATA!D63)-1</f>
        <v>8.5203175686394461E-2</v>
      </c>
      <c r="E63" s="6">
        <f>(DATA!E64/DATA!E63)-1</f>
        <v>0.24884203515200021</v>
      </c>
      <c r="F63" s="6">
        <f>(DATA!F64/DATA!F63)-1</f>
        <v>-0.10048966925742364</v>
      </c>
      <c r="G63" s="6">
        <f>(DATA!G64/DATA!G63)-1</f>
        <v>1.9896077011356539E-3</v>
      </c>
      <c r="H63" s="6">
        <f>(DATA!H64/DATA!H63)-1</f>
        <v>0.10061169837009865</v>
      </c>
      <c r="I63" s="6">
        <f>(DATA!I64/DATA!I63)-1</f>
        <v>0.20286047475874525</v>
      </c>
      <c r="J63" s="6">
        <f>(DATA!J64/DATA!J63)-1</f>
        <v>1.0309615067974898E-2</v>
      </c>
      <c r="K63" s="6">
        <f>(DATA!K64/DATA!K63)-1</f>
        <v>-7.7243583203094102E-2</v>
      </c>
      <c r="L63" s="6">
        <f>(DATA!L64/DATA!L63)-1</f>
        <v>-0.11915298345069725</v>
      </c>
      <c r="M63" s="6">
        <f>(DATA!M64/DATA!M63)-1</f>
        <v>6.1838985256102541E-2</v>
      </c>
      <c r="N63" s="6">
        <f>(DATA!N64/DATA!N63)-1</f>
        <v>0.12023065159941537</v>
      </c>
      <c r="O63" s="6">
        <f>(DATA!O64/DATA!O63)-1</f>
        <v>0.1708038349294958</v>
      </c>
      <c r="P63" s="6">
        <f>(DATA!P64/DATA!P63)-1</f>
        <v>0.10268943975780243</v>
      </c>
      <c r="Q63" s="6">
        <f>(DATA!Q64/DATA!Q63)-1</f>
        <v>9.5105103029786031E-2</v>
      </c>
    </row>
    <row r="64" spans="1:17" x14ac:dyDescent="0.3">
      <c r="A64" t="s">
        <v>79</v>
      </c>
      <c r="B64" s="6">
        <f>(DATA!B65/DATA!B64)-1</f>
        <v>8.6962047887211291E-3</v>
      </c>
      <c r="C64" s="6">
        <f>(DATA!C65/DATA!C64)-1</f>
        <v>7.7936992790537118E-3</v>
      </c>
      <c r="D64" s="6">
        <f>(DATA!D65/DATA!D64)-1</f>
        <v>0.12658857433877158</v>
      </c>
      <c r="E64" s="6">
        <f>(DATA!E65/DATA!E64)-1</f>
        <v>-0.13816452642312937</v>
      </c>
      <c r="F64" s="6">
        <f>(DATA!F65/DATA!F64)-1</f>
        <v>-3.3998194424659345E-2</v>
      </c>
      <c r="G64" s="6">
        <f>(DATA!G65/DATA!G64)-1</f>
        <v>1.1840687232478997E-2</v>
      </c>
      <c r="H64" s="6">
        <f>(DATA!H65/DATA!H64)-1</f>
        <v>6.5350701575574988E-3</v>
      </c>
      <c r="I64" s="6">
        <f>(DATA!I65/DATA!I64)-1</f>
        <v>2.0980259157726167E-2</v>
      </c>
      <c r="J64" s="6">
        <f>(DATA!J65/DATA!J64)-1</f>
        <v>0.11936277433391251</v>
      </c>
      <c r="K64" s="6">
        <f>(DATA!K65/DATA!K64)-1</f>
        <v>-4.8635755444938589E-2</v>
      </c>
      <c r="L64" s="6">
        <f>(DATA!L65/DATA!L64)-1</f>
        <v>-3.481081660387908E-2</v>
      </c>
      <c r="M64" s="6">
        <f>(DATA!M65/DATA!M64)-1</f>
        <v>-8.4353330998502507E-2</v>
      </c>
      <c r="N64" s="6">
        <f>(DATA!N65/DATA!N64)-1</f>
        <v>-6.44414115109192E-2</v>
      </c>
      <c r="O64" s="6">
        <f>(DATA!O65/DATA!O64)-1</f>
        <v>-0.10578752371931277</v>
      </c>
      <c r="P64" s="6">
        <f>(DATA!P65/DATA!P64)-1</f>
        <v>-7.3794836062222258E-2</v>
      </c>
      <c r="Q64" s="6">
        <f>(DATA!Q65/DATA!Q64)-1</f>
        <v>-2.1786481939582214E-2</v>
      </c>
    </row>
    <row r="65" spans="1:17" x14ac:dyDescent="0.3">
      <c r="A65" t="s">
        <v>80</v>
      </c>
      <c r="B65" s="6">
        <f>(DATA!B66/DATA!B65)-1</f>
        <v>4.1466653872934689E-2</v>
      </c>
      <c r="C65" s="6">
        <f>(DATA!C66/DATA!C65)-1</f>
        <v>0.10176873869976588</v>
      </c>
      <c r="D65" s="6">
        <f>(DATA!D66/DATA!D65)-1</f>
        <v>1.8572519511462326E-2</v>
      </c>
      <c r="E65" s="6">
        <f>(DATA!E66/DATA!E65)-1</f>
        <v>0.1371217907733342</v>
      </c>
      <c r="F65" s="6">
        <f>(DATA!F66/DATA!F65)-1</f>
        <v>0.32727979307350452</v>
      </c>
      <c r="G65" s="6">
        <f>(DATA!G66/DATA!G65)-1</f>
        <v>6.1324253401801032E-2</v>
      </c>
      <c r="H65" s="6">
        <f>(DATA!H66/DATA!H65)-1</f>
        <v>2.7208793559184929E-2</v>
      </c>
      <c r="I65" s="6">
        <f>(DATA!I66/DATA!I65)-1</f>
        <v>-4.8071760335605007E-2</v>
      </c>
      <c r="J65" s="6">
        <f>(DATA!J66/DATA!J65)-1</f>
        <v>2.8274917245621589E-2</v>
      </c>
      <c r="K65" s="6">
        <f>(DATA!K66/DATA!K65)-1</f>
        <v>0.12975697506299011</v>
      </c>
      <c r="L65" s="6">
        <f>(DATA!L66/DATA!L65)-1</f>
        <v>0.10205335843965613</v>
      </c>
      <c r="M65" s="6">
        <f>(DATA!M66/DATA!M65)-1</f>
        <v>0.21065014709037344</v>
      </c>
      <c r="N65" s="6">
        <f>(DATA!N66/DATA!N65)-1</f>
        <v>6.4972657288166147E-2</v>
      </c>
      <c r="O65" s="6">
        <f>(DATA!O66/DATA!O65)-1</f>
        <v>0.14733599642268391</v>
      </c>
      <c r="P65" s="6">
        <f>(DATA!P66/DATA!P65)-1</f>
        <v>1.2655903907198729E-2</v>
      </c>
      <c r="Q65" s="6">
        <f>(DATA!Q66/DATA!Q65)-1</f>
        <v>0.10692235621876955</v>
      </c>
    </row>
    <row r="66" spans="1:17" x14ac:dyDescent="0.3">
      <c r="A66" t="s">
        <v>81</v>
      </c>
      <c r="B66" s="6">
        <f>(DATA!B67/DATA!B66)-1</f>
        <v>-6.6356820473668643E-3</v>
      </c>
      <c r="C66" s="6">
        <f>(DATA!C67/DATA!C66)-1</f>
        <v>-4.007602420431633E-4</v>
      </c>
      <c r="D66" s="6">
        <f>(DATA!D67/DATA!D66)-1</f>
        <v>9.0035732725453066E-2</v>
      </c>
      <c r="E66" s="6">
        <f>(DATA!E67/DATA!E66)-1</f>
        <v>-1.3659179900419649E-2</v>
      </c>
      <c r="F66" s="6">
        <f>(DATA!F67/DATA!F66)-1</f>
        <v>0.3116151817848003</v>
      </c>
      <c r="G66" s="6">
        <f>(DATA!G67/DATA!G66)-1</f>
        <v>1.6196099223944049E-3</v>
      </c>
      <c r="H66" s="6">
        <f>(DATA!H67/DATA!H66)-1</f>
        <v>7.8406394024907344E-2</v>
      </c>
      <c r="I66" s="6">
        <f>(DATA!I67/DATA!I66)-1</f>
        <v>8.9353811729096622E-2</v>
      </c>
      <c r="J66" s="6">
        <f>(DATA!J67/DATA!J66)-1</f>
        <v>-3.0650471666777701E-3</v>
      </c>
      <c r="K66" s="6">
        <f>(DATA!K67/DATA!K66)-1</f>
        <v>9.091955914591332E-2</v>
      </c>
      <c r="L66" s="6">
        <f>(DATA!L67/DATA!L66)-1</f>
        <v>0.13279964485152762</v>
      </c>
      <c r="M66" s="6">
        <f>(DATA!M67/DATA!M66)-1</f>
        <v>-2.1274727039061636E-2</v>
      </c>
      <c r="N66" s="6">
        <f>(DATA!N67/DATA!N66)-1</f>
        <v>-3.2915062623630975E-2</v>
      </c>
      <c r="O66" s="6">
        <f>(DATA!O67/DATA!O66)-1</f>
        <v>-2.5115868456693002E-2</v>
      </c>
      <c r="P66" s="6">
        <f>(DATA!P67/DATA!P66)-1</f>
        <v>-3.3350751391214017E-2</v>
      </c>
      <c r="Q66" s="6">
        <f>(DATA!Q67/DATA!Q66)-1</f>
        <v>-3.8940167064285491E-2</v>
      </c>
    </row>
    <row r="67" spans="1:17" x14ac:dyDescent="0.3">
      <c r="A67" t="s">
        <v>82</v>
      </c>
      <c r="B67" s="6">
        <f>(DATA!B68/DATA!B67)-1</f>
        <v>7.3254021257596058E-4</v>
      </c>
      <c r="C67" s="6">
        <f>(DATA!C68/DATA!C67)-1</f>
        <v>-1.8683267831131611E-2</v>
      </c>
      <c r="D67" s="6">
        <f>(DATA!D68/DATA!D67)-1</f>
        <v>4.7565165249902952E-2</v>
      </c>
      <c r="E67" s="6">
        <f>(DATA!E68/DATA!E67)-1</f>
        <v>-7.1067704338071525E-2</v>
      </c>
      <c r="F67" s="6">
        <f>(DATA!F68/DATA!F67)-1</f>
        <v>-1.3661411463687823E-2</v>
      </c>
      <c r="G67" s="6">
        <f>(DATA!G68/DATA!G67)-1</f>
        <v>2.2781458537785904E-2</v>
      </c>
      <c r="H67" s="6">
        <f>(DATA!H68/DATA!H67)-1</f>
        <v>-8.1858461832770901E-2</v>
      </c>
      <c r="I67" s="6">
        <f>(DATA!I68/DATA!I67)-1</f>
        <v>-8.7362273213638098E-2</v>
      </c>
      <c r="J67" s="6">
        <f>(DATA!J68/DATA!J67)-1</f>
        <v>-8.8712712816182981E-2</v>
      </c>
      <c r="K67" s="6">
        <f>(DATA!K68/DATA!K67)-1</f>
        <v>-0.10915028005776339</v>
      </c>
      <c r="L67" s="6">
        <f>(DATA!L68/DATA!L67)-1</f>
        <v>-0.15719824103768965</v>
      </c>
      <c r="M67" s="6">
        <f>(DATA!M68/DATA!M67)-1</f>
        <v>4.0758638687617754E-2</v>
      </c>
      <c r="N67" s="6">
        <f>(DATA!N68/DATA!N67)-1</f>
        <v>4.5194781477591706E-2</v>
      </c>
      <c r="O67" s="6">
        <f>(DATA!O68/DATA!O67)-1</f>
        <v>2.2739040867018501E-2</v>
      </c>
      <c r="P67" s="6">
        <f>(DATA!P68/DATA!P67)-1</f>
        <v>-4.3139041241931908E-3</v>
      </c>
      <c r="Q67" s="6">
        <f>(DATA!Q68/DATA!Q67)-1</f>
        <v>0.12765751568790651</v>
      </c>
    </row>
    <row r="68" spans="1:17" x14ac:dyDescent="0.3">
      <c r="A68" t="s">
        <v>83</v>
      </c>
      <c r="B68" s="6">
        <f>(DATA!B69/DATA!B68)-1</f>
        <v>2.1718647207216168E-3</v>
      </c>
      <c r="C68" s="6">
        <f>(DATA!C69/DATA!C68)-1</f>
        <v>1.3933726596640605E-2</v>
      </c>
      <c r="D68" s="6">
        <f>(DATA!D69/DATA!D68)-1</f>
        <v>-3.1310433075461663E-2</v>
      </c>
      <c r="E68" s="6">
        <f>(DATA!E69/DATA!E68)-1</f>
        <v>-2.7347764036315558E-2</v>
      </c>
      <c r="F68" s="6">
        <f>(DATA!F69/DATA!F68)-1</f>
        <v>-0.14094281936439967</v>
      </c>
      <c r="G68" s="6">
        <f>(DATA!G69/DATA!G68)-1</f>
        <v>5.5240766159651677E-2</v>
      </c>
      <c r="H68" s="6">
        <f>(DATA!H69/DATA!H68)-1</f>
        <v>3.599709210919011E-3</v>
      </c>
      <c r="I68" s="6">
        <f>(DATA!I69/DATA!I68)-1</f>
        <v>1.0958477681360934E-2</v>
      </c>
      <c r="J68" s="6">
        <f>(DATA!J69/DATA!J68)-1</f>
        <v>8.1720357744598848E-2</v>
      </c>
      <c r="K68" s="6">
        <f>(DATA!K69/DATA!K68)-1</f>
        <v>0.17993343031704123</v>
      </c>
      <c r="L68" s="6">
        <f>(DATA!L69/DATA!L68)-1</f>
        <v>0.23603812134353497</v>
      </c>
      <c r="M68" s="6">
        <f>(DATA!M69/DATA!M68)-1</f>
        <v>3.8327612829474056E-2</v>
      </c>
      <c r="N68" s="6">
        <f>(DATA!N69/DATA!N68)-1</f>
        <v>9.3658425068171569E-2</v>
      </c>
      <c r="O68" s="6">
        <f>(DATA!O69/DATA!O68)-1</f>
        <v>0.1103455463131342</v>
      </c>
      <c r="P68" s="6">
        <f>(DATA!P69/DATA!P68)-1</f>
        <v>0.14942485446298881</v>
      </c>
      <c r="Q68" s="6">
        <f>(DATA!Q69/DATA!Q68)-1</f>
        <v>1.9510728628239216E-2</v>
      </c>
    </row>
    <row r="69" spans="1:17" x14ac:dyDescent="0.3">
      <c r="A69" t="s">
        <v>84</v>
      </c>
      <c r="B69" s="6">
        <f>(DATA!B70/DATA!B69)-1</f>
        <v>9.4879282724718017E-3</v>
      </c>
      <c r="C69" s="6">
        <f>(DATA!C70/DATA!C69)-1</f>
        <v>2.488019522073337E-4</v>
      </c>
      <c r="D69" s="6">
        <f>(DATA!D70/DATA!D69)-1</f>
        <v>-0.2261096807279156</v>
      </c>
      <c r="E69" s="6">
        <f>(DATA!E70/DATA!E69)-1</f>
        <v>-1.3745792436288706E-2</v>
      </c>
      <c r="F69" s="6">
        <f>(DATA!F70/DATA!F69)-1</f>
        <v>2.6809036093395466E-2</v>
      </c>
      <c r="G69" s="6">
        <f>(DATA!G70/DATA!G69)-1</f>
        <v>-3.2289387745504272E-2</v>
      </c>
      <c r="H69" s="6">
        <f>(DATA!H70/DATA!H69)-1</f>
        <v>6.4790140077406466E-3</v>
      </c>
      <c r="I69" s="6">
        <f>(DATA!I70/DATA!I69)-1</f>
        <v>2.8723119051788482E-2</v>
      </c>
      <c r="J69" s="6">
        <f>(DATA!J70/DATA!J69)-1</f>
        <v>9.0296998779324067E-2</v>
      </c>
      <c r="K69" s="6">
        <f>(DATA!K70/DATA!K69)-1</f>
        <v>8.0206024952027111E-2</v>
      </c>
      <c r="L69" s="6">
        <f>(DATA!L70/DATA!L69)-1</f>
        <v>0.11575725867601783</v>
      </c>
      <c r="M69" s="6">
        <f>(DATA!M70/DATA!M69)-1</f>
        <v>-2.7260884190025259E-2</v>
      </c>
      <c r="N69" s="6">
        <f>(DATA!N70/DATA!N69)-1</f>
        <v>-5.5142173489442281E-2</v>
      </c>
      <c r="O69" s="6">
        <f>(DATA!O70/DATA!O69)-1</f>
        <v>-5.0856956872079251E-2</v>
      </c>
      <c r="P69" s="6">
        <f>(DATA!P70/DATA!P69)-1</f>
        <v>-4.7694261758640333E-2</v>
      </c>
      <c r="Q69" s="6">
        <f>(DATA!Q70/DATA!Q69)-1</f>
        <v>-7.4417875244221277E-2</v>
      </c>
    </row>
    <row r="70" spans="1:17" x14ac:dyDescent="0.3">
      <c r="A70" t="s">
        <v>85</v>
      </c>
      <c r="B70" s="6">
        <f>(DATA!B71/DATA!B70)-1</f>
        <v>4.2046664387778154E-3</v>
      </c>
      <c r="C70" s="6">
        <f>(DATA!C71/DATA!C70)-1</f>
        <v>2.4275719049134059E-2</v>
      </c>
      <c r="D70" s="6">
        <f>(DATA!D71/DATA!D70)-1</f>
        <v>0.10089952507411648</v>
      </c>
      <c r="E70" s="6">
        <f>(DATA!E71/DATA!E70)-1</f>
        <v>-0.61513969723315187</v>
      </c>
      <c r="F70" s="6">
        <f>(DATA!F71/DATA!F70)-1</f>
        <v>-0.11155855948010274</v>
      </c>
      <c r="G70" s="6">
        <f>(DATA!G71/DATA!G70)-1</f>
        <v>1.2497892214043738E-2</v>
      </c>
      <c r="H70" s="6">
        <f>(DATA!H71/DATA!H70)-1</f>
        <v>-3.0762887164471175E-2</v>
      </c>
      <c r="I70" s="6">
        <f>(DATA!I71/DATA!I70)-1</f>
        <v>-1.4135485623144817E-2</v>
      </c>
      <c r="J70" s="6">
        <f>(DATA!J71/DATA!J70)-1</f>
        <v>-6.5761503669187316E-2</v>
      </c>
      <c r="K70" s="6">
        <f>(DATA!K71/DATA!K70)-1</f>
        <v>-9.2660178239575286E-2</v>
      </c>
      <c r="L70" s="6">
        <f>(DATA!L71/DATA!L70)-1</f>
        <v>-0.13150873525711682</v>
      </c>
      <c r="M70" s="6">
        <f>(DATA!M71/DATA!M70)-1</f>
        <v>3.9211948116927964E-2</v>
      </c>
      <c r="N70" s="6">
        <f>(DATA!N71/DATA!N70)-1</f>
        <v>8.8286862360917651E-2</v>
      </c>
      <c r="O70" s="6">
        <f>(DATA!O71/DATA!O70)-1</f>
        <v>6.8452372241981863E-2</v>
      </c>
      <c r="P70" s="6">
        <f>(DATA!P71/DATA!P70)-1</f>
        <v>9.5503308338860782E-2</v>
      </c>
      <c r="Q70" s="6">
        <f>(DATA!Q71/DATA!Q70)-1</f>
        <v>9.6693107382108456E-2</v>
      </c>
    </row>
    <row r="71" spans="1:17" x14ac:dyDescent="0.3">
      <c r="A71" t="s">
        <v>86</v>
      </c>
      <c r="B71" s="6">
        <f>(DATA!B72/DATA!B71)-1</f>
        <v>-1.7104476775346988E-2</v>
      </c>
      <c r="C71" s="6">
        <f>(DATA!C72/DATA!C71)-1</f>
        <v>-3.7245072623927733E-2</v>
      </c>
      <c r="D71" s="6">
        <f>(DATA!D72/DATA!D71)-1</f>
        <v>-7.618761560325138E-2</v>
      </c>
      <c r="E71" s="6">
        <f>(DATA!E72/DATA!E71)-1</f>
        <v>2.262251297244501</v>
      </c>
      <c r="F71" s="6">
        <f>(DATA!F72/DATA!F71)-1</f>
        <v>-5.403311236363284E-3</v>
      </c>
      <c r="G71" s="6">
        <f>(DATA!G72/DATA!G71)-1</f>
        <v>-5.2734852773996366E-2</v>
      </c>
      <c r="H71" s="6">
        <f>(DATA!H72/DATA!H71)-1</f>
        <v>-2.6596833864911185E-2</v>
      </c>
      <c r="I71" s="6">
        <f>(DATA!I72/DATA!I71)-1</f>
        <v>5.8378231985261708E-2</v>
      </c>
      <c r="J71" s="6">
        <f>(DATA!J72/DATA!J71)-1</f>
        <v>9.5121722284041921E-2</v>
      </c>
      <c r="K71" s="6">
        <f>(DATA!K72/DATA!K71)-1</f>
        <v>5.6729256191655031E-2</v>
      </c>
      <c r="L71" s="6">
        <f>(DATA!L72/DATA!L71)-1</f>
        <v>6.5301373241773542E-2</v>
      </c>
      <c r="M71" s="6">
        <f>(DATA!M72/DATA!M71)-1</f>
        <v>3.4122262967944073E-2</v>
      </c>
      <c r="N71" s="6">
        <f>(DATA!N72/DATA!N71)-1</f>
        <v>-1.5561061032774881E-2</v>
      </c>
      <c r="O71" s="6">
        <f>(DATA!O72/DATA!O71)-1</f>
        <v>-4.2990732907455587E-2</v>
      </c>
      <c r="P71" s="6">
        <f>(DATA!P72/DATA!P71)-1</f>
        <v>-3.0340535665925872E-2</v>
      </c>
      <c r="Q71" s="6">
        <f>(DATA!Q72/DATA!Q71)-1</f>
        <v>2.0501396165864438E-2</v>
      </c>
    </row>
    <row r="72" spans="1:17" x14ac:dyDescent="0.3">
      <c r="A72" t="s">
        <v>87</v>
      </c>
      <c r="B72" s="6">
        <f>(DATA!B73/DATA!B72)-1</f>
        <v>0.10350706827303946</v>
      </c>
      <c r="C72" s="6">
        <f>(DATA!C73/DATA!C72)-1</f>
        <v>8.8735989620732036E-2</v>
      </c>
      <c r="D72" s="6">
        <f>(DATA!D73/DATA!D72)-1</f>
        <v>-3.8654678520607333E-2</v>
      </c>
      <c r="E72" s="6">
        <f>(DATA!E73/DATA!E72)-1</f>
        <v>-5.4209894051575835E-2</v>
      </c>
      <c r="F72" s="6">
        <f>(DATA!F73/DATA!F72)-1</f>
        <v>0.13272103024599202</v>
      </c>
      <c r="G72" s="6">
        <f>(DATA!G73/DATA!G72)-1</f>
        <v>4.0778595456233191E-2</v>
      </c>
      <c r="H72" s="6">
        <f>(DATA!H73/DATA!H72)-1</f>
        <v>8.7354078131624657E-2</v>
      </c>
      <c r="I72" s="6">
        <f>(DATA!I73/DATA!I72)-1</f>
        <v>-3.6409957433023554E-2</v>
      </c>
      <c r="J72" s="6">
        <f>(DATA!J73/DATA!J72)-1</f>
        <v>-9.7966975871642159E-2</v>
      </c>
      <c r="K72" s="6">
        <f>(DATA!K73/DATA!K72)-1</f>
        <v>8.8231405803869123E-2</v>
      </c>
      <c r="L72" s="6">
        <f>(DATA!L73/DATA!L72)-1</f>
        <v>5.9266238950567596E-2</v>
      </c>
      <c r="M72" s="6">
        <f>(DATA!M73/DATA!M72)-1</f>
        <v>0.17233615996321783</v>
      </c>
      <c r="N72" s="6">
        <f>(DATA!N73/DATA!N72)-1</f>
        <v>-5.7269261638078772E-2</v>
      </c>
      <c r="O72" s="6">
        <f>(DATA!O73/DATA!O72)-1</f>
        <v>-0.10570322961640377</v>
      </c>
      <c r="P72" s="6">
        <f>(DATA!P73/DATA!P72)-1</f>
        <v>1.6629969941168055E-2</v>
      </c>
      <c r="Q72" s="6">
        <f>(DATA!Q73/DATA!Q72)-1</f>
        <v>-0.11774571195018435</v>
      </c>
    </row>
    <row r="73" spans="1:17" x14ac:dyDescent="0.3">
      <c r="A73" t="s">
        <v>88</v>
      </c>
      <c r="B73" s="6">
        <f>(DATA!B74/DATA!B73)-1</f>
        <v>-0.13549123653995687</v>
      </c>
      <c r="C73" s="6">
        <f>(DATA!C74/DATA!C73)-1</f>
        <v>-0.16300437935934642</v>
      </c>
      <c r="D73" s="6">
        <f>(DATA!D74/DATA!D73)-1</f>
        <v>5.9626475006937518E-3</v>
      </c>
      <c r="E73" s="6">
        <f>(DATA!E74/DATA!E73)-1</f>
        <v>0.1566869743416881</v>
      </c>
      <c r="F73" s="6">
        <f>(DATA!F74/DATA!F73)-1</f>
        <v>-0.15323554482496493</v>
      </c>
      <c r="G73" s="6">
        <f>(DATA!G74/DATA!G73)-1</f>
        <v>-0.12423901281948235</v>
      </c>
      <c r="H73" s="6">
        <f>(DATA!H74/DATA!H73)-1</f>
        <v>-0.17287582895628972</v>
      </c>
      <c r="I73" s="6">
        <f>(DATA!I74/DATA!I73)-1</f>
        <v>-0.17427859246085564</v>
      </c>
      <c r="J73" s="6">
        <f>(DATA!J74/DATA!J73)-1</f>
        <v>-0.11852834649192712</v>
      </c>
      <c r="K73" s="6">
        <f>(DATA!K74/DATA!K73)-1</f>
        <v>-0.10814476532971995</v>
      </c>
      <c r="L73" s="6">
        <f>(DATA!L74/DATA!L73)-1</f>
        <v>-0.11176733375211767</v>
      </c>
      <c r="M73" s="6">
        <f>(DATA!M74/DATA!M73)-1</f>
        <v>-9.9241047870155086E-2</v>
      </c>
      <c r="N73" s="6">
        <f>(DATA!N74/DATA!N73)-1</f>
        <v>1.8515704930953669E-2</v>
      </c>
      <c r="O73" s="6">
        <f>(DATA!O74/DATA!O73)-1</f>
        <v>-2.6745976563542606E-2</v>
      </c>
      <c r="P73" s="6">
        <f>(DATA!P74/DATA!P73)-1</f>
        <v>3.19490277685619E-2</v>
      </c>
      <c r="Q73" s="6">
        <f>(DATA!Q74/DATA!Q73)-1</f>
        <v>1.2402652075760301E-3</v>
      </c>
    </row>
    <row r="74" spans="1:17" x14ac:dyDescent="0.3">
      <c r="A74" t="s">
        <v>89</v>
      </c>
      <c r="B74" s="6">
        <f>(DATA!B75/DATA!B74)-1</f>
        <v>-2.0235486461411378E-2</v>
      </c>
      <c r="C74" s="6">
        <f>(DATA!C75/DATA!C74)-1</f>
        <v>-5.0643776286880882E-2</v>
      </c>
      <c r="D74" s="6">
        <f>(DATA!D75/DATA!D74)-1</f>
        <v>9.7822085382948121E-3</v>
      </c>
      <c r="E74" s="6">
        <f>(DATA!E75/DATA!E74)-1</f>
        <v>-4.4539032876192763E-2</v>
      </c>
      <c r="F74" s="6">
        <f>(DATA!F75/DATA!F74)-1</f>
        <v>-0.10749361408079205</v>
      </c>
      <c r="G74" s="6">
        <f>(DATA!G75/DATA!G74)-1</f>
        <v>-7.4163361965309371E-2</v>
      </c>
      <c r="H74" s="6">
        <f>(DATA!H75/DATA!H74)-1</f>
        <v>7.0426201729870685E-2</v>
      </c>
      <c r="I74" s="6">
        <f>(DATA!I75/DATA!I74)-1</f>
        <v>5.3842489024386264E-2</v>
      </c>
      <c r="J74" s="6">
        <f>(DATA!J75/DATA!J74)-1</f>
        <v>7.2011292625475898E-2</v>
      </c>
      <c r="K74" s="6">
        <f>(DATA!K75/DATA!K74)-1</f>
        <v>-0.10214831750547881</v>
      </c>
      <c r="L74" s="6">
        <f>(DATA!L75/DATA!L74)-1</f>
        <v>-9.3909484139029442E-2</v>
      </c>
      <c r="M74" s="6">
        <f>(DATA!M75/DATA!M74)-1</f>
        <v>-0.12230151382366539</v>
      </c>
      <c r="N74" s="6">
        <f>(DATA!N75/DATA!N74)-1</f>
        <v>-8.7844769900377262E-2</v>
      </c>
      <c r="O74" s="6">
        <f>(DATA!O75/DATA!O74)-1</f>
        <v>1.5657901264608753E-2</v>
      </c>
      <c r="P74" s="6">
        <f>(DATA!P75/DATA!P74)-1</f>
        <v>-0.11434365876170871</v>
      </c>
      <c r="Q74" s="6">
        <f>(DATA!Q75/DATA!Q74)-1</f>
        <v>-9.4990410964478356E-2</v>
      </c>
    </row>
    <row r="75" spans="1:17" x14ac:dyDescent="0.3">
      <c r="A75" t="s">
        <v>90</v>
      </c>
      <c r="B75" s="6">
        <f>(DATA!B76/DATA!B75)-1</f>
        <v>6.5810635149983643E-2</v>
      </c>
      <c r="C75" s="6">
        <f>(DATA!C76/DATA!C75)-1</f>
        <v>0.12308451319291902</v>
      </c>
      <c r="D75" s="6">
        <f>(DATA!D76/DATA!D75)-1</f>
        <v>7.1245189329016023E-2</v>
      </c>
      <c r="E75" s="6">
        <f>(DATA!E76/DATA!E75)-1</f>
        <v>-4.4579142679406436E-2</v>
      </c>
      <c r="F75" s="6">
        <f>(DATA!F76/DATA!F75)-1</f>
        <v>0.25249441745588452</v>
      </c>
      <c r="G75" s="6">
        <f>(DATA!G76/DATA!G75)-1</f>
        <v>3.8238353443258877E-2</v>
      </c>
      <c r="H75" s="6">
        <f>(DATA!H76/DATA!H75)-1</f>
        <v>1.9504360694326817E-2</v>
      </c>
      <c r="I75" s="6">
        <f>(DATA!I76/DATA!I75)-1</f>
        <v>1.6894336107394325E-2</v>
      </c>
      <c r="J75" s="6">
        <f>(DATA!J76/DATA!J75)-1</f>
        <v>3.089304185608821E-3</v>
      </c>
      <c r="K75" s="6">
        <f>(DATA!K76/DATA!K75)-1</f>
        <v>0.14179501889303769</v>
      </c>
      <c r="L75" s="6">
        <f>(DATA!L76/DATA!L75)-1</f>
        <v>0.18086342871413552</v>
      </c>
      <c r="M75" s="6">
        <f>(DATA!M76/DATA!M75)-1</f>
        <v>3.2833659957816952E-2</v>
      </c>
      <c r="N75" s="6">
        <f>(DATA!N76/DATA!N75)-1</f>
        <v>0.13437767870191686</v>
      </c>
      <c r="O75" s="6">
        <f>(DATA!O76/DATA!O75)-1</f>
        <v>0.13949357246517424</v>
      </c>
      <c r="P75" s="6">
        <f>(DATA!P76/DATA!P75)-1</f>
        <v>0.10589088122764179</v>
      </c>
      <c r="Q75" s="6">
        <f>(DATA!Q76/DATA!Q75)-1</f>
        <v>0.17984306372052417</v>
      </c>
    </row>
    <row r="76" spans="1:17" x14ac:dyDescent="0.3">
      <c r="A76" t="s">
        <v>91</v>
      </c>
      <c r="B76" s="6">
        <f>(DATA!B77/DATA!B76)-1</f>
        <v>4.9502473651871881E-2</v>
      </c>
      <c r="C76" s="6">
        <f>(DATA!C77/DATA!C76)-1</f>
        <v>-7.4212692436085081E-2</v>
      </c>
      <c r="D76" s="6">
        <f>(DATA!D77/DATA!D76)-1</f>
        <v>8.3315696187408639E-2</v>
      </c>
      <c r="E76" s="6">
        <f>(DATA!E77/DATA!E76)-1</f>
        <v>-0.14454939663661703</v>
      </c>
      <c r="F76" s="6">
        <f>(DATA!F77/DATA!F76)-1</f>
        <v>-0.15389739973186456</v>
      </c>
      <c r="G76" s="6">
        <f>(DATA!G77/DATA!G76)-1</f>
        <v>2.2802165052223655E-2</v>
      </c>
      <c r="H76" s="6">
        <f>(DATA!H77/DATA!H76)-1</f>
        <v>-2.5888640172608279E-2</v>
      </c>
      <c r="I76" s="6">
        <f>(DATA!I77/DATA!I76)-1</f>
        <v>-3.7477763803970054E-2</v>
      </c>
      <c r="J76" s="6">
        <f>(DATA!J77/DATA!J76)-1</f>
        <v>0.14118127599952679</v>
      </c>
      <c r="K76" s="6">
        <f>(DATA!K77/DATA!K76)-1</f>
        <v>-9.1691737590093858E-2</v>
      </c>
      <c r="L76" s="6">
        <f>(DATA!L77/DATA!L76)-1</f>
        <v>-0.12425617762523666</v>
      </c>
      <c r="M76" s="6">
        <f>(DATA!M77/DATA!M76)-1</f>
        <v>7.9501583258210218E-3</v>
      </c>
      <c r="N76" s="6">
        <f>(DATA!N77/DATA!N76)-1</f>
        <v>-1.6446565190126217E-2</v>
      </c>
      <c r="O76" s="6">
        <f>(DATA!O77/DATA!O76)-1</f>
        <v>-6.6231475851616151E-2</v>
      </c>
      <c r="P76" s="6">
        <f>(DATA!P77/DATA!P76)-1</f>
        <v>2.3433706582162817E-2</v>
      </c>
      <c r="Q76" s="6">
        <f>(DATA!Q77/DATA!Q76)-1</f>
        <v>-3.7924535065955722E-2</v>
      </c>
    </row>
    <row r="77" spans="1:17" x14ac:dyDescent="0.3">
      <c r="A77" t="s">
        <v>92</v>
      </c>
      <c r="B77" s="6">
        <f>(DATA!B78/DATA!B77)-1</f>
        <v>2.8193473108521605E-2</v>
      </c>
      <c r="C77" s="6">
        <f>(DATA!C78/DATA!C77)-1</f>
        <v>0.15375144726535717</v>
      </c>
      <c r="D77" s="6">
        <f>(DATA!D78/DATA!D77)-1</f>
        <v>5.9651150767321415E-2</v>
      </c>
      <c r="E77" s="6">
        <f>(DATA!E78/DATA!E77)-1</f>
        <v>6.0655909125932217E-2</v>
      </c>
      <c r="F77" s="6">
        <f>(DATA!F78/DATA!F77)-1</f>
        <v>-2.8715969549989784E-2</v>
      </c>
      <c r="G77" s="6">
        <f>(DATA!G78/DATA!G77)-1</f>
        <v>9.5702669419974296E-2</v>
      </c>
      <c r="H77" s="6">
        <f>(DATA!H78/DATA!H77)-1</f>
        <v>6.4986171880303756E-2</v>
      </c>
      <c r="I77" s="6">
        <f>(DATA!I78/DATA!I77)-1</f>
        <v>2.5104970840375884E-2</v>
      </c>
      <c r="J77" s="6">
        <f>(DATA!J78/DATA!J77)-1</f>
        <v>1.6631645760462943E-2</v>
      </c>
      <c r="K77" s="6">
        <f>(DATA!K78/DATA!K77)-1</f>
        <v>0.11499934499783349</v>
      </c>
      <c r="L77" s="6">
        <f>(DATA!L78/DATA!L77)-1</f>
        <v>0.12920439136880613</v>
      </c>
      <c r="M77" s="6">
        <f>(DATA!M78/DATA!M77)-1</f>
        <v>8.0781629516770925E-2</v>
      </c>
      <c r="N77" s="6">
        <f>(DATA!N78/DATA!N77)-1</f>
        <v>5.731356404468313E-2</v>
      </c>
      <c r="O77" s="6">
        <f>(DATA!O78/DATA!O77)-1</f>
        <v>2.7677671860649067E-2</v>
      </c>
      <c r="P77" s="6">
        <f>(DATA!P78/DATA!P77)-1</f>
        <v>8.3022446259964022E-2</v>
      </c>
      <c r="Q77" s="6">
        <f>(DATA!Q78/DATA!Q77)-1</f>
        <v>3.4939368542165283E-2</v>
      </c>
    </row>
    <row r="78" spans="1:17" x14ac:dyDescent="0.3">
      <c r="A78" t="s">
        <v>93</v>
      </c>
      <c r="B78" s="6">
        <f>(DATA!B79/DATA!B78)-1</f>
        <v>-4.979337583981247E-2</v>
      </c>
      <c r="C78" s="6">
        <f>(DATA!C79/DATA!C78)-1</f>
        <v>-3.3698430228833787E-2</v>
      </c>
      <c r="D78" s="6">
        <f>(DATA!D79/DATA!D78)-1</f>
        <v>9.551776458556871E-3</v>
      </c>
      <c r="E78" s="6">
        <f>(DATA!E79/DATA!E78)-1</f>
        <v>-0.24590410919551153</v>
      </c>
      <c r="F78" s="6">
        <f>(DATA!F79/DATA!F78)-1</f>
        <v>0.10008909784684894</v>
      </c>
      <c r="G78" s="6">
        <f>(DATA!G79/DATA!G78)-1</f>
        <v>-8.0566310875201941E-3</v>
      </c>
      <c r="H78" s="6">
        <f>(DATA!H79/DATA!H78)-1</f>
        <v>-2.5590478831404195E-2</v>
      </c>
      <c r="I78" s="6">
        <f>(DATA!I79/DATA!I78)-1</f>
        <v>2.380035336298203E-2</v>
      </c>
      <c r="J78" s="6">
        <f>(DATA!J79/DATA!J78)-1</f>
        <v>-9.8770566766186341E-2</v>
      </c>
      <c r="K78" s="6">
        <f>(DATA!K79/DATA!K78)-1</f>
        <v>6.9632616371237521E-2</v>
      </c>
      <c r="L78" s="6">
        <f>(DATA!L79/DATA!L78)-1</f>
        <v>0.10150515892541145</v>
      </c>
      <c r="M78" s="6">
        <f>(DATA!M79/DATA!M78)-1</f>
        <v>-1.7937622072667359E-2</v>
      </c>
      <c r="N78" s="6">
        <f>(DATA!N79/DATA!N78)-1</f>
        <v>-8.0258703433621625E-2</v>
      </c>
      <c r="O78" s="6">
        <f>(DATA!O79/DATA!O78)-1</f>
        <v>-8.5024789161361691E-2</v>
      </c>
      <c r="P78" s="6">
        <f>(DATA!P79/DATA!P78)-1</f>
        <v>-7.0992464804433553E-2</v>
      </c>
      <c r="Q78" s="6">
        <f>(DATA!Q79/DATA!Q78)-1</f>
        <v>-9.095862801261767E-2</v>
      </c>
    </row>
    <row r="79" spans="1:17" x14ac:dyDescent="0.3">
      <c r="A79" t="s">
        <v>94</v>
      </c>
      <c r="B79" s="6">
        <f>(DATA!B80/DATA!B79)-1</f>
        <v>5.9723625253420565E-3</v>
      </c>
      <c r="C79" s="6">
        <f>(DATA!C80/DATA!C79)-1</f>
        <v>-5.4806792770479174E-2</v>
      </c>
      <c r="D79" s="6">
        <f>(DATA!D80/DATA!D79)-1</f>
        <v>-1.4542083115172355E-2</v>
      </c>
      <c r="E79" s="6">
        <f>(DATA!E80/DATA!E79)-1</f>
        <v>0.11654131848655958</v>
      </c>
      <c r="F79" s="6">
        <f>(DATA!F80/DATA!F79)-1</f>
        <v>-0.12776820856939608</v>
      </c>
      <c r="G79" s="6">
        <f>(DATA!G80/DATA!G79)-1</f>
        <v>7.3915956529451154E-3</v>
      </c>
      <c r="H79" s="6">
        <f>(DATA!H80/DATA!H79)-1</f>
        <v>5.9579792783792662E-2</v>
      </c>
      <c r="I79" s="6">
        <f>(DATA!I80/DATA!I79)-1</f>
        <v>0.11829321536043813</v>
      </c>
      <c r="J79" s="6">
        <f>(DATA!J80/DATA!J79)-1</f>
        <v>3.8709594377155376E-3</v>
      </c>
      <c r="K79" s="6">
        <f>(DATA!K80/DATA!K79)-1</f>
        <v>-9.7509120971379981E-2</v>
      </c>
      <c r="L79" s="6">
        <f>(DATA!L80/DATA!L79)-1</f>
        <v>-0.12219779741651271</v>
      </c>
      <c r="M79" s="6">
        <f>(DATA!M80/DATA!M79)-1</f>
        <v>-2.3784192883544275E-2</v>
      </c>
      <c r="N79" s="6">
        <f>(DATA!N80/DATA!N79)-1</f>
        <v>5.0476174793224082E-2</v>
      </c>
      <c r="O79" s="6">
        <f>(DATA!O80/DATA!O79)-1</f>
        <v>7.3465672822744965E-2</v>
      </c>
      <c r="P79" s="6">
        <f>(DATA!P80/DATA!P79)-1</f>
        <v>1.8232059209627893E-2</v>
      </c>
      <c r="Q79" s="6">
        <f>(DATA!Q80/DATA!Q79)-1</f>
        <v>9.0029468894337494E-2</v>
      </c>
    </row>
    <row r="80" spans="1:17" x14ac:dyDescent="0.3">
      <c r="A80" t="s">
        <v>95</v>
      </c>
      <c r="B80" s="6">
        <f>(DATA!B81/DATA!B80)-1</f>
        <v>-6.4004740597289889E-4</v>
      </c>
      <c r="C80" s="6">
        <f>(DATA!C81/DATA!C80)-1</f>
        <v>5.9191668610716786E-2</v>
      </c>
      <c r="D80" s="6">
        <f>(DATA!D81/DATA!D80)-1</f>
        <v>5.6737821104775321E-3</v>
      </c>
      <c r="E80" s="6">
        <f>(DATA!E81/DATA!E80)-1</f>
        <v>0.42752771419027691</v>
      </c>
      <c r="F80" s="6">
        <f>(DATA!F81/DATA!F80)-1</f>
        <v>0.32076343978036359</v>
      </c>
      <c r="G80" s="6">
        <f>(DATA!G81/DATA!G80)-1</f>
        <v>1.1373900882782895E-2</v>
      </c>
      <c r="H80" s="6">
        <f>(DATA!H81/DATA!H80)-1</f>
        <v>-2.6298394182245333E-2</v>
      </c>
      <c r="I80" s="6">
        <f>(DATA!I81/DATA!I80)-1</f>
        <v>1.4030682486306789E-2</v>
      </c>
      <c r="J80" s="6">
        <f>(DATA!J81/DATA!J80)-1</f>
        <v>9.8639203465779035E-2</v>
      </c>
      <c r="K80" s="6">
        <f>(DATA!K81/DATA!K80)-1</f>
        <v>-9.5942495075921341E-3</v>
      </c>
      <c r="L80" s="6">
        <f>(DATA!L81/DATA!L80)-1</f>
        <v>-4.2359129425042386E-2</v>
      </c>
      <c r="M80" s="6">
        <f>(DATA!M81/DATA!M80)-1</f>
        <v>8.3644689126335603E-2</v>
      </c>
      <c r="N80" s="6">
        <f>(DATA!N81/DATA!N80)-1</f>
        <v>8.6678227946286324E-2</v>
      </c>
      <c r="O80" s="6">
        <f>(DATA!O81/DATA!O80)-1</f>
        <v>2.0633901673303701E-2</v>
      </c>
      <c r="P80" s="6">
        <f>(DATA!P81/DATA!P80)-1</f>
        <v>0.16245117162776546</v>
      </c>
      <c r="Q80" s="6">
        <f>(DATA!Q81/DATA!Q80)-1</f>
        <v>4.7764132219108024E-3</v>
      </c>
    </row>
    <row r="81" spans="1:17" x14ac:dyDescent="0.3">
      <c r="A81" t="s">
        <v>96</v>
      </c>
      <c r="B81" s="6">
        <f>(DATA!B82/DATA!B81)-1</f>
        <v>1.0166701835355951E-2</v>
      </c>
      <c r="C81" s="6">
        <f>(DATA!C82/DATA!C81)-1</f>
        <v>1.2887768855887272E-2</v>
      </c>
      <c r="D81" s="6">
        <f>(DATA!D82/DATA!D81)-1</f>
        <v>-6.326241247715414E-3</v>
      </c>
      <c r="E81" s="6">
        <f>(DATA!E82/DATA!E81)-1</f>
        <v>-7.4548672024470686E-2</v>
      </c>
      <c r="F81" s="6">
        <f>(DATA!F82/DATA!F81)-1</f>
        <v>0.17881913054299958</v>
      </c>
      <c r="G81" s="6">
        <f>(DATA!G82/DATA!G81)-1</f>
        <v>-4.6300865076606801E-2</v>
      </c>
      <c r="H81" s="6">
        <f>(DATA!H82/DATA!H81)-1</f>
        <v>-3.5394405947493768E-2</v>
      </c>
      <c r="I81" s="6">
        <f>(DATA!I82/DATA!I81)-1</f>
        <v>-7.2157141353930254E-2</v>
      </c>
      <c r="J81" s="6">
        <f>(DATA!J82/DATA!J81)-1</f>
        <v>-0.12153679570884157</v>
      </c>
      <c r="K81" s="6">
        <f>(DATA!K82/DATA!K81)-1</f>
        <v>-4.2540950450660198E-2</v>
      </c>
      <c r="L81" s="6">
        <f>(DATA!L82/DATA!L81)-1</f>
        <v>-2.2376668309122438E-2</v>
      </c>
      <c r="M81" s="6">
        <f>(DATA!M82/DATA!M81)-1</f>
        <v>-9.5219786265195894E-2</v>
      </c>
      <c r="N81" s="6">
        <f>(DATA!N82/DATA!N81)-1</f>
        <v>-0.12392814707562716</v>
      </c>
      <c r="O81" s="6">
        <f>(DATA!O82/DATA!O81)-1</f>
        <v>-4.1548566187965319E-2</v>
      </c>
      <c r="P81" s="6">
        <f>(DATA!P82/DATA!P81)-1</f>
        <v>-0.17023224205591525</v>
      </c>
      <c r="Q81" s="6">
        <f>(DATA!Q82/DATA!Q81)-1</f>
        <v>-9.5672270746725019E-2</v>
      </c>
    </row>
    <row r="82" spans="1:17" x14ac:dyDescent="0.3">
      <c r="A82" t="s">
        <v>97</v>
      </c>
      <c r="B82" s="6">
        <f>(DATA!B83/DATA!B82)-1</f>
        <v>2.0801111094359559E-2</v>
      </c>
      <c r="C82" s="6">
        <f>(DATA!C83/DATA!C82)-1</f>
        <v>-1.7438630058475568E-2</v>
      </c>
      <c r="D82" s="6">
        <f>(DATA!D83/DATA!D82)-1</f>
        <v>-4.4293863847882697E-2</v>
      </c>
      <c r="E82" s="6">
        <f>(DATA!E83/DATA!E82)-1</f>
        <v>-0.4928551484237178</v>
      </c>
      <c r="F82" s="6">
        <f>(DATA!F83/DATA!F82)-1</f>
        <v>-7.8926712845610481E-2</v>
      </c>
      <c r="G82" s="6">
        <f>(DATA!G83/DATA!G82)-1</f>
        <v>4.0262054112276902E-2</v>
      </c>
      <c r="H82" s="6">
        <f>(DATA!H83/DATA!H82)-1</f>
        <v>-5.4304344070163713E-2</v>
      </c>
      <c r="I82" s="6">
        <f>(DATA!I83/DATA!I82)-1</f>
        <v>-4.5533391921234401E-2</v>
      </c>
      <c r="J82" s="6">
        <f>(DATA!J83/DATA!J82)-1</f>
        <v>-2.8508943818070676E-2</v>
      </c>
      <c r="K82" s="6">
        <f>(DATA!K83/DATA!K82)-1</f>
        <v>2.6562759280167603E-2</v>
      </c>
      <c r="L82" s="6">
        <f>(DATA!L83/DATA!L82)-1</f>
        <v>-1.6961390979994273E-2</v>
      </c>
      <c r="M82" s="6">
        <f>(DATA!M83/DATA!M82)-1</f>
        <v>0.13606596496720735</v>
      </c>
      <c r="N82" s="6">
        <f>(DATA!N83/DATA!N82)-1</f>
        <v>0.19013409362212608</v>
      </c>
      <c r="O82" s="6">
        <f>(DATA!O83/DATA!O82)-1</f>
        <v>0.11280345595877028</v>
      </c>
      <c r="P82" s="6">
        <f>(DATA!P83/DATA!P82)-1</f>
        <v>0.24065439775288411</v>
      </c>
      <c r="Q82" s="6">
        <f>(DATA!Q83/DATA!Q82)-1</f>
        <v>0.16665980777457534</v>
      </c>
    </row>
    <row r="83" spans="1:17" x14ac:dyDescent="0.3">
      <c r="A83" t="s">
        <v>98</v>
      </c>
      <c r="B83" s="6">
        <f>(DATA!B84/DATA!B83)-1</f>
        <v>-7.9110170156996285E-3</v>
      </c>
      <c r="C83" s="6">
        <f>(DATA!C84/DATA!C83)-1</f>
        <v>3.9197367974300956E-2</v>
      </c>
      <c r="D83" s="6">
        <f>(DATA!D84/DATA!D83)-1</f>
        <v>3.0266031827005158E-2</v>
      </c>
      <c r="E83" s="6">
        <f>(DATA!E84/DATA!E83)-1</f>
        <v>0.23557707970725539</v>
      </c>
      <c r="F83" s="6">
        <f>(DATA!F84/DATA!F83)-1</f>
        <v>-0.22547008439470406</v>
      </c>
      <c r="G83" s="6">
        <f>(DATA!G84/DATA!G83)-1</f>
        <v>-5.4048545537705772E-2</v>
      </c>
      <c r="H83" s="6">
        <f>(DATA!H84/DATA!H83)-1</f>
        <v>1.9398790298132962E-3</v>
      </c>
      <c r="I83" s="6">
        <f>(DATA!I84/DATA!I83)-1</f>
        <v>1.7450066790281493E-2</v>
      </c>
      <c r="J83" s="6">
        <f>(DATA!J84/DATA!J83)-1</f>
        <v>-3.145301923360444E-2</v>
      </c>
      <c r="K83" s="6">
        <f>(DATA!K84/DATA!K83)-1</f>
        <v>4.5096789245590907E-2</v>
      </c>
      <c r="L83" s="6">
        <f>(DATA!L84/DATA!L83)-1</f>
        <v>8.2599722459657743E-2</v>
      </c>
      <c r="M83" s="6">
        <f>(DATA!M84/DATA!M83)-1</f>
        <v>-4.4007873996562363E-2</v>
      </c>
      <c r="N83" s="6">
        <f>(DATA!N84/DATA!N83)-1</f>
        <v>-0.14512447506967685</v>
      </c>
      <c r="O83" s="6">
        <f>(DATA!O84/DATA!O83)-1</f>
        <v>-4.8519797747651028E-2</v>
      </c>
      <c r="P83" s="6">
        <f>(DATA!P84/DATA!P83)-1</f>
        <v>-0.24934371738344618</v>
      </c>
      <c r="Q83" s="6">
        <f>(DATA!Q84/DATA!Q83)-1</f>
        <v>-2.287650785689066E-2</v>
      </c>
    </row>
    <row r="84" spans="1:17" x14ac:dyDescent="0.3">
      <c r="A84" t="s">
        <v>99</v>
      </c>
      <c r="B84" s="6">
        <f>(DATA!B85/DATA!B84)-1</f>
        <v>9.9803032037512951E-2</v>
      </c>
      <c r="C84" s="6">
        <f>(DATA!C85/DATA!C84)-1</f>
        <v>7.4704295200762383E-2</v>
      </c>
      <c r="D84" s="6">
        <f>(DATA!D85/DATA!D84)-1</f>
        <v>6.2128049588733747E-2</v>
      </c>
      <c r="E84" s="6">
        <f>(DATA!E85/DATA!E84)-1</f>
        <v>0.57399873513965427</v>
      </c>
      <c r="F84" s="6">
        <f>(DATA!F85/DATA!F84)-1</f>
        <v>0.1006648028583772</v>
      </c>
      <c r="G84" s="6">
        <f>(DATA!G85/DATA!G84)-1</f>
        <v>8.2557155468947485E-3</v>
      </c>
      <c r="H84" s="6">
        <f>(DATA!H85/DATA!H84)-1</f>
        <v>2.1974282808812751E-2</v>
      </c>
      <c r="I84" s="6">
        <f>(DATA!I85/DATA!I84)-1</f>
        <v>0.18635560242208649</v>
      </c>
      <c r="J84" s="6">
        <f>(DATA!J85/DATA!J84)-1</f>
        <v>6.3892242199238503E-2</v>
      </c>
      <c r="K84" s="6">
        <f>(DATA!K85/DATA!K84)-1</f>
        <v>3.6769060371921292E-2</v>
      </c>
      <c r="L84" s="6">
        <f>(DATA!L85/DATA!L84)-1</f>
        <v>1.4064624276966864E-2</v>
      </c>
      <c r="M84" s="6">
        <f>(DATA!M85/DATA!M84)-1</f>
        <v>0.10334419886623358</v>
      </c>
      <c r="N84" s="6">
        <f>(DATA!N85/DATA!N84)-1</f>
        <v>-8.9434964845408582E-2</v>
      </c>
      <c r="O84" s="6">
        <f>(DATA!O85/DATA!O84)-1</f>
        <v>-0.13447748255968961</v>
      </c>
      <c r="P84" s="6">
        <f>(DATA!P85/DATA!P84)-1</f>
        <v>-5.5415309583294436E-2</v>
      </c>
      <c r="Q84" s="6">
        <f>(DATA!Q85/DATA!Q84)-1</f>
        <v>-0.10420685354101855</v>
      </c>
    </row>
    <row r="85" spans="1:17" x14ac:dyDescent="0.3">
      <c r="A85" t="s">
        <v>100</v>
      </c>
      <c r="B85" s="6">
        <f>(DATA!B86/DATA!B85)-1</f>
        <v>-0.16050980342076948</v>
      </c>
      <c r="C85" s="6">
        <f>(DATA!C86/DATA!C85)-1</f>
        <v>-0.12612644268749207</v>
      </c>
      <c r="D85" s="6">
        <f>(DATA!D86/DATA!D85)-1</f>
        <v>-6.754335551632451E-2</v>
      </c>
      <c r="E85" s="6">
        <f>(DATA!E86/DATA!E85)-1</f>
        <v>-0.32981674948716233</v>
      </c>
      <c r="F85" s="6">
        <f>(DATA!F86/DATA!F85)-1</f>
        <v>-0.16063226218527149</v>
      </c>
      <c r="G85" s="6">
        <f>(DATA!G86/DATA!G85)-1</f>
        <v>-0.12052743462830384</v>
      </c>
      <c r="H85" s="6">
        <f>(DATA!H86/DATA!H85)-1</f>
        <v>-0.19134132791921854</v>
      </c>
      <c r="I85" s="6">
        <f>(DATA!I86/DATA!I85)-1</f>
        <v>-0.18740688789360005</v>
      </c>
      <c r="J85" s="6">
        <f>(DATA!J86/DATA!J85)-1</f>
        <v>-0.1547199042896138</v>
      </c>
      <c r="K85" s="6">
        <f>(DATA!K86/DATA!K85)-1</f>
        <v>-8.7682358002693528E-2</v>
      </c>
      <c r="L85" s="6">
        <f>(DATA!L86/DATA!L85)-1</f>
        <v>-0.11750286554284295</v>
      </c>
      <c r="M85" s="6">
        <f>(DATA!M86/DATA!M85)-1</f>
        <v>-1.0944436257622092E-2</v>
      </c>
      <c r="N85" s="6">
        <f>(DATA!N86/DATA!N85)-1</f>
        <v>0.1157119408862799</v>
      </c>
      <c r="O85" s="6">
        <f>(DATA!O86/DATA!O85)-1</f>
        <v>8.0842800872774845E-2</v>
      </c>
      <c r="P85" s="6">
        <f>(DATA!P86/DATA!P85)-1</f>
        <v>0.15800668381861716</v>
      </c>
      <c r="Q85" s="6">
        <f>(DATA!Q86/DATA!Q85)-1</f>
        <v>6.4788615072307598E-2</v>
      </c>
    </row>
    <row r="86" spans="1:17" x14ac:dyDescent="0.3">
      <c r="A86" t="s">
        <v>101</v>
      </c>
      <c r="B86" s="6">
        <f>(DATA!B87/DATA!B86)-1</f>
        <v>-1.640498838654314E-2</v>
      </c>
      <c r="C86" s="6">
        <f>(DATA!C87/DATA!C86)-1</f>
        <v>-0.12497385994112375</v>
      </c>
      <c r="D86" s="6">
        <f>(DATA!D87/DATA!D86)-1</f>
        <v>2.5457816162173019E-2</v>
      </c>
      <c r="E86" s="6">
        <f>(DATA!E87/DATA!E86)-1</f>
        <v>-2.3511792197161263E-2</v>
      </c>
      <c r="F86" s="6">
        <f>(DATA!F87/DATA!F86)-1</f>
        <v>-0.15453454954581836</v>
      </c>
      <c r="G86" s="6">
        <f>(DATA!G87/DATA!G86)-1</f>
        <v>-1.8926190095613915E-3</v>
      </c>
      <c r="H86" s="6">
        <f>(DATA!H87/DATA!H86)-1</f>
        <v>2.4695806807251142E-2</v>
      </c>
      <c r="I86" s="6">
        <f>(DATA!I87/DATA!I86)-1</f>
        <v>-3.759890375152275E-2</v>
      </c>
      <c r="J86" s="6">
        <f>(DATA!J87/DATA!J86)-1</f>
        <v>6.0679577530540652E-2</v>
      </c>
      <c r="K86" s="6">
        <f>(DATA!K87/DATA!K86)-1</f>
        <v>-0.10793054505524169</v>
      </c>
      <c r="L86" s="6">
        <f>(DATA!L87/DATA!L86)-1</f>
        <v>-5.4537251011588683E-2</v>
      </c>
      <c r="M86" s="6">
        <f>(DATA!M87/DATA!M86)-1</f>
        <v>-0.2244662873320209</v>
      </c>
      <c r="N86" s="6">
        <f>(DATA!N87/DATA!N86)-1</f>
        <v>-7.7821492949851745E-2</v>
      </c>
      <c r="O86" s="6">
        <f>(DATA!O87/DATA!O86)-1</f>
        <v>-3.3819402507438756E-2</v>
      </c>
      <c r="P86" s="6">
        <f>(DATA!P87/DATA!P86)-1</f>
        <v>-8.6176073300447409E-2</v>
      </c>
      <c r="Q86" s="6">
        <f>(DATA!Q87/DATA!Q86)-1</f>
        <v>-8.6320669756562052E-2</v>
      </c>
    </row>
    <row r="87" spans="1:17" x14ac:dyDescent="0.3">
      <c r="A87" t="s">
        <v>102</v>
      </c>
      <c r="B87" s="6">
        <f>(DATA!B88/DATA!B87)-1</f>
        <v>7.9432019444227508E-2</v>
      </c>
      <c r="C87" s="6">
        <f>(DATA!C88/DATA!C87)-1</f>
        <v>0.19193608458062772</v>
      </c>
      <c r="D87" s="6">
        <f>(DATA!D88/DATA!D87)-1</f>
        <v>0.13511771943399786</v>
      </c>
      <c r="E87" s="6">
        <f>(DATA!E88/DATA!E87)-1</f>
        <v>0.36694544680613572</v>
      </c>
      <c r="F87" s="6">
        <f>(DATA!F88/DATA!F87)-1</f>
        <v>0.18439480294691402</v>
      </c>
      <c r="G87" s="6">
        <f>(DATA!G88/DATA!G87)-1</f>
        <v>6.0004916717309564E-2</v>
      </c>
      <c r="H87" s="6">
        <f>(DATA!H88/DATA!H87)-1</f>
        <v>0.11139990866888572</v>
      </c>
      <c r="I87" s="6">
        <f>(DATA!I88/DATA!I87)-1</f>
        <v>0.10363768734036283</v>
      </c>
      <c r="J87" s="6">
        <f>(DATA!J88/DATA!J87)-1</f>
        <v>9.5001890904485409E-2</v>
      </c>
      <c r="K87" s="6">
        <f>(DATA!K88/DATA!K87)-1</f>
        <v>6.6555551918763056E-2</v>
      </c>
      <c r="L87" s="6">
        <f>(DATA!L88/DATA!L87)-1</f>
        <v>5.1472936104549172E-2</v>
      </c>
      <c r="M87" s="6">
        <f>(DATA!M88/DATA!M87)-1</f>
        <v>0.10139422129816689</v>
      </c>
      <c r="N87" s="6">
        <f>(DATA!N88/DATA!N87)-1</f>
        <v>2.0027093985010236E-2</v>
      </c>
      <c r="O87" s="6">
        <f>(DATA!O88/DATA!O87)-1</f>
        <v>4.1639829167404496E-2</v>
      </c>
      <c r="P87" s="6">
        <f>(DATA!P88/DATA!P87)-1</f>
        <v>-6.3544986602785958E-3</v>
      </c>
      <c r="Q87" s="6">
        <f>(DATA!Q88/DATA!Q87)-1</f>
        <v>4.6242921926306302E-2</v>
      </c>
    </row>
    <row r="88" spans="1:17" x14ac:dyDescent="0.3">
      <c r="A88" t="s">
        <v>103</v>
      </c>
      <c r="B88" s="6">
        <f>(DATA!B89/DATA!B88)-1</f>
        <v>1.5103339061858456E-2</v>
      </c>
      <c r="C88" s="6">
        <f>(DATA!C89/DATA!C88)-1</f>
        <v>-0.10416405738393875</v>
      </c>
      <c r="D88" s="6">
        <f>(DATA!D89/DATA!D88)-1</f>
        <v>-0.12694503726891659</v>
      </c>
      <c r="E88" s="6">
        <f>(DATA!E89/DATA!E88)-1</f>
        <v>-0.30198688769153736</v>
      </c>
      <c r="F88" s="6">
        <f>(DATA!F89/DATA!F88)-1</f>
        <v>0.17820852525878439</v>
      </c>
      <c r="G88" s="6">
        <f>(DATA!G89/DATA!G88)-1</f>
        <v>-2.9606037112359096E-2</v>
      </c>
      <c r="H88" s="6">
        <f>(DATA!H89/DATA!H88)-1</f>
        <v>2.5248244373942352E-2</v>
      </c>
      <c r="I88" s="6">
        <f>(DATA!I89/DATA!I88)-1</f>
        <v>9.6413216563628223E-2</v>
      </c>
      <c r="J88" s="6">
        <f>(DATA!J89/DATA!J88)-1</f>
        <v>-1.1995606106920187E-2</v>
      </c>
      <c r="K88" s="6">
        <f>(DATA!K89/DATA!K88)-1</f>
        <v>7.7217691538742361E-3</v>
      </c>
      <c r="L88" s="6">
        <f>(DATA!L89/DATA!L88)-1</f>
        <v>2.7065107442300951E-2</v>
      </c>
      <c r="M88" s="6">
        <f>(DATA!M89/DATA!M88)-1</f>
        <v>-3.733276308534339E-2</v>
      </c>
      <c r="N88" s="6">
        <f>(DATA!N89/DATA!N88)-1</f>
        <v>6.0577020966641193E-2</v>
      </c>
      <c r="O88" s="6">
        <f>(DATA!O89/DATA!O88)-1</f>
        <v>-7.560486338019301E-2</v>
      </c>
      <c r="P88" s="6">
        <f>(DATA!P89/DATA!P88)-1</f>
        <v>0.11794696618594047</v>
      </c>
      <c r="Q88" s="6">
        <f>(DATA!Q89/DATA!Q88)-1</f>
        <v>8.1053111625938978E-2</v>
      </c>
    </row>
    <row r="89" spans="1:17" x14ac:dyDescent="0.3">
      <c r="A89" t="s">
        <v>104</v>
      </c>
      <c r="B89" s="6">
        <f>(DATA!B90/DATA!B89)-1</f>
        <v>3.5340142761294935E-2</v>
      </c>
      <c r="C89" s="6">
        <f>(DATA!C90/DATA!C89)-1</f>
        <v>0.16070453123943085</v>
      </c>
      <c r="D89" s="6">
        <f>(DATA!D90/DATA!D89)-1</f>
        <v>9.5952400326378973E-2</v>
      </c>
      <c r="E89" s="6">
        <f>(DATA!E90/DATA!E89)-1</f>
        <v>0.77321030372237876</v>
      </c>
      <c r="F89" s="6">
        <f>(DATA!F90/DATA!F89)-1</f>
        <v>2.4949849314641614E-2</v>
      </c>
      <c r="G89" s="6">
        <f>(DATA!G90/DATA!G89)-1</f>
        <v>4.3765314550205492E-2</v>
      </c>
      <c r="H89" s="6">
        <f>(DATA!H90/DATA!H89)-1</f>
        <v>5.8252921987484774E-2</v>
      </c>
      <c r="I89" s="6">
        <f>(DATA!I90/DATA!I89)-1</f>
        <v>5.0205328551200967E-2</v>
      </c>
      <c r="J89" s="6">
        <f>(DATA!J90/DATA!J89)-1</f>
        <v>1.7280677346526385E-2</v>
      </c>
      <c r="K89" s="6">
        <f>(DATA!K90/DATA!K89)-1</f>
        <v>-2.142946917099986E-2</v>
      </c>
      <c r="L89" s="6">
        <f>(DATA!L90/DATA!L89)-1</f>
        <v>-4.371023142047703E-2</v>
      </c>
      <c r="M89" s="6">
        <f>(DATA!M90/DATA!M89)-1</f>
        <v>3.8717178630600424E-2</v>
      </c>
      <c r="N89" s="6">
        <f>(DATA!N90/DATA!N89)-1</f>
        <v>2.329670324751576E-2</v>
      </c>
      <c r="O89" s="6">
        <f>(DATA!O90/DATA!O89)-1</f>
        <v>0.10009217803722548</v>
      </c>
      <c r="P89" s="6">
        <f>(DATA!P90/DATA!P89)-1</f>
        <v>-5.0814895887383749E-2</v>
      </c>
      <c r="Q89" s="6">
        <f>(DATA!Q90/DATA!Q89)-1</f>
        <v>9.2393845254744811E-2</v>
      </c>
    </row>
    <row r="90" spans="1:17" x14ac:dyDescent="0.3">
      <c r="A90" t="s">
        <v>105</v>
      </c>
      <c r="B90" s="6">
        <f>(DATA!B91/DATA!B90)-1</f>
        <v>-2.9682644209973019E-2</v>
      </c>
      <c r="C90" s="6">
        <f>(DATA!C91/DATA!C90)-1</f>
        <v>-8.9489786074442357E-2</v>
      </c>
      <c r="D90" s="6">
        <f>(DATA!D91/DATA!D90)-1</f>
        <v>-3.294967456638509E-2</v>
      </c>
      <c r="E90" s="6">
        <f>(DATA!E91/DATA!E90)-1</f>
        <v>-6.4927199142238434E-2</v>
      </c>
      <c r="F90" s="6">
        <f>(DATA!F91/DATA!F90)-1</f>
        <v>0.10352543811337034</v>
      </c>
      <c r="G90" s="6">
        <f>(DATA!G91/DATA!G90)-1</f>
        <v>-3.853151591544357E-2</v>
      </c>
      <c r="H90" s="6">
        <f>(DATA!H91/DATA!H90)-1</f>
        <v>-5.6591838472684231E-2</v>
      </c>
      <c r="I90" s="6">
        <f>(DATA!I91/DATA!I90)-1</f>
        <v>-0.12710447807809544</v>
      </c>
      <c r="J90" s="6">
        <f>(DATA!J91/DATA!J90)-1</f>
        <v>-2.2064639377623374E-2</v>
      </c>
      <c r="K90" s="6">
        <f>(DATA!K91/DATA!K90)-1</f>
        <v>0.1067815822453162</v>
      </c>
      <c r="L90" s="6">
        <f>(DATA!L91/DATA!L90)-1</f>
        <v>0.11877052830902501</v>
      </c>
      <c r="M90" s="6">
        <f>(DATA!M91/DATA!M90)-1</f>
        <v>8.1785792245644195E-2</v>
      </c>
      <c r="N90" s="6">
        <f>(DATA!N91/DATA!N90)-1</f>
        <v>-0.10602262148491415</v>
      </c>
      <c r="O90" s="6">
        <f>(DATA!O91/DATA!O90)-1</f>
        <v>-5.8210441424820347E-2</v>
      </c>
      <c r="P90" s="6">
        <f>(DATA!P91/DATA!P90)-1</f>
        <v>-0.10603414519182064</v>
      </c>
      <c r="Q90" s="6">
        <f>(DATA!Q91/DATA!Q90)-1</f>
        <v>-0.14205089580433361</v>
      </c>
    </row>
    <row r="91" spans="1:17" x14ac:dyDescent="0.3">
      <c r="A91" t="s">
        <v>106</v>
      </c>
      <c r="B91" s="6">
        <f>(DATA!B92/DATA!B91)-1</f>
        <v>1.6879852144445762E-2</v>
      </c>
      <c r="C91" s="6">
        <f>(DATA!C92/DATA!C91)-1</f>
        <v>2.3314512567425449E-2</v>
      </c>
      <c r="D91" s="6">
        <f>(DATA!D92/DATA!D91)-1</f>
        <v>-9.0274965186478706E-2</v>
      </c>
      <c r="E91" s="6">
        <f>(DATA!E92/DATA!E91)-1</f>
        <v>-9.3858676257846163E-2</v>
      </c>
      <c r="F91" s="6">
        <f>(DATA!F92/DATA!F91)-1</f>
        <v>-0.10053554964270961</v>
      </c>
      <c r="G91" s="6">
        <f>(DATA!G92/DATA!G91)-1</f>
        <v>1.0772556478719997E-2</v>
      </c>
      <c r="H91" s="6">
        <f>(DATA!H92/DATA!H91)-1</f>
        <v>-2.2886807147817767E-2</v>
      </c>
      <c r="I91" s="6">
        <f>(DATA!I92/DATA!I91)-1</f>
        <v>-1.2496727616662429E-2</v>
      </c>
      <c r="J91" s="6">
        <f>(DATA!J92/DATA!J91)-1</f>
        <v>-7.8199869629571594E-2</v>
      </c>
      <c r="K91" s="6">
        <f>(DATA!K92/DATA!K91)-1</f>
        <v>2.9275950730165423E-2</v>
      </c>
      <c r="L91" s="6">
        <f>(DATA!L92/DATA!L91)-1</f>
        <v>1.0749829792063403E-2</v>
      </c>
      <c r="M91" s="6">
        <f>(DATA!M92/DATA!M91)-1</f>
        <v>7.9552587136771047E-2</v>
      </c>
      <c r="N91" s="6">
        <f>(DATA!N92/DATA!N91)-1</f>
        <v>0.11156402486104722</v>
      </c>
      <c r="O91" s="6">
        <f>(DATA!O92/DATA!O91)-1</f>
        <v>9.6539256371994231E-2</v>
      </c>
      <c r="P91" s="6">
        <f>(DATA!P92/DATA!P91)-1</f>
        <v>9.8565657563586484E-2</v>
      </c>
      <c r="Q91" s="6">
        <f>(DATA!Q92/DATA!Q91)-1</f>
        <v>0.14386953125724999</v>
      </c>
    </row>
    <row r="92" spans="1:17" x14ac:dyDescent="0.3">
      <c r="A92" t="s">
        <v>107</v>
      </c>
      <c r="B92" s="6">
        <f>(DATA!B93/DATA!B92)-1</f>
        <v>-2.6720149622928568E-3</v>
      </c>
      <c r="C92" s="6">
        <f>(DATA!C93/DATA!C92)-1</f>
        <v>5.9537177437931632E-2</v>
      </c>
      <c r="D92" s="6">
        <f>(DATA!D93/DATA!D92)-1</f>
        <v>0.13530482531359778</v>
      </c>
      <c r="E92" s="6">
        <f>(DATA!E93/DATA!E92)-1</f>
        <v>6.2217698313849157E-2</v>
      </c>
      <c r="F92" s="6">
        <f>(DATA!F93/DATA!F92)-1</f>
        <v>0.18884882148271709</v>
      </c>
      <c r="G92" s="6">
        <f>(DATA!G93/DATA!G92)-1</f>
        <v>2.3162953925087715E-2</v>
      </c>
      <c r="H92" s="6">
        <f>(DATA!H93/DATA!H92)-1</f>
        <v>9.6383082820806099E-2</v>
      </c>
      <c r="I92" s="6">
        <f>(DATA!I93/DATA!I92)-1</f>
        <v>8.8240953351986562E-2</v>
      </c>
      <c r="J92" s="6">
        <f>(DATA!J93/DATA!J92)-1</f>
        <v>0.14314994831591554</v>
      </c>
      <c r="K92" s="6">
        <f>(DATA!K93/DATA!K92)-1</f>
        <v>-6.7846745845926648E-2</v>
      </c>
      <c r="L92" s="6">
        <f>(DATA!L93/DATA!L92)-1</f>
        <v>-4.9034346914845095E-2</v>
      </c>
      <c r="M92" s="6">
        <f>(DATA!M93/DATA!M92)-1</f>
        <v>-0.11768586668294401</v>
      </c>
      <c r="N92" s="6">
        <f>(DATA!N93/DATA!N92)-1</f>
        <v>2.4734665384755328E-2</v>
      </c>
      <c r="O92" s="6">
        <f>(DATA!O93/DATA!O92)-1</f>
        <v>1.4615593262309323E-2</v>
      </c>
      <c r="P92" s="6">
        <f>(DATA!P93/DATA!P92)-1</f>
        <v>4.0978129490010451E-2</v>
      </c>
      <c r="Q92" s="6">
        <f>(DATA!Q93/DATA!Q92)-1</f>
        <v>8.0392319883069163E-3</v>
      </c>
    </row>
    <row r="93" spans="1:17" x14ac:dyDescent="0.3">
      <c r="A93" t="s">
        <v>108</v>
      </c>
      <c r="B93" s="6">
        <f>(DATA!B94/DATA!B93)-1</f>
        <v>-1.3191762582986932E-3</v>
      </c>
      <c r="C93" s="6">
        <f>(DATA!C94/DATA!C93)-1</f>
        <v>-5.4141193824535083E-2</v>
      </c>
      <c r="D93" s="6">
        <f>(DATA!D94/DATA!D93)-1</f>
        <v>-2.4895740625181295E-2</v>
      </c>
      <c r="E93" s="6">
        <f>(DATA!E94/DATA!E93)-1</f>
        <v>-0.1547460189710822</v>
      </c>
      <c r="F93" s="6">
        <f>(DATA!F94/DATA!F93)-1</f>
        <v>-0.11496555263218899</v>
      </c>
      <c r="G93" s="6">
        <f>(DATA!G94/DATA!G93)-1</f>
        <v>-4.3201928905635012E-2</v>
      </c>
      <c r="H93" s="6">
        <f>(DATA!H94/DATA!H93)-1</f>
        <v>-3.6512805972495288E-2</v>
      </c>
      <c r="I93" s="6">
        <f>(DATA!I94/DATA!I93)-1</f>
        <v>5.2075452463436367E-2</v>
      </c>
      <c r="J93" s="6">
        <f>(DATA!J94/DATA!J93)-1</f>
        <v>-2.5369915936364729E-2</v>
      </c>
      <c r="K93" s="6">
        <f>(DATA!K94/DATA!K93)-1</f>
        <v>1.654414141361249E-2</v>
      </c>
      <c r="L93" s="6">
        <f>(DATA!L94/DATA!L93)-1</f>
        <v>-3.2646614919680239E-3</v>
      </c>
      <c r="M93" s="6">
        <f>(DATA!M94/DATA!M93)-1</f>
        <v>6.3939920900293545E-2</v>
      </c>
      <c r="N93" s="6">
        <f>(DATA!N94/DATA!N93)-1</f>
        <v>-6.5482931144063117E-2</v>
      </c>
      <c r="O93" s="6">
        <f>(DATA!O94/DATA!O93)-1</f>
        <v>-2.9039992369053191E-3</v>
      </c>
      <c r="P93" s="6">
        <f>(DATA!P94/DATA!P93)-1</f>
        <v>-8.609774657367919E-2</v>
      </c>
      <c r="Q93" s="6">
        <f>(DATA!Q94/DATA!Q93)-1</f>
        <v>-8.2515049912345817E-2</v>
      </c>
    </row>
    <row r="94" spans="1:17" x14ac:dyDescent="0.3">
      <c r="A94" t="s">
        <v>109</v>
      </c>
      <c r="B94" s="6">
        <f>(DATA!B95/DATA!B94)-1</f>
        <v>2.2623083337199645E-2</v>
      </c>
      <c r="C94" s="6">
        <f>(DATA!C95/DATA!C94)-1</f>
        <v>1.846817611687035E-3</v>
      </c>
      <c r="D94" s="6">
        <f>(DATA!D95/DATA!D94)-1</f>
        <v>-0.22403684315988948</v>
      </c>
      <c r="E94" s="6">
        <f>(DATA!E95/DATA!E94)-1</f>
        <v>0.17035400562360614</v>
      </c>
      <c r="F94" s="6">
        <f>(DATA!F95/DATA!F94)-1</f>
        <v>3.1803092321905702E-2</v>
      </c>
      <c r="G94" s="6">
        <f>(DATA!G95/DATA!G94)-1</f>
        <v>-1.0205629273914441E-2</v>
      </c>
      <c r="H94" s="6">
        <f>(DATA!H95/DATA!H94)-1</f>
        <v>2.062903104370517E-2</v>
      </c>
      <c r="I94" s="6">
        <f>(DATA!I95/DATA!I94)-1</f>
        <v>-4.4626892552972364E-2</v>
      </c>
      <c r="J94" s="6">
        <f>(DATA!J95/DATA!J94)-1</f>
        <v>0.10440993382312191</v>
      </c>
      <c r="K94" s="6">
        <f>(DATA!K95/DATA!K94)-1</f>
        <v>4.1213354492242393E-2</v>
      </c>
      <c r="L94" s="6">
        <f>(DATA!L95/DATA!L94)-1</f>
        <v>4.1373331473504082E-2</v>
      </c>
      <c r="M94" s="6">
        <f>(DATA!M95/DATA!M94)-1</f>
        <v>4.2643989628815993E-2</v>
      </c>
      <c r="N94" s="6">
        <f>(DATA!N95/DATA!N94)-1</f>
        <v>9.69408287760678E-2</v>
      </c>
      <c r="O94" s="6">
        <f>(DATA!O95/DATA!O94)-1</f>
        <v>5.9965866064621176E-2</v>
      </c>
      <c r="P94" s="6">
        <f>(DATA!P95/DATA!P94)-1</f>
        <v>0.14997816706472245</v>
      </c>
      <c r="Q94" s="6">
        <f>(DATA!Q95/DATA!Q94)-1</f>
        <v>5.1820684345916135E-2</v>
      </c>
    </row>
    <row r="95" spans="1:17" x14ac:dyDescent="0.3">
      <c r="A95" t="s">
        <v>110</v>
      </c>
      <c r="B95" s="6">
        <f>(DATA!B96/DATA!B95)-1</f>
        <v>-1.1674184438829172E-2</v>
      </c>
      <c r="C95" s="6">
        <f>(DATA!C96/DATA!C95)-1</f>
        <v>3.5305189785024282E-2</v>
      </c>
      <c r="D95" s="6">
        <f>(DATA!D96/DATA!D95)-1</f>
        <v>0.20858158554984874</v>
      </c>
      <c r="E95" s="6">
        <f>(DATA!E96/DATA!E95)-1</f>
        <v>0.25485548967739979</v>
      </c>
      <c r="F95" s="6">
        <f>(DATA!F96/DATA!F95)-1</f>
        <v>0.30689873665770095</v>
      </c>
      <c r="G95" s="6">
        <f>(DATA!G96/DATA!G95)-1</f>
        <v>-2.4950894412491209E-2</v>
      </c>
      <c r="H95" s="6">
        <f>(DATA!H96/DATA!H95)-1</f>
        <v>-1.4344018728034702E-2</v>
      </c>
      <c r="I95" s="6">
        <f>(DATA!I96/DATA!I95)-1</f>
        <v>-1.8267482216300812E-2</v>
      </c>
      <c r="J95" s="6">
        <f>(DATA!J96/DATA!J95)-1</f>
        <v>-0.13793185123629603</v>
      </c>
      <c r="K95" s="6">
        <f>(DATA!K96/DATA!K95)-1</f>
        <v>-3.16479308337273E-2</v>
      </c>
      <c r="L95" s="6">
        <f>(DATA!L96/DATA!L95)-1</f>
        <v>-4.9136226181408671E-2</v>
      </c>
      <c r="M95" s="6">
        <f>(DATA!M96/DATA!M95)-1</f>
        <v>1.5065858686383216E-2</v>
      </c>
      <c r="N95" s="6">
        <f>(DATA!N96/DATA!N95)-1</f>
        <v>-0.12278773914477414</v>
      </c>
      <c r="O95" s="6">
        <f>(DATA!O96/DATA!O95)-1</f>
        <v>-0.13247811070924498</v>
      </c>
      <c r="P95" s="6">
        <f>(DATA!P96/DATA!P95)-1</f>
        <v>-0.19027456864088677</v>
      </c>
      <c r="Q95" s="6">
        <f>(DATA!Q96/DATA!Q95)-1</f>
        <v>-4.8256821481267309E-3</v>
      </c>
    </row>
    <row r="96" spans="1:17" x14ac:dyDescent="0.3">
      <c r="A96" t="s">
        <v>111</v>
      </c>
      <c r="B96" s="6">
        <f>(DATA!B97/DATA!B96)-1</f>
        <v>8.8366198164537835E-2</v>
      </c>
      <c r="C96" s="6">
        <f>(DATA!C97/DATA!C96)-1</f>
        <v>6.6952032154441676E-2</v>
      </c>
      <c r="D96" s="6">
        <f>(DATA!D97/DATA!D96)-1</f>
        <v>9.9925956512098013E-2</v>
      </c>
      <c r="E96" s="6">
        <f>(DATA!E97/DATA!E96)-1</f>
        <v>5.843797431978337E-2</v>
      </c>
      <c r="F96" s="6">
        <f>(DATA!F97/DATA!F96)-1</f>
        <v>-8.2156454345904129E-3</v>
      </c>
      <c r="G96" s="6">
        <f>(DATA!G97/DATA!G96)-1</f>
        <v>-2.2510395220826429E-2</v>
      </c>
      <c r="H96" s="6">
        <f>(DATA!H97/DATA!H96)-1</f>
        <v>3.9841037801056522E-2</v>
      </c>
      <c r="I96" s="6">
        <f>(DATA!I97/DATA!I96)-1</f>
        <v>4.4320174091778464E-2</v>
      </c>
      <c r="J96" s="6">
        <f>(DATA!J97/DATA!J96)-1</f>
        <v>0.16594585111845861</v>
      </c>
      <c r="K96" s="6">
        <f>(DATA!K97/DATA!K96)-1</f>
        <v>0.20941301201769535</v>
      </c>
      <c r="L96" s="6">
        <f>(DATA!L97/DATA!L96)-1</f>
        <v>0.25012995488613843</v>
      </c>
      <c r="M96" s="6">
        <f>(DATA!M97/DATA!M96)-1</f>
        <v>0.12285277176728737</v>
      </c>
      <c r="N96" s="6">
        <f>(DATA!N97/DATA!N96)-1</f>
        <v>4.3505620895929242E-2</v>
      </c>
      <c r="O96" s="6">
        <f>(DATA!O97/DATA!O96)-1</f>
        <v>5.8092510095429706E-2</v>
      </c>
      <c r="P96" s="6">
        <f>(DATA!P97/DATA!P96)-1</f>
        <v>6.3391115567122291E-2</v>
      </c>
      <c r="Q96" s="6">
        <f>(DATA!Q97/DATA!Q96)-1</f>
        <v>3.2348878554022686E-3</v>
      </c>
    </row>
    <row r="97" spans="1:17" x14ac:dyDescent="0.3">
      <c r="A97" t="s">
        <v>112</v>
      </c>
      <c r="B97" s="6">
        <f>(DATA!B98/DATA!B97)-1</f>
        <v>-0.14329495858211805</v>
      </c>
      <c r="C97" s="6">
        <f>(DATA!C98/DATA!C97)-1</f>
        <v>-0.15368550636130296</v>
      </c>
      <c r="D97" s="6">
        <f>(DATA!D98/DATA!D97)-1</f>
        <v>0.16021877844712251</v>
      </c>
      <c r="E97" s="6">
        <f>(DATA!E98/DATA!E97)-1</f>
        <v>-0.14996343044566429</v>
      </c>
      <c r="F97" s="6">
        <f>(DATA!F98/DATA!F97)-1</f>
        <v>-0.34120274854460098</v>
      </c>
      <c r="G97" s="6">
        <f>(DATA!G98/DATA!G97)-1</f>
        <v>-2.9121343389154841E-2</v>
      </c>
      <c r="H97" s="6">
        <f>(DATA!H98/DATA!H97)-1</f>
        <v>-6.5024763787402406E-2</v>
      </c>
      <c r="I97" s="6">
        <f>(DATA!I98/DATA!I97)-1</f>
        <v>-0.10372278782386091</v>
      </c>
      <c r="J97" s="6">
        <f>(DATA!J98/DATA!J97)-1</f>
        <v>-1.6459039059529501E-2</v>
      </c>
      <c r="K97" s="6">
        <f>(DATA!K98/DATA!K97)-1</f>
        <v>-0.19972419024721288</v>
      </c>
      <c r="L97" s="6">
        <f>(DATA!L98/DATA!L97)-1</f>
        <v>-0.23177700025042414</v>
      </c>
      <c r="M97" s="6">
        <f>(DATA!M98/DATA!M97)-1</f>
        <v>-0.125740388546703</v>
      </c>
      <c r="N97" s="6">
        <f>(DATA!N98/DATA!N97)-1</f>
        <v>5.8790135795559362E-2</v>
      </c>
      <c r="O97" s="6">
        <f>(DATA!O98/DATA!O97)-1</f>
        <v>-7.944208366185479E-3</v>
      </c>
      <c r="P97" s="6">
        <f>(DATA!P98/DATA!P97)-1</f>
        <v>0.13523199213313331</v>
      </c>
      <c r="Q97" s="6">
        <f>(DATA!Q98/DATA!Q97)-1</f>
        <v>-1.4373743126079308E-3</v>
      </c>
    </row>
    <row r="98" spans="1:17" x14ac:dyDescent="0.3">
      <c r="A98" t="s">
        <v>113</v>
      </c>
      <c r="B98" s="6">
        <f>(DATA!B99/DATA!B98)-1</f>
        <v>-4.1446839645292721E-3</v>
      </c>
      <c r="C98" s="6">
        <f>(DATA!C99/DATA!C98)-1</f>
        <v>-0.10845285247031478</v>
      </c>
      <c r="D98" s="6">
        <f>(DATA!D99/DATA!D98)-1</f>
        <v>-0.12765964093794058</v>
      </c>
      <c r="E98" s="6">
        <f>(DATA!E99/DATA!E98)-1</f>
        <v>-1.7849959101399748E-2</v>
      </c>
      <c r="F98" s="6">
        <f>(DATA!F99/DATA!F98)-1</f>
        <v>0.11570418226449442</v>
      </c>
      <c r="G98" s="6">
        <f>(DATA!G99/DATA!G98)-1</f>
        <v>-5.475602346379238E-2</v>
      </c>
      <c r="H98" s="6">
        <f>(DATA!H99/DATA!H98)-1</f>
        <v>-1.7071835384716794E-2</v>
      </c>
      <c r="I98" s="6">
        <f>(DATA!I99/DATA!I98)-1</f>
        <v>7.6012627714603376E-3</v>
      </c>
      <c r="J98" s="6">
        <f>(DATA!J99/DATA!J98)-1</f>
        <v>-9.1261257113476657E-2</v>
      </c>
      <c r="K98" s="6">
        <f>(DATA!K99/DATA!K98)-1</f>
        <v>-8.8258607509192899E-2</v>
      </c>
      <c r="L98" s="6">
        <f>(DATA!L99/DATA!L98)-1</f>
        <v>-5.5955089117033174E-2</v>
      </c>
      <c r="M98" s="6">
        <f>(DATA!M99/DATA!M98)-1</f>
        <v>-0.16051153120848516</v>
      </c>
      <c r="N98" s="6">
        <f>(DATA!N99/DATA!N98)-1</f>
        <v>-0.17084756557862812</v>
      </c>
      <c r="O98" s="6">
        <f>(DATA!O99/DATA!O98)-1</f>
        <v>-5.1375854390168674E-2</v>
      </c>
      <c r="P98" s="6">
        <f>(DATA!P99/DATA!P98)-1</f>
        <v>-0.20158839807450335</v>
      </c>
      <c r="Q98" s="6">
        <f>(DATA!Q99/DATA!Q98)-1</f>
        <v>-0.20653391188503112</v>
      </c>
    </row>
    <row r="99" spans="1:17" x14ac:dyDescent="0.3">
      <c r="A99" t="s">
        <v>114</v>
      </c>
      <c r="B99" s="6">
        <f>(DATA!B100/DATA!B99)-1</f>
        <v>-0.1495200214040564</v>
      </c>
      <c r="C99" s="6">
        <f>(DATA!C100/DATA!C99)-1</f>
        <v>-9.5643218441653355E-2</v>
      </c>
      <c r="D99" s="6">
        <f>(DATA!D100/DATA!D99)-1</f>
        <v>-0.36706662964256898</v>
      </c>
      <c r="E99" s="6">
        <f>(DATA!E100/DATA!E99)-1</f>
        <v>-0.52877636767736291</v>
      </c>
      <c r="F99" s="6">
        <f>(DATA!F100/DATA!F99)-1</f>
        <v>-4.1253957218257864E-2</v>
      </c>
      <c r="G99" s="6">
        <f>(DATA!G100/DATA!G99)-1</f>
        <v>-0.15298069747649456</v>
      </c>
      <c r="H99" s="6">
        <f>(DATA!H100/DATA!H99)-1</f>
        <v>-0.32352273978399215</v>
      </c>
      <c r="I99" s="6">
        <f>(DATA!I100/DATA!I99)-1</f>
        <v>-0.1074911138848621</v>
      </c>
      <c r="J99" s="6">
        <f>(DATA!J100/DATA!J99)-1</f>
        <v>-0.10190160846119845</v>
      </c>
      <c r="K99" s="6">
        <f>(DATA!K100/DATA!K99)-1</f>
        <v>-0.19881337326725756</v>
      </c>
      <c r="L99" s="6">
        <f>(DATA!L100/DATA!L99)-1</f>
        <v>-0.19928592466095807</v>
      </c>
      <c r="M99" s="6">
        <f>(DATA!M100/DATA!M99)-1</f>
        <v>-0.19940787357345402</v>
      </c>
      <c r="N99" s="6">
        <f>(DATA!N100/DATA!N99)-1</f>
        <v>-0.13816018361334947</v>
      </c>
      <c r="O99" s="6">
        <f>(DATA!O100/DATA!O99)-1</f>
        <v>-0.22233615836711129</v>
      </c>
      <c r="P99" s="6">
        <f>(DATA!P100/DATA!P99)-1</f>
        <v>-0.10676649258542303</v>
      </c>
      <c r="Q99" s="6">
        <f>(DATA!Q100/DATA!Q99)-1</f>
        <v>-0.11241227430574841</v>
      </c>
    </row>
    <row r="100" spans="1:17" x14ac:dyDescent="0.3">
      <c r="A100" t="s">
        <v>115</v>
      </c>
      <c r="B100" s="6">
        <f>(DATA!B101/DATA!B100)-1</f>
        <v>-0.25179028635414535</v>
      </c>
      <c r="C100" s="6">
        <f>(DATA!C101/DATA!C100)-1</f>
        <v>-0.18616791268307886</v>
      </c>
      <c r="D100" s="6">
        <f>(DATA!D101/DATA!D100)-1</f>
        <v>3.6939078117531832E-2</v>
      </c>
      <c r="E100" s="6">
        <f>(DATA!E101/DATA!E100)-1</f>
        <v>-7.3416892509580833E-2</v>
      </c>
      <c r="F100" s="6">
        <f>(DATA!F101/DATA!F100)-1</f>
        <v>-0.11515218658046855</v>
      </c>
      <c r="G100" s="6">
        <f>(DATA!G101/DATA!G100)-1</f>
        <v>-0.35770507389428241</v>
      </c>
      <c r="H100" s="6">
        <f>(DATA!H101/DATA!H100)-1</f>
        <v>-0.60531275383901306</v>
      </c>
      <c r="I100" s="6">
        <f>(DATA!I101/DATA!I100)-1</f>
        <v>-0.80596061106943395</v>
      </c>
      <c r="J100" s="6">
        <f>(DATA!J101/DATA!J100)-1</f>
        <v>-0.84978736125553267</v>
      </c>
      <c r="K100" s="6">
        <f>(DATA!K101/DATA!K100)-1</f>
        <v>-0.34475195824135918</v>
      </c>
      <c r="L100" s="6">
        <f>(DATA!L101/DATA!L100)-1</f>
        <v>-0.35932293108881963</v>
      </c>
      <c r="M100" s="6">
        <f>(DATA!M101/DATA!M100)-1</f>
        <v>-0.30818336193939477</v>
      </c>
      <c r="N100" s="6">
        <f>(DATA!N101/DATA!N100)-1</f>
        <v>-9.8893463208027832E-2</v>
      </c>
      <c r="O100" s="6">
        <f>(DATA!O101/DATA!O100)-1</f>
        <v>-0.18026593028021531</v>
      </c>
      <c r="P100" s="6">
        <f>(DATA!P101/DATA!P100)-1</f>
        <v>-8.9742846956724187E-2</v>
      </c>
      <c r="Q100" s="6">
        <f>(DATA!Q101/DATA!Q100)-1</f>
        <v>-5.3727345656166103E-2</v>
      </c>
    </row>
    <row r="101" spans="1:17" x14ac:dyDescent="0.3">
      <c r="A101" t="s">
        <v>116</v>
      </c>
      <c r="B101" s="6">
        <f>(DATA!B102/DATA!B101)-1</f>
        <v>0.14702131706537269</v>
      </c>
      <c r="C101" s="6">
        <f>(DATA!C102/DATA!C101)-1</f>
        <v>2.5415157921465203E-2</v>
      </c>
      <c r="D101" s="6">
        <f>(DATA!D102/DATA!D101)-1</f>
        <v>3.5623190307950692E-2</v>
      </c>
      <c r="E101" s="6">
        <f>(DATA!E102/DATA!E101)-1</f>
        <v>0.4071609163520733</v>
      </c>
      <c r="F101" s="6">
        <f>(DATA!F102/DATA!F101)-1</f>
        <v>0.12955544944074848</v>
      </c>
      <c r="G101" s="6">
        <f>(DATA!G102/DATA!G101)-1</f>
        <v>-0.21846005593447826</v>
      </c>
      <c r="H101" s="6">
        <f>(DATA!H102/DATA!H101)-1</f>
        <v>0.36693135569729218</v>
      </c>
      <c r="I101" s="6">
        <f>(DATA!I102/DATA!I101)-1</f>
        <v>1.0339170186606665</v>
      </c>
      <c r="J101" s="6">
        <f>(DATA!J102/DATA!J101)-1</f>
        <v>0.80719474337318808</v>
      </c>
      <c r="K101" s="6">
        <f>(DATA!K102/DATA!K101)-1</f>
        <v>7.5663363691687469E-2</v>
      </c>
      <c r="L101" s="6">
        <f>(DATA!L102/DATA!L101)-1</f>
        <v>-4.6355304689540411E-3</v>
      </c>
      <c r="M101" s="6">
        <f>(DATA!M102/DATA!M101)-1</f>
        <v>0.26282259806249297</v>
      </c>
      <c r="N101" s="6">
        <f>(DATA!N102/DATA!N101)-1</f>
        <v>-4.4130314134424919E-2</v>
      </c>
      <c r="O101" s="6">
        <f>(DATA!O102/DATA!O101)-1</f>
        <v>0.13794685520418914</v>
      </c>
      <c r="P101" s="6">
        <f>(DATA!P102/DATA!P101)-1</f>
        <v>-6.228482195033902E-2</v>
      </c>
      <c r="Q101" s="6">
        <f>(DATA!Q102/DATA!Q101)-1</f>
        <v>-0.14109256676061688</v>
      </c>
    </row>
    <row r="102" spans="1:17" x14ac:dyDescent="0.3">
      <c r="A102" t="s">
        <v>117</v>
      </c>
      <c r="B102" s="6">
        <f>(DATA!B103/DATA!B102)-1</f>
        <v>0.18124733324687337</v>
      </c>
      <c r="C102" s="6">
        <f>(DATA!C103/DATA!C102)-1</f>
        <v>0.40796249766953685</v>
      </c>
      <c r="D102" s="6">
        <f>(DATA!D103/DATA!D102)-1</f>
        <v>0.19987837690883214</v>
      </c>
      <c r="E102" s="6">
        <f>(DATA!E103/DATA!E102)-1</f>
        <v>-0.34565693076830972</v>
      </c>
      <c r="F102" s="6">
        <f>(DATA!F103/DATA!F102)-1</f>
        <v>0.16045267151565068</v>
      </c>
      <c r="G102" s="6">
        <f>(DATA!G103/DATA!G102)-1</f>
        <v>0.4969368004865331</v>
      </c>
      <c r="H102" s="6">
        <f>(DATA!H103/DATA!H102)-1</f>
        <v>1.2811929887991349</v>
      </c>
      <c r="I102" s="6">
        <f>(DATA!I103/DATA!I102)-1</f>
        <v>1.3840078873493789</v>
      </c>
      <c r="J102" s="6">
        <f>(DATA!J103/DATA!J102)-1</f>
        <v>3.1358344231398041</v>
      </c>
      <c r="K102" s="6">
        <f>(DATA!K103/DATA!K102)-1</f>
        <v>0.44880111918046439</v>
      </c>
      <c r="L102" s="6">
        <f>(DATA!L103/DATA!L102)-1</f>
        <v>0.60507619741876795</v>
      </c>
      <c r="M102" s="6">
        <f>(DATA!M103/DATA!M102)-1</f>
        <v>0.16974348143139206</v>
      </c>
      <c r="N102" s="6">
        <f>(DATA!N103/DATA!N102)-1</f>
        <v>2.1666850999940257E-2</v>
      </c>
      <c r="O102" s="6">
        <f>(DATA!O103/DATA!O102)-1</f>
        <v>0.15248926228199644</v>
      </c>
      <c r="P102" s="6">
        <f>(DATA!P103/DATA!P102)-1</f>
        <v>-7.8482079602311683E-2</v>
      </c>
      <c r="Q102" s="6">
        <f>(DATA!Q103/DATA!Q102)-1</f>
        <v>7.000422767963066E-2</v>
      </c>
    </row>
    <row r="103" spans="1:17" x14ac:dyDescent="0.3">
      <c r="A103" t="s">
        <v>118</v>
      </c>
      <c r="B103" s="6">
        <f>(DATA!B104/DATA!B103)-1</f>
        <v>0.10489509435538924</v>
      </c>
      <c r="C103" s="6">
        <f>(DATA!C104/DATA!C103)-1</f>
        <v>9.9583707407779221E-2</v>
      </c>
      <c r="D103" s="6">
        <f>(DATA!D104/DATA!D103)-1</f>
        <v>0.47725793002919303</v>
      </c>
      <c r="E103" s="6">
        <f>(DATA!E104/DATA!E103)-1</f>
        <v>0.97044835134789942</v>
      </c>
      <c r="F103" s="6">
        <f>(DATA!F104/DATA!F103)-1</f>
        <v>0.14473565304209202</v>
      </c>
      <c r="G103" s="6">
        <f>(DATA!G104/DATA!G103)-1</f>
        <v>-9.8985397236692751E-3</v>
      </c>
      <c r="H103" s="6">
        <f>(DATA!H104/DATA!H103)-1</f>
        <v>-0.14361413921563004</v>
      </c>
      <c r="I103" s="6">
        <f>(DATA!I104/DATA!I103)-1</f>
        <v>-1.7999128487229843E-2</v>
      </c>
      <c r="J103" s="6">
        <f>(DATA!J104/DATA!J103)-1</f>
        <v>-5.247737867260438E-2</v>
      </c>
      <c r="K103" s="6">
        <f>(DATA!K104/DATA!K103)-1</f>
        <v>0.27299396337606807</v>
      </c>
      <c r="L103" s="6">
        <f>(DATA!L104/DATA!L103)-1</f>
        <v>0.27461749659436663</v>
      </c>
      <c r="M103" s="6">
        <f>(DATA!M104/DATA!M103)-1</f>
        <v>0.26938912771359669</v>
      </c>
      <c r="N103" s="6">
        <f>(DATA!N104/DATA!N103)-1</f>
        <v>0.20518693091720897</v>
      </c>
      <c r="O103" s="6">
        <f>(DATA!O104/DATA!O103)-1</f>
        <v>0.17963482222092675</v>
      </c>
      <c r="P103" s="6">
        <f>(DATA!P104/DATA!P103)-1</f>
        <v>0.20931150233525675</v>
      </c>
      <c r="Q103" s="6">
        <f>(DATA!Q104/DATA!Q103)-1</f>
        <v>0.23168628924148083</v>
      </c>
    </row>
    <row r="104" spans="1:17" x14ac:dyDescent="0.3">
      <c r="A104" t="s">
        <v>119</v>
      </c>
      <c r="B104" s="6">
        <f>(DATA!B105/DATA!B104)-1</f>
        <v>1.8189818057243068E-2</v>
      </c>
      <c r="C104" s="6">
        <f>(DATA!C105/DATA!C104)-1</f>
        <v>-2.4870644881490489E-2</v>
      </c>
      <c r="D104" s="6">
        <f>(DATA!D105/DATA!D104)-1</f>
        <v>-0.12168066817998546</v>
      </c>
      <c r="E104" s="6">
        <f>(DATA!E105/DATA!E104)-1</f>
        <v>0.29157638748233849</v>
      </c>
      <c r="F104" s="6">
        <f>(DATA!F105/DATA!F104)-1</f>
        <v>-5.7707275294705651E-2</v>
      </c>
      <c r="G104" s="6">
        <f>(DATA!G105/DATA!G104)-1</f>
        <v>0.19721641942776569</v>
      </c>
      <c r="H104" s="6">
        <f>(DATA!H105/DATA!H104)-1</f>
        <v>0.16913386404773378</v>
      </c>
      <c r="I104" s="6">
        <f>(DATA!I105/DATA!I104)-1</f>
        <v>7.8617819787934806E-2</v>
      </c>
      <c r="J104" s="6">
        <f>(DATA!J105/DATA!J104)-1</f>
        <v>0.1857369399057307</v>
      </c>
      <c r="K104" s="6">
        <f>(DATA!K105/DATA!K104)-1</f>
        <v>-1.17820304124443E-2</v>
      </c>
      <c r="L104" s="6">
        <f>(DATA!L105/DATA!L104)-1</f>
        <v>-6.2567422795940075E-2</v>
      </c>
      <c r="M104" s="6">
        <f>(DATA!M105/DATA!M104)-1</f>
        <v>0.11556435296840051</v>
      </c>
      <c r="N104" s="6">
        <f>(DATA!N105/DATA!N104)-1</f>
        <v>1.5409114077863384E-2</v>
      </c>
      <c r="O104" s="6">
        <f>(DATA!O105/DATA!O104)-1</f>
        <v>-4.0087270054980362E-3</v>
      </c>
      <c r="P104" s="6">
        <f>(DATA!P105/DATA!P104)-1</f>
        <v>-3.57544403551181E-2</v>
      </c>
      <c r="Q104" s="6">
        <f>(DATA!Q105/DATA!Q104)-1</f>
        <v>0.10252227213980336</v>
      </c>
    </row>
    <row r="105" spans="1:17" x14ac:dyDescent="0.3">
      <c r="A105" t="s">
        <v>120</v>
      </c>
      <c r="B105" s="6">
        <f>(DATA!B106/DATA!B105)-1</f>
        <v>3.5008732248683838E-2</v>
      </c>
      <c r="C105" s="6">
        <f>(DATA!C106/DATA!C105)-1</f>
        <v>-0.11381721668566491</v>
      </c>
      <c r="D105" s="6">
        <f>(DATA!D106/DATA!D105)-1</f>
        <v>0.17099124016156719</v>
      </c>
      <c r="E105" s="6">
        <f>(DATA!E106/DATA!E105)-1</f>
        <v>2.3218635681232058E-2</v>
      </c>
      <c r="F105" s="6">
        <f>(DATA!F106/DATA!F105)-1</f>
        <v>-6.0912703715375827E-2</v>
      </c>
      <c r="G105" s="6">
        <f>(DATA!G106/DATA!G105)-1</f>
        <v>2.7646045104975814E-2</v>
      </c>
      <c r="H105" s="6">
        <f>(DATA!H106/DATA!H105)-1</f>
        <v>0.10146617890543475</v>
      </c>
      <c r="I105" s="6">
        <f>(DATA!I106/DATA!I105)-1</f>
        <v>8.2692851763646713E-2</v>
      </c>
      <c r="J105" s="6">
        <f>(DATA!J106/DATA!J105)-1</f>
        <v>-2.783644281955433E-3</v>
      </c>
      <c r="K105" s="6">
        <f>(DATA!K106/DATA!K105)-1</f>
        <v>0.1842573746180598</v>
      </c>
      <c r="L105" s="6">
        <f>(DATA!L106/DATA!L105)-1</f>
        <v>0.2433146470561991</v>
      </c>
      <c r="M105" s="6">
        <f>(DATA!M106/DATA!M105)-1</f>
        <v>6.0938094627273953E-2</v>
      </c>
      <c r="N105" s="6">
        <f>(DATA!N106/DATA!N105)-1</f>
        <v>7.3608784628309998E-2</v>
      </c>
      <c r="O105" s="6">
        <f>(DATA!O106/DATA!O105)-1</f>
        <v>6.6707920109282393E-2</v>
      </c>
      <c r="P105" s="6">
        <f>(DATA!P106/DATA!P105)-1</f>
        <v>0.10340566996628309</v>
      </c>
      <c r="Q105" s="6">
        <f>(DATA!Q106/DATA!Q105)-1</f>
        <v>3.5106537480673383E-2</v>
      </c>
    </row>
    <row r="106" spans="1:17" x14ac:dyDescent="0.3">
      <c r="A106" t="s">
        <v>121</v>
      </c>
      <c r="B106" s="6">
        <f>(DATA!B107/DATA!B106)-1</f>
        <v>5.1005281417082937E-2</v>
      </c>
      <c r="C106" s="6">
        <f>(DATA!C107/DATA!C106)-1</f>
        <v>0.20516513068562681</v>
      </c>
      <c r="D106" s="6">
        <f>(DATA!D107/DATA!D106)-1</f>
        <v>-2.8566857584843564E-2</v>
      </c>
      <c r="E106" s="6">
        <f>(DATA!E107/DATA!E106)-1</f>
        <v>6.5969822589516225E-2</v>
      </c>
      <c r="F106" s="6">
        <f>(DATA!F107/DATA!F106)-1</f>
        <v>1.7186040717714235E-2</v>
      </c>
      <c r="G106" s="6">
        <f>(DATA!G107/DATA!G106)-1</f>
        <v>5.9432614883237367E-2</v>
      </c>
      <c r="H106" s="6">
        <f>(DATA!H107/DATA!H106)-1</f>
        <v>-1.084418982740798E-2</v>
      </c>
      <c r="I106" s="6">
        <f>(DATA!I107/DATA!I106)-1</f>
        <v>-5.034637899999117E-2</v>
      </c>
      <c r="J106" s="6">
        <f>(DATA!J107/DATA!J106)-1</f>
        <v>6.4859879296113254E-2</v>
      </c>
      <c r="K106" s="6">
        <f>(DATA!K107/DATA!K106)-1</f>
        <v>7.9580963724042331E-2</v>
      </c>
      <c r="L106" s="6">
        <f>(DATA!L107/DATA!L106)-1</f>
        <v>6.1913599445196255E-2</v>
      </c>
      <c r="M106" s="6">
        <f>(DATA!M107/DATA!M106)-1</f>
        <v>0.1223304882610079</v>
      </c>
      <c r="N106" s="6">
        <f>(DATA!N107/DATA!N106)-1</f>
        <v>9.0020484562515435E-2</v>
      </c>
      <c r="O106" s="6">
        <f>(DATA!O107/DATA!O106)-1</f>
        <v>8.9310839007149756E-2</v>
      </c>
      <c r="P106" s="6">
        <f>(DATA!P107/DATA!P106)-1</f>
        <v>4.9492461043409763E-2</v>
      </c>
      <c r="Q106" s="6">
        <f>(DATA!Q107/DATA!Q106)-1</f>
        <v>0.15393892545203625</v>
      </c>
    </row>
    <row r="107" spans="1:17" x14ac:dyDescent="0.3">
      <c r="A107" t="s">
        <v>122</v>
      </c>
      <c r="B107" s="6">
        <f>(DATA!B108/DATA!B107)-1</f>
        <v>1.2351095187757011E-4</v>
      </c>
      <c r="C107" s="6">
        <f>(DATA!C108/DATA!C107)-1</f>
        <v>-3.1244747016871965E-3</v>
      </c>
      <c r="D107" s="6">
        <f>(DATA!D108/DATA!D107)-1</f>
        <v>-2.7468654908634926E-2</v>
      </c>
      <c r="E107" s="6">
        <f>(DATA!E108/DATA!E107)-1</f>
        <v>8.4961226140375379E-2</v>
      </c>
      <c r="F107" s="6">
        <f>(DATA!F108/DATA!F107)-1</f>
        <v>3.9911235096057984E-2</v>
      </c>
      <c r="G107" s="6">
        <f>(DATA!G108/DATA!G107)-1</f>
        <v>8.2240786762111107E-2</v>
      </c>
      <c r="H107" s="6">
        <f>(DATA!H108/DATA!H107)-1</f>
        <v>1.8876501148399338E-2</v>
      </c>
      <c r="I107" s="6">
        <f>(DATA!I108/DATA!I107)-1</f>
        <v>5.8245065924437789E-2</v>
      </c>
      <c r="J107" s="6">
        <f>(DATA!J108/DATA!J107)-1</f>
        <v>-3.4958849585680629E-2</v>
      </c>
      <c r="K107" s="6">
        <f>(DATA!K108/DATA!K107)-1</f>
        <v>-6.8295914782908307E-2</v>
      </c>
      <c r="L107" s="6">
        <f>(DATA!L108/DATA!L107)-1</f>
        <v>-6.5328650104074515E-2</v>
      </c>
      <c r="M107" s="6">
        <f>(DATA!M108/DATA!M107)-1</f>
        <v>-7.5158932339533191E-2</v>
      </c>
      <c r="N107" s="6">
        <f>(DATA!N108/DATA!N107)-1</f>
        <v>2.7918605592294199E-2</v>
      </c>
      <c r="O107" s="6">
        <f>(DATA!O108/DATA!O107)-1</f>
        <v>-5.663056758383711E-2</v>
      </c>
      <c r="P107" s="6">
        <f>(DATA!P108/DATA!P107)-1</f>
        <v>0.16202624520517794</v>
      </c>
      <c r="Q107" s="6">
        <f>(DATA!Q108/DATA!Q107)-1</f>
        <v>-6.3646639706431918E-2</v>
      </c>
    </row>
    <row r="108" spans="1:17" x14ac:dyDescent="0.3">
      <c r="A108" t="s">
        <v>123</v>
      </c>
      <c r="B108" s="6">
        <f>(DATA!B109/DATA!B108)-1</f>
        <v>0.12320628874578876</v>
      </c>
      <c r="C108" s="6">
        <f>(DATA!C109/DATA!C108)-1</f>
        <v>7.5551960169649268E-2</v>
      </c>
      <c r="D108" s="6">
        <f>(DATA!D109/DATA!D108)-1</f>
        <v>0.17479911218486088</v>
      </c>
      <c r="E108" s="6">
        <f>(DATA!E109/DATA!E108)-1</f>
        <v>-0.17346743362672323</v>
      </c>
      <c r="F108" s="6">
        <f>(DATA!F109/DATA!F108)-1</f>
        <v>4.6616136169617128E-3</v>
      </c>
      <c r="G108" s="6">
        <f>(DATA!G109/DATA!G108)-1</f>
        <v>4.1260154207071853E-2</v>
      </c>
      <c r="H108" s="6">
        <f>(DATA!H109/DATA!H108)-1</f>
        <v>7.8731205334868548E-2</v>
      </c>
      <c r="I108" s="6">
        <f>(DATA!I109/DATA!I108)-1</f>
        <v>2.9543273636161382E-2</v>
      </c>
      <c r="J108" s="6">
        <f>(DATA!J109/DATA!J108)-1</f>
        <v>0.13344206870238939</v>
      </c>
      <c r="K108" s="6">
        <f>(DATA!K109/DATA!K108)-1</f>
        <v>0.1541491977304339</v>
      </c>
      <c r="L108" s="6">
        <f>(DATA!L109/DATA!L108)-1</f>
        <v>0.17869896917060513</v>
      </c>
      <c r="M108" s="6">
        <f>(DATA!M109/DATA!M108)-1</f>
        <v>9.5680838997842077E-2</v>
      </c>
      <c r="N108" s="6">
        <f>(DATA!N109/DATA!N108)-1</f>
        <v>0.11978311552064658</v>
      </c>
      <c r="O108" s="6">
        <f>(DATA!O109/DATA!O108)-1</f>
        <v>3.3909497279698719E-2</v>
      </c>
      <c r="P108" s="6">
        <f>(DATA!P109/DATA!P108)-1</f>
        <v>0.10453621653354661</v>
      </c>
      <c r="Q108" s="6">
        <f>(DATA!Q109/DATA!Q108)-1</f>
        <v>0.21575129542761151</v>
      </c>
    </row>
    <row r="109" spans="1:17" x14ac:dyDescent="0.3">
      <c r="A109" t="s">
        <v>124</v>
      </c>
      <c r="B109" s="6">
        <f>(DATA!B110/DATA!B109)-1</f>
        <v>-0.16040175490450725</v>
      </c>
      <c r="C109" s="6">
        <f>(DATA!C110/DATA!C109)-1</f>
        <v>-0.20532563995368636</v>
      </c>
      <c r="D109" s="6">
        <f>(DATA!D110/DATA!D109)-1</f>
        <v>-0.14723081984940356</v>
      </c>
      <c r="E109" s="6">
        <f>(DATA!E110/DATA!E109)-1</f>
        <v>0.15189271632998325</v>
      </c>
      <c r="F109" s="6">
        <f>(DATA!F110/DATA!F109)-1</f>
        <v>-8.6304723325841604E-2</v>
      </c>
      <c r="G109" s="6">
        <f>(DATA!G110/DATA!G109)-1</f>
        <v>-0.12612841456748947</v>
      </c>
      <c r="H109" s="6">
        <f>(DATA!H110/DATA!H109)-1</f>
        <v>-0.13148765521418859</v>
      </c>
      <c r="I109" s="6">
        <f>(DATA!I110/DATA!I109)-1</f>
        <v>-0.150364954301069</v>
      </c>
      <c r="J109" s="6">
        <f>(DATA!J110/DATA!J109)-1</f>
        <v>-0.21824713349335856</v>
      </c>
      <c r="K109" s="6">
        <f>(DATA!K110/DATA!K109)-1</f>
        <v>-0.10332320930095817</v>
      </c>
      <c r="L109" s="6">
        <f>(DATA!L110/DATA!L109)-1</f>
        <v>-0.10190533113960631</v>
      </c>
      <c r="M109" s="6">
        <f>(DATA!M110/DATA!M109)-1</f>
        <v>-0.10831545697529987</v>
      </c>
      <c r="N109" s="6">
        <f>(DATA!N110/DATA!N109)-1</f>
        <v>-0.12150423449522318</v>
      </c>
      <c r="O109" s="6">
        <f>(DATA!O110/DATA!O109)-1</f>
        <v>-0.20325261466660505</v>
      </c>
      <c r="P109" s="6">
        <f>(DATA!P110/DATA!P109)-1</f>
        <v>-6.5739874783057983E-2</v>
      </c>
      <c r="Q109" s="6">
        <f>(DATA!Q110/DATA!Q109)-1</f>
        <v>-0.14364138166500406</v>
      </c>
    </row>
    <row r="110" spans="1:17" x14ac:dyDescent="0.3">
      <c r="A110" t="s">
        <v>125</v>
      </c>
      <c r="B110" s="6">
        <f>(DATA!B111/DATA!B110)-1</f>
        <v>-3.2528672145227255E-2</v>
      </c>
      <c r="C110" s="6">
        <f>(DATA!C111/DATA!C110)-1</f>
        <v>-3.0682974030790011E-2</v>
      </c>
      <c r="D110" s="6">
        <f>(DATA!D111/DATA!D110)-1</f>
        <v>-7.2116371264231871E-2</v>
      </c>
      <c r="E110" s="6">
        <f>(DATA!E111/DATA!E110)-1</f>
        <v>-0.21306686960299792</v>
      </c>
      <c r="F110" s="6">
        <f>(DATA!F111/DATA!F110)-1</f>
        <v>-9.2102737256343548E-2</v>
      </c>
      <c r="G110" s="6">
        <f>(DATA!G111/DATA!G110)-1</f>
        <v>-7.0512567475249921E-2</v>
      </c>
      <c r="H110" s="6">
        <f>(DATA!H111/DATA!H110)-1</f>
        <v>-5.7210706413864276E-2</v>
      </c>
      <c r="I110" s="6">
        <f>(DATA!I111/DATA!I110)-1</f>
        <v>2.4433719978103285E-2</v>
      </c>
      <c r="J110" s="6">
        <f>(DATA!J111/DATA!J110)-1</f>
        <v>9.5778702898768664E-2</v>
      </c>
      <c r="K110" s="6">
        <f>(DATA!K111/DATA!K110)-1</f>
        <v>-8.5483346454553466E-3</v>
      </c>
      <c r="L110" s="6">
        <f>(DATA!L111/DATA!L110)-1</f>
        <v>2.7739957698684981E-2</v>
      </c>
      <c r="M110" s="6">
        <f>(DATA!M111/DATA!M110)-1</f>
        <v>-0.1013998619481139</v>
      </c>
      <c r="N110" s="6">
        <f>(DATA!N111/DATA!N110)-1</f>
        <v>6.9364609161667534E-2</v>
      </c>
      <c r="O110" s="6">
        <f>(DATA!O111/DATA!O110)-1</f>
        <v>0.19086217192745303</v>
      </c>
      <c r="P110" s="6">
        <f>(DATA!P111/DATA!P110)-1</f>
        <v>5.3590395757739495E-2</v>
      </c>
      <c r="Q110" s="6">
        <f>(DATA!Q111/DATA!Q110)-1</f>
        <v>2.0634911200775985E-2</v>
      </c>
    </row>
    <row r="111" spans="1:17" x14ac:dyDescent="0.3">
      <c r="A111" t="s">
        <v>126</v>
      </c>
      <c r="B111" s="6">
        <f>(DATA!B112/DATA!B111)-1</f>
        <v>6.0018446812869497E-2</v>
      </c>
      <c r="C111" s="6">
        <f>(DATA!C112/DATA!C111)-1</f>
        <v>6.8814865036728845E-2</v>
      </c>
      <c r="D111" s="6">
        <f>(DATA!D112/DATA!D111)-1</f>
        <v>0.2232706712041499</v>
      </c>
      <c r="E111" s="6">
        <f>(DATA!E112/DATA!E111)-1</f>
        <v>-8.3034771957788744E-2</v>
      </c>
      <c r="F111" s="6">
        <f>(DATA!F112/DATA!F111)-1</f>
        <v>0.17344503507605791</v>
      </c>
      <c r="G111" s="6">
        <f>(DATA!G112/DATA!G111)-1</f>
        <v>0.18133253824040718</v>
      </c>
      <c r="H111" s="6">
        <f>(DATA!H112/DATA!H111)-1</f>
        <v>2.2264493351476178E-2</v>
      </c>
      <c r="I111" s="6">
        <f>(DATA!I112/DATA!I111)-1</f>
        <v>6.8353310510833598E-3</v>
      </c>
      <c r="J111" s="6">
        <f>(DATA!J112/DATA!J111)-1</f>
        <v>5.5167187976796761E-3</v>
      </c>
      <c r="K111" s="6">
        <f>(DATA!K112/DATA!K111)-1</f>
        <v>3.2703439233637166E-2</v>
      </c>
      <c r="L111" s="6">
        <f>(DATA!L112/DATA!L111)-1</f>
        <v>5.9040991796417641E-2</v>
      </c>
      <c r="M111" s="6">
        <f>(DATA!M112/DATA!M111)-1</f>
        <v>-4.8048050163125078E-2</v>
      </c>
      <c r="N111" s="6">
        <f>(DATA!N112/DATA!N111)-1</f>
        <v>0.13170242823127087</v>
      </c>
      <c r="O111" s="6">
        <f>(DATA!O112/DATA!O111)-1</f>
        <v>0.13018790369180433</v>
      </c>
      <c r="P111" s="6">
        <f>(DATA!P112/DATA!P111)-1</f>
        <v>0.10791935726718949</v>
      </c>
      <c r="Q111" s="6">
        <f>(DATA!Q112/DATA!Q111)-1</f>
        <v>0.17006735698371789</v>
      </c>
    </row>
    <row r="112" spans="1:17" x14ac:dyDescent="0.3">
      <c r="A112" t="s">
        <v>127</v>
      </c>
      <c r="B112" s="6">
        <f>(DATA!B113/DATA!B112)-1</f>
        <v>-1.9471460665354545E-3</v>
      </c>
      <c r="C112" s="6">
        <f>(DATA!C113/DATA!C112)-1</f>
        <v>-5.2555889047486648E-2</v>
      </c>
      <c r="D112" s="6">
        <f>(DATA!D113/DATA!D112)-1</f>
        <v>-1.9486934627594099E-2</v>
      </c>
      <c r="E112" s="6">
        <f>(DATA!E113/DATA!E112)-1</f>
        <v>0.26259476380510005</v>
      </c>
      <c r="F112" s="6">
        <f>(DATA!F113/DATA!F112)-1</f>
        <v>-0.14106814133566659</v>
      </c>
      <c r="G112" s="6">
        <f>(DATA!G113/DATA!G112)-1</f>
        <v>-5.1898780479896378E-2</v>
      </c>
      <c r="H112" s="6">
        <f>(DATA!H113/DATA!H112)-1</f>
        <v>-3.3942143881944942E-2</v>
      </c>
      <c r="I112" s="6">
        <f>(DATA!I113/DATA!I112)-1</f>
        <v>3.488820555010097E-3</v>
      </c>
      <c r="J112" s="6">
        <f>(DATA!J113/DATA!J112)-1</f>
        <v>-3.7129644917088811E-2</v>
      </c>
      <c r="K112" s="6">
        <f>(DATA!K113/DATA!K112)-1</f>
        <v>6.2850761232431385E-3</v>
      </c>
      <c r="L112" s="6">
        <f>(DATA!L113/DATA!L112)-1</f>
        <v>-1.6791635889147671E-2</v>
      </c>
      <c r="M112" s="6">
        <f>(DATA!M113/DATA!M112)-1</f>
        <v>8.3540011381049606E-2</v>
      </c>
      <c r="N112" s="6">
        <f>(DATA!N113/DATA!N112)-1</f>
        <v>1.6623506430906154E-3</v>
      </c>
      <c r="O112" s="6">
        <f>(DATA!O113/DATA!O112)-1</f>
        <v>-9.1700413845830497E-2</v>
      </c>
      <c r="P112" s="6">
        <f>(DATA!P113/DATA!P112)-1</f>
        <v>4.0444479596379868E-2</v>
      </c>
      <c r="Q112" s="6">
        <f>(DATA!Q113/DATA!Q112)-1</f>
        <v>-1.0767686155133571E-2</v>
      </c>
    </row>
    <row r="113" spans="1:17" x14ac:dyDescent="0.3">
      <c r="A113" t="s">
        <v>128</v>
      </c>
      <c r="B113" s="6">
        <f>(DATA!B114/DATA!B113)-1</f>
        <v>6.5981512225562255E-2</v>
      </c>
      <c r="C113" s="6">
        <f>(DATA!C114/DATA!C113)-1</f>
        <v>0.13195386939626652</v>
      </c>
      <c r="D113" s="6">
        <f>(DATA!D114/DATA!D113)-1</f>
        <v>-2.9208819568736555E-2</v>
      </c>
      <c r="E113" s="6">
        <f>(DATA!E114/DATA!E113)-1</f>
        <v>3.1071855104693125E-2</v>
      </c>
      <c r="F113" s="6">
        <f>(DATA!F114/DATA!F113)-1</f>
        <v>1.3686304544743066E-2</v>
      </c>
      <c r="G113" s="6">
        <f>(DATA!G114/DATA!G113)-1</f>
        <v>9.745744526301614E-4</v>
      </c>
      <c r="H113" s="6">
        <f>(DATA!H114/DATA!H113)-1</f>
        <v>0.10220953700278002</v>
      </c>
      <c r="I113" s="6">
        <f>(DATA!I114/DATA!I113)-1</f>
        <v>5.6235119405971368E-2</v>
      </c>
      <c r="J113" s="6">
        <f>(DATA!J114/DATA!J113)-1</f>
        <v>0.10476214975843789</v>
      </c>
      <c r="K113" s="6">
        <f>(DATA!K114/DATA!K113)-1</f>
        <v>6.5986528856635474E-2</v>
      </c>
      <c r="L113" s="6">
        <f>(DATA!L114/DATA!L113)-1</f>
        <v>8.5902785923902103E-2</v>
      </c>
      <c r="M113" s="6">
        <f>(DATA!M114/DATA!M113)-1</f>
        <v>6.8010384085701592E-3</v>
      </c>
      <c r="N113" s="6">
        <f>(DATA!N114/DATA!N113)-1</f>
        <v>1.0855380781504387E-2</v>
      </c>
      <c r="O113" s="6">
        <f>(DATA!O114/DATA!O113)-1</f>
        <v>-1.1810063893263112E-2</v>
      </c>
      <c r="P113" s="6">
        <f>(DATA!P114/DATA!P113)-1</f>
        <v>3.9109552861890551E-2</v>
      </c>
      <c r="Q113" s="6">
        <f>(DATA!Q114/DATA!Q113)-1</f>
        <v>7.7959411517116717E-3</v>
      </c>
    </row>
    <row r="114" spans="1:17" x14ac:dyDescent="0.3">
      <c r="A114" t="s">
        <v>129</v>
      </c>
      <c r="B114" s="6">
        <f>(DATA!B115/DATA!B114)-1</f>
        <v>-1.8953465337881781E-2</v>
      </c>
      <c r="C114" s="6">
        <f>(DATA!C115/DATA!C114)-1</f>
        <v>-6.7823425505213919E-2</v>
      </c>
      <c r="D114" s="6">
        <f>(DATA!D115/DATA!D114)-1</f>
        <v>-1.4762503336258503E-2</v>
      </c>
      <c r="E114" s="6">
        <f>(DATA!E115/DATA!E114)-1</f>
        <v>5.939424354031142E-2</v>
      </c>
      <c r="F114" s="6">
        <f>(DATA!F115/DATA!F114)-1</f>
        <v>-3.2813237213340174E-2</v>
      </c>
      <c r="G114" s="6">
        <f>(DATA!G115/DATA!G114)-1</f>
        <v>6.4795084956741356E-2</v>
      </c>
      <c r="H114" s="6">
        <f>(DATA!H115/DATA!H114)-1</f>
        <v>-1.142212591824121E-3</v>
      </c>
      <c r="I114" s="6">
        <f>(DATA!I115/DATA!I114)-1</f>
        <v>-5.2718468450335898E-2</v>
      </c>
      <c r="J114" s="6">
        <f>(DATA!J115/DATA!J114)-1</f>
        <v>-8.6316292715592047E-2</v>
      </c>
      <c r="K114" s="6">
        <f>(DATA!K115/DATA!K114)-1</f>
        <v>-9.0166923483415706E-3</v>
      </c>
      <c r="L114" s="6">
        <f>(DATA!L115/DATA!L114)-1</f>
        <v>1.3349212507773878E-4</v>
      </c>
      <c r="M114" s="6">
        <f>(DATA!M115/DATA!M114)-1</f>
        <v>-3.6878906406969558E-2</v>
      </c>
      <c r="N114" s="6">
        <f>(DATA!N115/DATA!N114)-1</f>
        <v>-1.6750699605728614E-2</v>
      </c>
      <c r="O114" s="6">
        <f>(DATA!O115/DATA!O114)-1</f>
        <v>9.6078971075412856E-3</v>
      </c>
      <c r="P114" s="6">
        <f>(DATA!P115/DATA!P114)-1</f>
        <v>-9.1507572664297765E-3</v>
      </c>
      <c r="Q114" s="6">
        <f>(DATA!Q115/DATA!Q114)-1</f>
        <v>-5.9134117044437717E-2</v>
      </c>
    </row>
    <row r="115" spans="1:17" x14ac:dyDescent="0.3">
      <c r="A115" t="s">
        <v>130</v>
      </c>
      <c r="B115" s="6">
        <f>(DATA!B116/DATA!B115)-1</f>
        <v>1.2514352230723169E-2</v>
      </c>
      <c r="C115" s="6">
        <f>(DATA!C116/DATA!C115)-1</f>
        <v>4.154833283720194E-2</v>
      </c>
      <c r="D115" s="6">
        <f>(DATA!D116/DATA!D115)-1</f>
        <v>5.2890748836626145E-2</v>
      </c>
      <c r="E115" s="6">
        <f>(DATA!E116/DATA!E115)-1</f>
        <v>4.9459585132695771E-2</v>
      </c>
      <c r="F115" s="6">
        <f>(DATA!F116/DATA!F115)-1</f>
        <v>6.8409803363839172E-2</v>
      </c>
      <c r="G115" s="6">
        <f>(DATA!G116/DATA!G115)-1</f>
        <v>-1.7380572992611421E-2</v>
      </c>
      <c r="H115" s="6">
        <f>(DATA!H116/DATA!H115)-1</f>
        <v>-1.3592423676149767E-3</v>
      </c>
      <c r="I115" s="6">
        <f>(DATA!I116/DATA!I115)-1</f>
        <v>2.6867939714647626E-2</v>
      </c>
      <c r="J115" s="6">
        <f>(DATA!J116/DATA!J115)-1</f>
        <v>-7.7717264822088961E-2</v>
      </c>
      <c r="K115" s="6">
        <f>(DATA!K116/DATA!K115)-1</f>
        <v>4.3605379293844448E-2</v>
      </c>
      <c r="L115" s="6">
        <f>(DATA!L116/DATA!L115)-1</f>
        <v>-3.0868384974566121E-3</v>
      </c>
      <c r="M115" s="6">
        <f>(DATA!M116/DATA!M115)-1</f>
        <v>0.1963730320929904</v>
      </c>
      <c r="N115" s="6">
        <f>(DATA!N116/DATA!N115)-1</f>
        <v>3.5188656314677491E-2</v>
      </c>
      <c r="O115" s="6">
        <f>(DATA!O116/DATA!O115)-1</f>
        <v>7.7020827474054254E-2</v>
      </c>
      <c r="P115" s="6">
        <f>(DATA!P116/DATA!P115)-1</f>
        <v>7.3141121788988794E-3</v>
      </c>
      <c r="Q115" s="6">
        <f>(DATA!Q116/DATA!Q115)-1</f>
        <v>5.561922377063544E-2</v>
      </c>
    </row>
    <row r="116" spans="1:17" x14ac:dyDescent="0.3">
      <c r="A116" t="s">
        <v>131</v>
      </c>
      <c r="B116" s="6">
        <f>(DATA!B117/DATA!B116)-1</f>
        <v>6.1216942303574662E-3</v>
      </c>
      <c r="C116" s="6">
        <f>(DATA!C117/DATA!C116)-1</f>
        <v>6.6453198434911709E-2</v>
      </c>
      <c r="D116" s="6">
        <f>(DATA!D117/DATA!D116)-1</f>
        <v>-1.074992286638321E-2</v>
      </c>
      <c r="E116" s="6">
        <f>(DATA!E117/DATA!E116)-1</f>
        <v>-3.6332512698786457E-2</v>
      </c>
      <c r="F116" s="6">
        <f>(DATA!F117/DATA!F116)-1</f>
        <v>0.18108365345776734</v>
      </c>
      <c r="G116" s="6">
        <f>(DATA!G117/DATA!G116)-1</f>
        <v>-1.9611803399725347E-2</v>
      </c>
      <c r="H116" s="6">
        <f>(DATA!H117/DATA!H116)-1</f>
        <v>4.97781268120987E-2</v>
      </c>
      <c r="I116" s="6">
        <f>(DATA!I117/DATA!I116)-1</f>
        <v>5.1197668592126044E-2</v>
      </c>
      <c r="J116" s="6">
        <f>(DATA!J117/DATA!J116)-1</f>
        <v>7.8514586770357164E-2</v>
      </c>
      <c r="K116" s="6">
        <f>(DATA!K117/DATA!K116)-1</f>
        <v>9.1227142084013835E-2</v>
      </c>
      <c r="L116" s="6">
        <f>(DATA!L117/DATA!L116)-1</f>
        <v>0.12993460763485798</v>
      </c>
      <c r="M116" s="6">
        <f>(DATA!M117/DATA!M116)-1</f>
        <v>-6.2147190280116282E-3</v>
      </c>
      <c r="N116" s="6">
        <f>(DATA!N117/DATA!N116)-1</f>
        <v>1.538230018960185E-2</v>
      </c>
      <c r="O116" s="6">
        <f>(DATA!O117/DATA!O116)-1</f>
        <v>-6.5552809307556914E-2</v>
      </c>
      <c r="P116" s="6">
        <f>(DATA!P117/DATA!P116)-1</f>
        <v>8.1127561610811361E-2</v>
      </c>
      <c r="Q116" s="6">
        <f>(DATA!Q117/DATA!Q116)-1</f>
        <v>-2.165653294794756E-2</v>
      </c>
    </row>
    <row r="117" spans="1:17" x14ac:dyDescent="0.3">
      <c r="A117" t="s">
        <v>132</v>
      </c>
      <c r="B117" s="6">
        <f>(DATA!B118/DATA!B117)-1</f>
        <v>1.694685969676768E-2</v>
      </c>
      <c r="C117" s="6">
        <f>(DATA!C118/DATA!C117)-1</f>
        <v>-1.2851412193858325E-3</v>
      </c>
      <c r="D117" s="6">
        <f>(DATA!D118/DATA!D117)-1</f>
        <v>-2.0695530096532466E-2</v>
      </c>
      <c r="E117" s="6">
        <f>(DATA!E118/DATA!E117)-1</f>
        <v>-0.26401205006271111</v>
      </c>
      <c r="F117" s="6">
        <f>(DATA!F118/DATA!F117)-1</f>
        <v>0.12667036275534804</v>
      </c>
      <c r="G117" s="6">
        <f>(DATA!G118/DATA!G117)-1</f>
        <v>8.3453838072536923E-2</v>
      </c>
      <c r="H117" s="6">
        <f>(DATA!H118/DATA!H117)-1</f>
        <v>-6.6962287557501443E-2</v>
      </c>
      <c r="I117" s="6">
        <f>(DATA!I118/DATA!I117)-1</f>
        <v>-6.686698197823282E-2</v>
      </c>
      <c r="J117" s="6">
        <f>(DATA!J118/DATA!J117)-1</f>
        <v>1.4452792403285564E-4</v>
      </c>
      <c r="K117" s="6">
        <f>(DATA!K118/DATA!K117)-1</f>
        <v>2.4958192954017022E-2</v>
      </c>
      <c r="L117" s="6">
        <f>(DATA!L118/DATA!L117)-1</f>
        <v>-1.3592954784991007E-2</v>
      </c>
      <c r="M117" s="6">
        <f>(DATA!M118/DATA!M117)-1</f>
        <v>0.14070332896625892</v>
      </c>
      <c r="N117" s="6">
        <f>(DATA!N118/DATA!N117)-1</f>
        <v>8.9032318125883414E-3</v>
      </c>
      <c r="O117" s="6">
        <f>(DATA!O118/DATA!O117)-1</f>
        <v>2.1982365685955019E-2</v>
      </c>
      <c r="P117" s="6">
        <f>(DATA!P118/DATA!P117)-1</f>
        <v>2.5257555898862805E-2</v>
      </c>
      <c r="Q117" s="6">
        <f>(DATA!Q118/DATA!Q117)-1</f>
        <v>-3.0089793822866029E-2</v>
      </c>
    </row>
    <row r="118" spans="1:17" x14ac:dyDescent="0.3">
      <c r="A118" t="s">
        <v>133</v>
      </c>
      <c r="B118" s="6">
        <f>(DATA!B119/DATA!B118)-1</f>
        <v>1.3018476984965055E-3</v>
      </c>
      <c r="C118" s="6">
        <f>(DATA!C119/DATA!C118)-1</f>
        <v>5.8803686906873098E-2</v>
      </c>
      <c r="D118" s="6">
        <f>(DATA!D119/DATA!D118)-1</f>
        <v>-0.13386419408047956</v>
      </c>
      <c r="E118" s="6">
        <f>(DATA!E119/DATA!E118)-1</f>
        <v>0.4344281449417049</v>
      </c>
      <c r="F118" s="6">
        <f>(DATA!F119/DATA!F118)-1</f>
        <v>-0.16053043554130786</v>
      </c>
      <c r="G118" s="6">
        <f>(DATA!G119/DATA!G118)-1</f>
        <v>-3.2555289489993422E-2</v>
      </c>
      <c r="H118" s="6">
        <f>(DATA!H119/DATA!H118)-1</f>
        <v>-2.6058484448691299E-2</v>
      </c>
      <c r="I118" s="6">
        <f>(DATA!I119/DATA!I118)-1</f>
        <v>-4.6442991484249019E-3</v>
      </c>
      <c r="J118" s="6">
        <f>(DATA!J119/DATA!J118)-1</f>
        <v>-6.5434564644126669E-2</v>
      </c>
      <c r="K118" s="6">
        <f>(DATA!K119/DATA!K118)-1</f>
        <v>9.8712114064314349E-3</v>
      </c>
      <c r="L118" s="6">
        <f>(DATA!L119/DATA!L118)-1</f>
        <v>3.3472717468767677E-3</v>
      </c>
      <c r="M118" s="6">
        <f>(DATA!M119/DATA!M118)-1</f>
        <v>2.0388203640597569E-2</v>
      </c>
      <c r="N118" s="6">
        <f>(DATA!N119/DATA!N118)-1</f>
        <v>2.1379165024753677E-2</v>
      </c>
      <c r="O118" s="6">
        <f>(DATA!O119/DATA!O118)-1</f>
        <v>0.10062437160712512</v>
      </c>
      <c r="P118" s="6">
        <f>(DATA!P119/DATA!P118)-1</f>
        <v>3.3230775734990337E-2</v>
      </c>
      <c r="Q118" s="6">
        <f>(DATA!Q119/DATA!Q118)-1</f>
        <v>-5.8824029386683518E-2</v>
      </c>
    </row>
    <row r="119" spans="1:17" x14ac:dyDescent="0.3">
      <c r="A119" t="s">
        <v>134</v>
      </c>
      <c r="B119" s="6">
        <f>(DATA!B120/DATA!B119)-1</f>
        <v>-1.0627061589004061E-2</v>
      </c>
      <c r="C119" s="6">
        <f>(DATA!C120/DATA!C119)-1</f>
        <v>-9.0794066906670134E-2</v>
      </c>
      <c r="D119" s="6">
        <f>(DATA!D120/DATA!D119)-1</f>
        <v>9.8293138123608514E-2</v>
      </c>
      <c r="E119" s="6">
        <f>(DATA!E120/DATA!E119)-1</f>
        <v>-0.16765406837567509</v>
      </c>
      <c r="F119" s="6">
        <f>(DATA!F120/DATA!F119)-1</f>
        <v>9.8425965777474644E-2</v>
      </c>
      <c r="G119" s="6">
        <f>(DATA!G120/DATA!G119)-1</f>
        <v>2.7104399692231551E-2</v>
      </c>
      <c r="H119" s="6">
        <f>(DATA!H120/DATA!H119)-1</f>
        <v>8.8775128450953034E-3</v>
      </c>
      <c r="I119" s="6">
        <f>(DATA!I120/DATA!I119)-1</f>
        <v>5.2108275810626159E-2</v>
      </c>
      <c r="J119" s="6">
        <f>(DATA!J120/DATA!J119)-1</f>
        <v>-7.2008486792846105E-2</v>
      </c>
      <c r="K119" s="6">
        <f>(DATA!K120/DATA!K119)-1</f>
        <v>7.8236872839761551E-2</v>
      </c>
      <c r="L119" s="6">
        <f>(DATA!L120/DATA!L119)-1</f>
        <v>0.11861946499118048</v>
      </c>
      <c r="M119" s="6">
        <f>(DATA!M120/DATA!M119)-1</f>
        <v>-2.5271074775363944E-2</v>
      </c>
      <c r="N119" s="6">
        <f>(DATA!N120/DATA!N119)-1</f>
        <v>-2.4299736446158904E-2</v>
      </c>
      <c r="O119" s="6">
        <f>(DATA!O120/DATA!O119)-1</f>
        <v>-0.10569554363943101</v>
      </c>
      <c r="P119" s="6">
        <f>(DATA!P120/DATA!P119)-1</f>
        <v>-1.4334560354744896E-2</v>
      </c>
      <c r="Q119" s="6">
        <f>(DATA!Q120/DATA!Q119)-1</f>
        <v>2.5430183275637841E-2</v>
      </c>
    </row>
    <row r="120" spans="1:17" x14ac:dyDescent="0.3">
      <c r="A120" t="s">
        <v>135</v>
      </c>
      <c r="B120" s="6">
        <f>(DATA!B121/DATA!B120)-1</f>
        <v>0.10566378646273056</v>
      </c>
      <c r="C120" s="6">
        <f>(DATA!C121/DATA!C120)-1</f>
        <v>7.682754889237331E-2</v>
      </c>
      <c r="D120" s="6">
        <f>(DATA!D121/DATA!D120)-1</f>
        <v>0.20114270726097705</v>
      </c>
      <c r="E120" s="6">
        <f>(DATA!E121/DATA!E120)-1</f>
        <v>-0.24426127160860112</v>
      </c>
      <c r="F120" s="6">
        <f>(DATA!F121/DATA!F120)-1</f>
        <v>1.5470682706512084E-2</v>
      </c>
      <c r="G120" s="6">
        <f>(DATA!G121/DATA!G120)-1</f>
        <v>-5.1701298451656941E-2</v>
      </c>
      <c r="H120" s="6">
        <f>(DATA!H121/DATA!H120)-1</f>
        <v>8.6091912777562563E-2</v>
      </c>
      <c r="I120" s="6">
        <f>(DATA!I121/DATA!I120)-1</f>
        <v>-2.4676581111464313E-2</v>
      </c>
      <c r="J120" s="6">
        <f>(DATA!J121/DATA!J120)-1</f>
        <v>0.1229964868212714</v>
      </c>
      <c r="K120" s="6">
        <f>(DATA!K121/DATA!K120)-1</f>
        <v>5.1767962447071714E-2</v>
      </c>
      <c r="L120" s="6">
        <f>(DATA!L121/DATA!L120)-1</f>
        <v>1.3395270883455934E-2</v>
      </c>
      <c r="M120" s="6">
        <f>(DATA!M121/DATA!M120)-1</f>
        <v>0.17034437030517813</v>
      </c>
      <c r="N120" s="6">
        <f>(DATA!N121/DATA!N120)-1</f>
        <v>6.3461637568042795E-2</v>
      </c>
      <c r="O120" s="6">
        <f>(DATA!O121/DATA!O120)-1</f>
        <v>0.13899429761675797</v>
      </c>
      <c r="P120" s="6">
        <f>(DATA!P121/DATA!P120)-1</f>
        <v>1.9384528109891441E-3</v>
      </c>
      <c r="Q120" s="6">
        <f>(DATA!Q121/DATA!Q120)-1</f>
        <v>0.12901742498413871</v>
      </c>
    </row>
    <row r="121" spans="1:17" x14ac:dyDescent="0.3">
      <c r="A121" t="s">
        <v>136</v>
      </c>
      <c r="B121" s="6">
        <f>(DATA!B122/DATA!B121)-1</f>
        <v>-0.15394923121296455</v>
      </c>
      <c r="C121" s="6">
        <f>(DATA!C122/DATA!C121)-1</f>
        <v>-5.1646005969908204E-2</v>
      </c>
      <c r="D121" s="6">
        <f>(DATA!D122/DATA!D121)-1</f>
        <v>-7.5279228571490053E-2</v>
      </c>
      <c r="E121" s="6">
        <f>(DATA!E122/DATA!E121)-1</f>
        <v>5.4005302782728304E-2</v>
      </c>
      <c r="F121" s="6">
        <f>(DATA!F122/DATA!F121)-1</f>
        <v>-0.16088296272536318</v>
      </c>
      <c r="G121" s="6">
        <f>(DATA!G122/DATA!G121)-1</f>
        <v>-2.8955372332457707E-2</v>
      </c>
      <c r="H121" s="6">
        <f>(DATA!H122/DATA!H121)-1</f>
        <v>-0.13855151798566046</v>
      </c>
      <c r="I121" s="6">
        <f>(DATA!I122/DATA!I121)-1</f>
        <v>-7.331267840822242E-2</v>
      </c>
      <c r="J121" s="6">
        <f>(DATA!J122/DATA!J121)-1</f>
        <v>-0.15591824747366179</v>
      </c>
      <c r="K121" s="6">
        <f>(DATA!K122/DATA!K121)-1</f>
        <v>-0.16093373476675643</v>
      </c>
      <c r="L121" s="6">
        <f>(DATA!L122/DATA!L121)-1</f>
        <v>-0.14870017523496815</v>
      </c>
      <c r="M121" s="6">
        <f>(DATA!M122/DATA!M121)-1</f>
        <v>-0.19410363002323017</v>
      </c>
      <c r="N121" s="6">
        <f>(DATA!N122/DATA!N121)-1</f>
        <v>-3.1773812905979471E-2</v>
      </c>
      <c r="O121" s="6">
        <f>(DATA!O122/DATA!O121)-1</f>
        <v>-0.17404750894213605</v>
      </c>
      <c r="P121" s="6">
        <f>(DATA!P122/DATA!P121)-1</f>
        <v>2.3906719193254711E-2</v>
      </c>
      <c r="Q121" s="6">
        <f>(DATA!Q122/DATA!Q121)-1</f>
        <v>-2.6598158285603857E-2</v>
      </c>
    </row>
    <row r="122" spans="1:17" x14ac:dyDescent="0.3">
      <c r="A122" t="s">
        <v>137</v>
      </c>
      <c r="B122" s="6">
        <f>(DATA!B123/DATA!B122)-1</f>
        <v>-1.4269932327998003E-2</v>
      </c>
      <c r="C122" s="6">
        <f>(DATA!C123/DATA!C122)-1</f>
        <v>-0.13510624587864717</v>
      </c>
      <c r="D122" s="6">
        <f>(DATA!D123/DATA!D122)-1</f>
        <v>-0.15225767080179209</v>
      </c>
      <c r="E122" s="6">
        <f>(DATA!E123/DATA!E122)-1</f>
        <v>9.9208702082808964E-2</v>
      </c>
      <c r="F122" s="6">
        <f>(DATA!F123/DATA!F122)-1</f>
        <v>9.7373536973413E-3</v>
      </c>
      <c r="G122" s="6">
        <f>(DATA!G123/DATA!G122)-1</f>
        <v>-0.10395767108126308</v>
      </c>
      <c r="H122" s="6">
        <f>(DATA!H123/DATA!H122)-1</f>
        <v>-4.5127781834711E-2</v>
      </c>
      <c r="I122" s="6">
        <f>(DATA!I123/DATA!I122)-1</f>
        <v>-9.1178050856277615E-4</v>
      </c>
      <c r="J122" s="6">
        <f>(DATA!J123/DATA!J122)-1</f>
        <v>9.7705906768613238E-2</v>
      </c>
      <c r="K122" s="6">
        <f>(DATA!K123/DATA!K122)-1</f>
        <v>4.1225658011374788E-2</v>
      </c>
      <c r="L122" s="6">
        <f>(DATA!L123/DATA!L122)-1</f>
        <v>5.5805032230710205E-2</v>
      </c>
      <c r="M122" s="6">
        <f>(DATA!M123/DATA!M122)-1</f>
        <v>7.1490493417947221E-4</v>
      </c>
      <c r="N122" s="6">
        <f>(DATA!N123/DATA!N122)-1</f>
        <v>-6.4866578454356616E-2</v>
      </c>
      <c r="O122" s="6">
        <f>(DATA!O123/DATA!O122)-1</f>
        <v>6.7032865224958549E-3</v>
      </c>
      <c r="P122" s="6">
        <f>(DATA!P123/DATA!P122)-1</f>
        <v>-1.2769644493509036E-2</v>
      </c>
      <c r="Q122" s="6">
        <f>(DATA!Q123/DATA!Q122)-1</f>
        <v>-0.20476993358919593</v>
      </c>
    </row>
    <row r="123" spans="1:17" x14ac:dyDescent="0.3">
      <c r="A123" t="s">
        <v>138</v>
      </c>
      <c r="B123" s="6">
        <f>(DATA!B124/DATA!B123)-1</f>
        <v>5.1265065805874421E-2</v>
      </c>
      <c r="C123" s="6">
        <f>(DATA!C124/DATA!C123)-1</f>
        <v>5.7017767229893712E-2</v>
      </c>
      <c r="D123" s="6">
        <f>(DATA!D124/DATA!D123)-1</f>
        <v>0.15787815164501229</v>
      </c>
      <c r="E123" s="6">
        <f>(DATA!E124/DATA!E123)-1</f>
        <v>0.2929251122432357</v>
      </c>
      <c r="F123" s="6">
        <f>(DATA!F124/DATA!F123)-1</f>
        <v>8.3804667499220997E-3</v>
      </c>
      <c r="G123" s="6">
        <f>(DATA!G124/DATA!G123)-1</f>
        <v>5.1751570633118193E-2</v>
      </c>
      <c r="H123" s="6">
        <f>(DATA!H124/DATA!H123)-1</f>
        <v>-5.7748064100155982E-3</v>
      </c>
      <c r="I123" s="6">
        <f>(DATA!I124/DATA!I123)-1</f>
        <v>-3.8569047750360852E-3</v>
      </c>
      <c r="J123" s="6">
        <f>(DATA!J124/DATA!J123)-1</f>
        <v>3.4146038719727656E-2</v>
      </c>
      <c r="K123" s="6">
        <f>(DATA!K124/DATA!K123)-1</f>
        <v>-1.703153842001659E-2</v>
      </c>
      <c r="L123" s="6">
        <f>(DATA!L124/DATA!L123)-1</f>
        <v>-2.4331046489625141E-2</v>
      </c>
      <c r="M123" s="6">
        <f>(DATA!M124/DATA!M123)-1</f>
        <v>2.6914402603483989E-3</v>
      </c>
      <c r="N123" s="6">
        <f>(DATA!N124/DATA!N123)-1</f>
        <v>0.16605069529257088</v>
      </c>
      <c r="O123" s="6">
        <f>(DATA!O124/DATA!O123)-1</f>
        <v>0.16844297355308235</v>
      </c>
      <c r="P123" s="6">
        <f>(DATA!P124/DATA!P123)-1</f>
        <v>0.12880311723189997</v>
      </c>
      <c r="Q123" s="6">
        <f>(DATA!Q124/DATA!Q123)-1</f>
        <v>0.25143488404804426</v>
      </c>
    </row>
    <row r="124" spans="1:17" x14ac:dyDescent="0.3">
      <c r="A124" t="s">
        <v>139</v>
      </c>
      <c r="B124" s="6">
        <f>(DATA!B125/DATA!B124)-1</f>
        <v>-3.7248983760107546E-4</v>
      </c>
      <c r="C124" s="6">
        <f>(DATA!C125/DATA!C124)-1</f>
        <v>-6.583062587132249E-2</v>
      </c>
      <c r="D124" s="6">
        <f>(DATA!D125/DATA!D124)-1</f>
        <v>2.9705714623835533E-3</v>
      </c>
      <c r="E124" s="6">
        <f>(DATA!E125/DATA!E124)-1</f>
        <v>-2.1289843380257523E-2</v>
      </c>
      <c r="F124" s="6">
        <f>(DATA!F125/DATA!F124)-1</f>
        <v>-4.948872198122245E-2</v>
      </c>
      <c r="G124" s="6">
        <f>(DATA!G125/DATA!G124)-1</f>
        <v>1.4374612032079792E-2</v>
      </c>
      <c r="H124" s="6">
        <f>(DATA!H125/DATA!H124)-1</f>
        <v>2.3940718757036183E-2</v>
      </c>
      <c r="I124" s="6">
        <f>(DATA!I125/DATA!I124)-1</f>
        <v>2.3345441419608148E-2</v>
      </c>
      <c r="J124" s="6">
        <f>(DATA!J125/DATA!J124)-1</f>
        <v>-0.18148445602603402</v>
      </c>
      <c r="K124" s="6">
        <f>(DATA!K125/DATA!K124)-1</f>
        <v>-6.7790922283099575E-2</v>
      </c>
      <c r="L124" s="6">
        <f>(DATA!L125/DATA!L124)-1</f>
        <v>-4.9798216278417851E-2</v>
      </c>
      <c r="M124" s="6">
        <f>(DATA!M125/DATA!M124)-1</f>
        <v>-0.11554339494938004</v>
      </c>
      <c r="N124" s="6">
        <f>(DATA!N125/DATA!N124)-1</f>
        <v>7.7179997921457355E-2</v>
      </c>
      <c r="O124" s="6">
        <f>(DATA!O125/DATA!O124)-1</f>
        <v>-8.7156631851904143E-2</v>
      </c>
      <c r="P124" s="6">
        <f>(DATA!P125/DATA!P124)-1</f>
        <v>0.16184967027855102</v>
      </c>
      <c r="Q124" s="6">
        <f>(DATA!Q125/DATA!Q124)-1</f>
        <v>2.5916383403144838E-2</v>
      </c>
    </row>
    <row r="125" spans="1:17" x14ac:dyDescent="0.3">
      <c r="A125" t="s">
        <v>140</v>
      </c>
      <c r="B125" s="6">
        <f>(DATA!B126/DATA!B125)-1</f>
        <v>5.1714703983881005E-2</v>
      </c>
      <c r="C125" s="6">
        <f>(DATA!C126/DATA!C125)-1</f>
        <v>2.4032695833336781E-2</v>
      </c>
      <c r="D125" s="6">
        <f>(DATA!D126/DATA!D125)-1</f>
        <v>1.3948508030872553E-2</v>
      </c>
      <c r="E125" s="6">
        <f>(DATA!E126/DATA!E125)-1</f>
        <v>-7.6985883527989629E-2</v>
      </c>
      <c r="F125" s="6">
        <f>(DATA!F126/DATA!F125)-1</f>
        <v>-1.0097617526400371E-2</v>
      </c>
      <c r="G125" s="6">
        <f>(DATA!G126/DATA!G125)-1</f>
        <v>1.3130649388818361E-2</v>
      </c>
      <c r="H125" s="6">
        <f>(DATA!H126/DATA!H125)-1</f>
        <v>1.8815601286770622E-2</v>
      </c>
      <c r="I125" s="6">
        <f>(DATA!I126/DATA!I125)-1</f>
        <v>-8.4708922228039163E-2</v>
      </c>
      <c r="J125" s="6">
        <f>(DATA!J126/DATA!J125)-1</f>
        <v>0.18344336767439318</v>
      </c>
      <c r="K125" s="6">
        <f>(DATA!K126/DATA!K125)-1</f>
        <v>-8.9709050320670669E-2</v>
      </c>
      <c r="L125" s="6">
        <f>(DATA!L126/DATA!L125)-1</f>
        <v>-0.1513615282641011</v>
      </c>
      <c r="M125" s="6">
        <f>(DATA!M126/DATA!M125)-1</f>
        <v>8.7989644516728305E-2</v>
      </c>
      <c r="N125" s="6">
        <f>(DATA!N126/DATA!N125)-1</f>
        <v>-0.11343341627493086</v>
      </c>
      <c r="O125" s="6">
        <f>(DATA!O126/DATA!O125)-1</f>
        <v>-1.1819447267488292E-2</v>
      </c>
      <c r="P125" s="6">
        <f>(DATA!P126/DATA!P125)-1</f>
        <v>-0.14715076996389909</v>
      </c>
      <c r="Q125" s="6">
        <f>(DATA!Q126/DATA!Q125)-1</f>
        <v>-0.10571637883241702</v>
      </c>
    </row>
    <row r="126" spans="1:17" x14ac:dyDescent="0.3">
      <c r="A126" t="s">
        <v>141</v>
      </c>
      <c r="B126" s="6">
        <f>(DATA!B127/DATA!B126)-1</f>
        <v>-1.0687138965421172E-2</v>
      </c>
      <c r="C126" s="6">
        <f>(DATA!C127/DATA!C126)-1</f>
        <v>0.13892524928451766</v>
      </c>
      <c r="D126" s="6">
        <f>(DATA!D127/DATA!D126)-1</f>
        <v>-4.9395954887900495E-2</v>
      </c>
      <c r="E126" s="6">
        <f>(DATA!E127/DATA!E126)-1</f>
        <v>0.14245369497881777</v>
      </c>
      <c r="F126" s="6">
        <f>(DATA!F127/DATA!F126)-1</f>
        <v>2.3486841771098277E-2</v>
      </c>
      <c r="G126" s="6">
        <f>(DATA!G127/DATA!G126)-1</f>
        <v>4.26946489104858E-2</v>
      </c>
      <c r="H126" s="6">
        <f>(DATA!H127/DATA!H126)-1</f>
        <v>2.2895147146033246E-2</v>
      </c>
      <c r="I126" s="6">
        <f>(DATA!I127/DATA!I126)-1</f>
        <v>0.10510818521259035</v>
      </c>
      <c r="J126" s="6">
        <f>(DATA!J127/DATA!J126)-1</f>
        <v>-0.12565844340553978</v>
      </c>
      <c r="K126" s="6">
        <f>(DATA!K127/DATA!K126)-1</f>
        <v>0.20925826103951706</v>
      </c>
      <c r="L126" s="6">
        <f>(DATA!L127/DATA!L126)-1</f>
        <v>0.30966667710465279</v>
      </c>
      <c r="M126" s="6">
        <f>(DATA!M127/DATA!M126)-1</f>
        <v>-2.2398522314185043E-2</v>
      </c>
      <c r="N126" s="6">
        <f>(DATA!N127/DATA!N126)-1</f>
        <v>0.1121335871040483</v>
      </c>
      <c r="O126" s="6">
        <f>(DATA!O127/DATA!O126)-1</f>
        <v>0.11011192883134124</v>
      </c>
      <c r="P126" s="6">
        <f>(DATA!P127/DATA!P126)-1</f>
        <v>0.16500123789409615</v>
      </c>
      <c r="Q126" s="6">
        <f>(DATA!Q127/DATA!Q126)-1</f>
        <v>-2.5896181199925872E-3</v>
      </c>
    </row>
    <row r="127" spans="1:17" x14ac:dyDescent="0.3">
      <c r="A127" t="s">
        <v>142</v>
      </c>
      <c r="B127" s="6">
        <f>(DATA!B128/DATA!B127)-1</f>
        <v>-3.8485164829081819E-3</v>
      </c>
      <c r="C127" s="6">
        <f>(DATA!C128/DATA!C127)-1</f>
        <v>-1.629046225771591E-2</v>
      </c>
      <c r="D127" s="6">
        <f>(DATA!D128/DATA!D127)-1</f>
        <v>0.16983948064538645</v>
      </c>
      <c r="E127" s="6">
        <f>(DATA!E128/DATA!E127)-1</f>
        <v>-1.4151972137450897E-2</v>
      </c>
      <c r="F127" s="6">
        <f>(DATA!F128/DATA!F127)-1</f>
        <v>-0.17598177130184978</v>
      </c>
      <c r="G127" s="6">
        <f>(DATA!G128/DATA!G127)-1</f>
        <v>1.5856158101335893E-2</v>
      </c>
      <c r="H127" s="6">
        <f>(DATA!H128/DATA!H127)-1</f>
        <v>-2.1686537830427288E-2</v>
      </c>
      <c r="I127" s="6">
        <f>(DATA!I128/DATA!I127)-1</f>
        <v>5.6470588883639428E-2</v>
      </c>
      <c r="J127" s="6">
        <f>(DATA!J128/DATA!J127)-1</f>
        <v>0.1406467485754288</v>
      </c>
      <c r="K127" s="6">
        <f>(DATA!K128/DATA!K127)-1</f>
        <v>-0.15563363697660826</v>
      </c>
      <c r="L127" s="6">
        <f>(DATA!L128/DATA!L127)-1</f>
        <v>-0.24194648871437252</v>
      </c>
      <c r="M127" s="6">
        <f>(DATA!M128/DATA!M127)-1</f>
        <v>0.11645135317484012</v>
      </c>
      <c r="N127" s="6">
        <f>(DATA!N128/DATA!N127)-1</f>
        <v>3.4073468869162404E-3</v>
      </c>
      <c r="O127" s="6">
        <f>(DATA!O128/DATA!O127)-1</f>
        <v>0.11349441607944177</v>
      </c>
      <c r="P127" s="6">
        <f>(DATA!P128/DATA!P127)-1</f>
        <v>-4.8259890940834493E-2</v>
      </c>
      <c r="Q127" s="6">
        <f>(DATA!Q128/DATA!Q127)-1</f>
        <v>4.653261825578503E-2</v>
      </c>
    </row>
    <row r="128" spans="1:17" x14ac:dyDescent="0.3">
      <c r="A128" t="s">
        <v>143</v>
      </c>
      <c r="B128" s="6">
        <f>(DATA!B129/DATA!B128)-1</f>
        <v>7.8186406915581319E-3</v>
      </c>
      <c r="C128" s="6">
        <f>(DATA!C129/DATA!C128)-1</f>
        <v>6.4051566842820984E-2</v>
      </c>
      <c r="D128" s="6">
        <f>(DATA!D129/DATA!D128)-1</f>
        <v>-0.28239283533996884</v>
      </c>
      <c r="E128" s="6">
        <f>(DATA!E129/DATA!E128)-1</f>
        <v>-9.2224375172932804E-2</v>
      </c>
      <c r="F128" s="6">
        <f>(DATA!F129/DATA!F128)-1</f>
        <v>0.17876396777232584</v>
      </c>
      <c r="G128" s="6">
        <f>(DATA!G129/DATA!G128)-1</f>
        <v>-6.4965480173071466E-3</v>
      </c>
      <c r="H128" s="6">
        <f>(DATA!H129/DATA!H128)-1</f>
        <v>7.2317778468859784E-2</v>
      </c>
      <c r="I128" s="6">
        <f>(DATA!I129/DATA!I128)-1</f>
        <v>2.8065354044218394E-2</v>
      </c>
      <c r="J128" s="6">
        <f>(DATA!J129/DATA!J128)-1</f>
        <v>8.3954003581866443E-2</v>
      </c>
      <c r="K128" s="6">
        <f>(DATA!K129/DATA!K128)-1</f>
        <v>0.18522650482708625</v>
      </c>
      <c r="L128" s="6">
        <f>(DATA!L129/DATA!L128)-1</f>
        <v>0.25073691850125868</v>
      </c>
      <c r="M128" s="6">
        <f>(DATA!M129/DATA!M128)-1</f>
        <v>4.8005247351901703E-2</v>
      </c>
      <c r="N128" s="6">
        <f>(DATA!N129/DATA!N128)-1</f>
        <v>3.4345951876138869E-2</v>
      </c>
      <c r="O128" s="6">
        <f>(DATA!O129/DATA!O128)-1</f>
        <v>-2.5237101229233949E-2</v>
      </c>
      <c r="P128" s="6">
        <f>(DATA!P129/DATA!P128)-1</f>
        <v>5.3788463845464651E-2</v>
      </c>
      <c r="Q128" s="6">
        <f>(DATA!Q129/DATA!Q128)-1</f>
        <v>4.0211843751065235E-2</v>
      </c>
    </row>
    <row r="129" spans="1:17" x14ac:dyDescent="0.3">
      <c r="A129" t="s">
        <v>144</v>
      </c>
      <c r="B129" s="6">
        <f>(DATA!B130/DATA!B129)-1</f>
        <v>1.8599352475552333E-2</v>
      </c>
      <c r="C129" s="6">
        <f>(DATA!C130/DATA!C129)-1</f>
        <v>0.10711329107076883</v>
      </c>
      <c r="D129" s="6">
        <f>(DATA!D130/DATA!D129)-1</f>
        <v>0.17883514901825293</v>
      </c>
      <c r="E129" s="6">
        <f>(DATA!E130/DATA!E129)-1</f>
        <v>-5.9346388750541657E-2</v>
      </c>
      <c r="F129" s="6">
        <f>(DATA!F130/DATA!F129)-1</f>
        <v>-0.17049724501697539</v>
      </c>
      <c r="G129" s="6">
        <f>(DATA!G130/DATA!G129)-1</f>
        <v>-1.9364784528693724E-2</v>
      </c>
      <c r="H129" s="6">
        <f>(DATA!H130/DATA!H129)-1</f>
        <v>-5.7584354716598396E-2</v>
      </c>
      <c r="I129" s="6">
        <f>(DATA!I130/DATA!I129)-1</f>
        <v>-0.16228409042151637</v>
      </c>
      <c r="J129" s="6">
        <f>(DATA!J130/DATA!J129)-1</f>
        <v>-0.13123176463784891</v>
      </c>
      <c r="K129" s="6">
        <f>(DATA!K130/DATA!K129)-1</f>
        <v>-3.3850688500081105E-3</v>
      </c>
      <c r="L129" s="6">
        <f>(DATA!L130/DATA!L129)-1</f>
        <v>-5.6449761115874297E-3</v>
      </c>
      <c r="M129" s="6">
        <f>(DATA!M130/DATA!M129)-1</f>
        <v>6.023823545571183E-4</v>
      </c>
      <c r="N129" s="6">
        <f>(DATA!N130/DATA!N129)-1</f>
        <v>-8.4746056831467187E-2</v>
      </c>
      <c r="O129" s="6">
        <f>(DATA!O130/DATA!O129)-1</f>
        <v>3.3208502071775392E-3</v>
      </c>
      <c r="P129" s="6">
        <f>(DATA!P130/DATA!P129)-1</f>
        <v>-0.15036788751255192</v>
      </c>
      <c r="Q129" s="6">
        <f>(DATA!Q130/DATA!Q129)-1</f>
        <v>2.7281897071438355E-3</v>
      </c>
    </row>
    <row r="130" spans="1:17" x14ac:dyDescent="0.3">
      <c r="A130" t="s">
        <v>145</v>
      </c>
      <c r="B130" s="6">
        <f>(DATA!B131/DATA!B130)-1</f>
        <v>3.1991328215501547E-3</v>
      </c>
      <c r="C130" s="6">
        <f>(DATA!C131/DATA!C130)-1</f>
        <v>1.0756749257093023E-2</v>
      </c>
      <c r="D130" s="6">
        <f>(DATA!D131/DATA!D130)-1</f>
        <v>8.4396701985585354E-2</v>
      </c>
      <c r="E130" s="6">
        <f>(DATA!E131/DATA!E130)-1</f>
        <v>0.121613693288805</v>
      </c>
      <c r="F130" s="6">
        <f>(DATA!F131/DATA!F130)-1</f>
        <v>0.29910866378856094</v>
      </c>
      <c r="G130" s="6">
        <f>(DATA!G131/DATA!G130)-1</f>
        <v>0.12267822230212921</v>
      </c>
      <c r="H130" s="6">
        <f>(DATA!H131/DATA!H130)-1</f>
        <v>3.6058287974904735E-2</v>
      </c>
      <c r="I130" s="6">
        <f>(DATA!I131/DATA!I130)-1</f>
        <v>0.15571131449476106</v>
      </c>
      <c r="J130" s="6">
        <f>(DATA!J131/DATA!J130)-1</f>
        <v>4.4750361565560448E-2</v>
      </c>
      <c r="K130" s="6">
        <f>(DATA!K131/DATA!K130)-1</f>
        <v>-4.1692553647819208E-2</v>
      </c>
      <c r="L130" s="6">
        <f>(DATA!L131/DATA!L130)-1</f>
        <v>-7.0429595774125331E-2</v>
      </c>
      <c r="M130" s="6">
        <f>(DATA!M131/DATA!M130)-1</f>
        <v>3.5522856558474425E-2</v>
      </c>
      <c r="N130" s="6">
        <f>(DATA!N131/DATA!N130)-1</f>
        <v>-1.7695568670326622E-2</v>
      </c>
      <c r="O130" s="6">
        <f>(DATA!O131/DATA!O130)-1</f>
        <v>-8.8089901538368931E-2</v>
      </c>
      <c r="P130" s="6">
        <f>(DATA!P131/DATA!P130)-1</f>
        <v>2.6104808597710027E-2</v>
      </c>
      <c r="Q130" s="6">
        <f>(DATA!Q131/DATA!Q130)-1</f>
        <v>-4.9383451783708177E-2</v>
      </c>
    </row>
    <row r="131" spans="1:17" x14ac:dyDescent="0.3">
      <c r="A131" t="s">
        <v>146</v>
      </c>
      <c r="B131" s="6">
        <f>(DATA!B132/DATA!B131)-1</f>
        <v>-1.2675873520157421E-2</v>
      </c>
      <c r="C131" s="6">
        <f>(DATA!C132/DATA!C131)-1</f>
        <v>-3.2212045178142024E-2</v>
      </c>
      <c r="D131" s="6">
        <f>(DATA!D132/DATA!D131)-1</f>
        <v>-3.5134879540646646E-2</v>
      </c>
      <c r="E131" s="6">
        <f>(DATA!E132/DATA!E131)-1</f>
        <v>-3.6899247964100268E-2</v>
      </c>
      <c r="F131" s="6">
        <f>(DATA!F132/DATA!F131)-1</f>
        <v>-2.8321334229430284E-2</v>
      </c>
      <c r="G131" s="6">
        <f>(DATA!G132/DATA!G131)-1</f>
        <v>-5.3773259348602775E-2</v>
      </c>
      <c r="H131" s="6">
        <f>(DATA!H132/DATA!H131)-1</f>
        <v>-7.3678638077994574E-2</v>
      </c>
      <c r="I131" s="6">
        <f>(DATA!I132/DATA!I131)-1</f>
        <v>-4.7609476125107353E-2</v>
      </c>
      <c r="J131" s="6">
        <f>(DATA!J132/DATA!J131)-1</f>
        <v>-8.7845327997636558E-3</v>
      </c>
      <c r="K131" s="6">
        <f>(DATA!K132/DATA!K131)-1</f>
        <v>-5.4104791303665078E-2</v>
      </c>
      <c r="L131" s="6">
        <f>(DATA!L132/DATA!L131)-1</f>
        <v>-6.0431946574137307E-2</v>
      </c>
      <c r="M131" s="6">
        <f>(DATA!M132/DATA!M131)-1</f>
        <v>-4.2453819767015011E-2</v>
      </c>
      <c r="N131" s="6">
        <f>(DATA!N132/DATA!N131)-1</f>
        <v>-4.162894639581971E-2</v>
      </c>
      <c r="O131" s="6">
        <f>(DATA!O132/DATA!O131)-1</f>
        <v>4.7987340541101542E-2</v>
      </c>
      <c r="P131" s="6">
        <f>(DATA!P132/DATA!P131)-1</f>
        <v>-7.8380475366499391E-2</v>
      </c>
      <c r="Q131" s="6">
        <f>(DATA!Q132/DATA!Q131)-1</f>
        <v>-3.6313948040840427E-2</v>
      </c>
    </row>
    <row r="132" spans="1:17" x14ac:dyDescent="0.3">
      <c r="A132" t="s">
        <v>147</v>
      </c>
      <c r="B132" s="6">
        <f>(DATA!B133/DATA!B132)-1</f>
        <v>9.3980326029386108E-2</v>
      </c>
      <c r="C132" s="6">
        <f>(DATA!C133/DATA!C132)-1</f>
        <v>0.11975917691216398</v>
      </c>
      <c r="D132" s="6">
        <f>(DATA!D133/DATA!D132)-1</f>
        <v>0.12576964053733453</v>
      </c>
      <c r="E132" s="6">
        <f>(DATA!E133/DATA!E132)-1</f>
        <v>0.41824682072000852</v>
      </c>
      <c r="F132" s="6">
        <f>(DATA!F133/DATA!F132)-1</f>
        <v>5.083825031471112E-2</v>
      </c>
      <c r="G132" s="6">
        <f>(DATA!G133/DATA!G132)-1</f>
        <v>1.2822862248833333E-2</v>
      </c>
      <c r="H132" s="6">
        <f>(DATA!H133/DATA!H132)-1</f>
        <v>0.13967847539464961</v>
      </c>
      <c r="I132" s="6">
        <f>(DATA!I133/DATA!I132)-1</f>
        <v>8.3806163570852688E-2</v>
      </c>
      <c r="J132" s="6">
        <f>(DATA!J133/DATA!J132)-1</f>
        <v>7.9379764205479209E-2</v>
      </c>
      <c r="K132" s="6">
        <f>(DATA!K133/DATA!K132)-1</f>
        <v>0.20670156056120792</v>
      </c>
      <c r="L132" s="6">
        <f>(DATA!L133/DATA!L132)-1</f>
        <v>0.23152362425635586</v>
      </c>
      <c r="M132" s="6">
        <f>(DATA!M133/DATA!M132)-1</f>
        <v>0.1509396674589123</v>
      </c>
      <c r="N132" s="6">
        <f>(DATA!N133/DATA!N132)-1</f>
        <v>1.6697134492603904E-2</v>
      </c>
      <c r="O132" s="6">
        <f>(DATA!O133/DATA!O132)-1</f>
        <v>-7.7790224666560603E-2</v>
      </c>
      <c r="P132" s="6">
        <f>(DATA!P133/DATA!P132)-1</f>
        <v>4.5502904077914241E-3</v>
      </c>
      <c r="Q132" s="6">
        <f>(DATA!Q133/DATA!Q132)-1</f>
        <v>0.12805068682435561</v>
      </c>
    </row>
    <row r="133" spans="1:17" x14ac:dyDescent="0.3">
      <c r="A133" t="s">
        <v>148</v>
      </c>
      <c r="B133" s="6">
        <f>(DATA!B134/DATA!B133)-1</f>
        <v>-0.16988784123164635</v>
      </c>
      <c r="C133" s="6">
        <f>(DATA!C134/DATA!C133)-1</f>
        <v>-0.21156695470392195</v>
      </c>
      <c r="D133" s="6">
        <f>(DATA!D134/DATA!D133)-1</f>
        <v>-0.66071017487948092</v>
      </c>
      <c r="E133" s="6">
        <f>(DATA!E134/DATA!E133)-1</f>
        <v>-0.19829887534664858</v>
      </c>
      <c r="F133" s="6">
        <f>(DATA!F134/DATA!F133)-1</f>
        <v>-0.16389279776032495</v>
      </c>
      <c r="G133" s="6">
        <f>(DATA!G134/DATA!G133)-1</f>
        <v>-0.1401557206995554</v>
      </c>
      <c r="H133" s="6">
        <f>(DATA!H134/DATA!H133)-1</f>
        <v>-0.26244464298998549</v>
      </c>
      <c r="I133" s="6">
        <f>(DATA!I134/DATA!I133)-1</f>
        <v>-0.16010707747465802</v>
      </c>
      <c r="J133" s="6">
        <f>(DATA!J134/DATA!J133)-1</f>
        <v>-0.19238832990952959</v>
      </c>
      <c r="K133" s="6">
        <f>(DATA!K134/DATA!K133)-1</f>
        <v>-0.21982145246246509</v>
      </c>
      <c r="L133" s="6">
        <f>(DATA!L134/DATA!L133)-1</f>
        <v>-0.24428216667595515</v>
      </c>
      <c r="M133" s="6">
        <f>(DATA!M134/DATA!M133)-1</f>
        <v>-0.15914781859661864</v>
      </c>
      <c r="N133" s="6">
        <f>(DATA!N134/DATA!N133)-1</f>
        <v>-0.18667257551284644</v>
      </c>
      <c r="O133" s="6">
        <f>(DATA!O134/DATA!O133)-1</f>
        <v>-0.10524196028539345</v>
      </c>
      <c r="P133" s="6">
        <f>(DATA!P134/DATA!P133)-1</f>
        <v>-0.19404203163612044</v>
      </c>
      <c r="Q133" s="6">
        <f>(DATA!Q134/DATA!Q133)-1</f>
        <v>-0.25111044839038921</v>
      </c>
    </row>
    <row r="134" spans="1:17" x14ac:dyDescent="0.3">
      <c r="A134" t="s">
        <v>149</v>
      </c>
      <c r="B134" s="6">
        <f>(DATA!B135/DATA!B134)-1</f>
        <v>-1.1734678801747944E-2</v>
      </c>
      <c r="C134" s="6">
        <f>(DATA!C135/DATA!C134)-1</f>
        <v>-3.1656219384468942E-2</v>
      </c>
      <c r="D134" s="6">
        <f>(DATA!D135/DATA!D134)-1</f>
        <v>0.17385448126242453</v>
      </c>
      <c r="E134" s="6">
        <f>(DATA!E135/DATA!E134)-1</f>
        <v>2.1961550271645258E-3</v>
      </c>
      <c r="F134" s="6">
        <f>(DATA!F135/DATA!F134)-1</f>
        <v>-0.10739518539741277</v>
      </c>
      <c r="G134" s="6">
        <f>(DATA!G135/DATA!G134)-1</f>
        <v>-7.3726594416171021E-2</v>
      </c>
      <c r="H134" s="6">
        <f>(DATA!H135/DATA!H134)-1</f>
        <v>8.5561160734191954E-2</v>
      </c>
      <c r="I134" s="6">
        <f>(DATA!I135/DATA!I134)-1</f>
        <v>-4.0141536031845781E-2</v>
      </c>
      <c r="J134" s="6">
        <f>(DATA!J135/DATA!J134)-1</f>
        <v>0.10972426748484532</v>
      </c>
      <c r="K134" s="6">
        <f>(DATA!K135/DATA!K134)-1</f>
        <v>3.4153740796663001E-2</v>
      </c>
      <c r="L134" s="6">
        <f>(DATA!L135/DATA!L134)-1</f>
        <v>4.051943658253454E-2</v>
      </c>
      <c r="M134" s="6">
        <f>(DATA!M135/DATA!M134)-1</f>
        <v>1.9210455253948711E-2</v>
      </c>
      <c r="N134" s="6">
        <f>(DATA!N135/DATA!N134)-1</f>
        <v>4.7653741924729154E-2</v>
      </c>
      <c r="O134" s="6">
        <f>(DATA!O135/DATA!O134)-1</f>
        <v>0.10370784116405285</v>
      </c>
      <c r="P134" s="6">
        <f>(DATA!P135/DATA!P134)-1</f>
        <v>4.3757806974342728E-2</v>
      </c>
      <c r="Q134" s="6">
        <f>(DATA!Q135/DATA!Q134)-1</f>
        <v>3.6582692656271343E-2</v>
      </c>
    </row>
    <row r="135" spans="1:17" x14ac:dyDescent="0.3">
      <c r="A135" t="s">
        <v>150</v>
      </c>
      <c r="B135" s="6">
        <f>(DATA!B136/DATA!B135)-1</f>
        <v>6.1243372212650637E-2</v>
      </c>
      <c r="C135" s="6">
        <f>(DATA!C136/DATA!C135)-1</f>
        <v>0.1400755371353446</v>
      </c>
      <c r="D135" s="6">
        <f>(DATA!D136/DATA!D135)-1</f>
        <v>0.14810565026378097</v>
      </c>
      <c r="E135" s="6">
        <f>(DATA!E136/DATA!E135)-1</f>
        <v>6.5683703135685612E-2</v>
      </c>
      <c r="F135" s="6">
        <f>(DATA!F136/DATA!F135)-1</f>
        <v>0.39386997786153</v>
      </c>
      <c r="G135" s="6">
        <f>(DATA!G136/DATA!G135)-1</f>
        <v>0.15055496222049336</v>
      </c>
      <c r="H135" s="6">
        <f>(DATA!H136/DATA!H135)-1</f>
        <v>7.5843193018432675E-2</v>
      </c>
      <c r="I135" s="6">
        <f>(DATA!I136/DATA!I135)-1</f>
        <v>0.12495457595599002</v>
      </c>
      <c r="J135" s="6">
        <f>(DATA!J136/DATA!J135)-1</f>
        <v>-0.16264565870066849</v>
      </c>
      <c r="K135" s="6">
        <f>(DATA!K136/DATA!K135)-1</f>
        <v>0.22362531005531605</v>
      </c>
      <c r="L135" s="6">
        <f>(DATA!L136/DATA!L135)-1</f>
        <v>0.34312450421575891</v>
      </c>
      <c r="M135" s="6">
        <f>(DATA!M136/DATA!M135)-1</f>
        <v>-4.4468302392752124E-2</v>
      </c>
      <c r="N135" s="6">
        <f>(DATA!N136/DATA!N135)-1</f>
        <v>0.12712086647847176</v>
      </c>
      <c r="O135" s="6">
        <f>(DATA!O136/DATA!O135)-1</f>
        <v>1.4693213434989083E-2</v>
      </c>
      <c r="P135" s="6">
        <f>(DATA!P136/DATA!P135)-1</f>
        <v>0.11324236392709142</v>
      </c>
      <c r="Q135" s="6">
        <f>(DATA!Q136/DATA!Q135)-1</f>
        <v>0.25811809742990777</v>
      </c>
    </row>
    <row r="136" spans="1:17" x14ac:dyDescent="0.3">
      <c r="A136" t="s">
        <v>151</v>
      </c>
      <c r="B136" s="6">
        <f>(DATA!B137/DATA!B136)-1</f>
        <v>4.0582745174999602E-4</v>
      </c>
      <c r="C136" s="6">
        <f>(DATA!C137/DATA!C136)-1</f>
        <v>1.2423563243730618E-2</v>
      </c>
      <c r="D136" s="6">
        <f>(DATA!D137/DATA!D136)-1</f>
        <v>0.92810399180904857</v>
      </c>
      <c r="E136" s="6">
        <f>(DATA!E137/DATA!E136)-1</f>
        <v>-0.11642822555253252</v>
      </c>
      <c r="F136" s="6">
        <f>(DATA!F137/DATA!F136)-1</f>
        <v>-0.13797266745796477</v>
      </c>
      <c r="G136" s="6">
        <f>(DATA!G137/DATA!G136)-1</f>
        <v>-4.384618804002649E-2</v>
      </c>
      <c r="H136" s="6">
        <f>(DATA!H137/DATA!H136)-1</f>
        <v>4.0275303188054945E-2</v>
      </c>
      <c r="I136" s="6">
        <f>(DATA!I137/DATA!I136)-1</f>
        <v>0.10315714722303526</v>
      </c>
      <c r="J136" s="6">
        <f>(DATA!J137/DATA!J136)-1</f>
        <v>0.41545159890636651</v>
      </c>
      <c r="K136" s="6">
        <f>(DATA!K137/DATA!K136)-1</f>
        <v>-9.4889184690193029E-2</v>
      </c>
      <c r="L136" s="6">
        <f>(DATA!L137/DATA!L136)-1</f>
        <v>-9.6751696191010761E-2</v>
      </c>
      <c r="M136" s="6">
        <f>(DATA!M137/DATA!M136)-1</f>
        <v>-8.5129258224771243E-2</v>
      </c>
      <c r="N136" s="6">
        <f>(DATA!N137/DATA!N136)-1</f>
        <v>-0.11064440354951233</v>
      </c>
      <c r="O136" s="6">
        <f>(DATA!O137/DATA!O136)-1</f>
        <v>-7.6144489301606444E-2</v>
      </c>
      <c r="P136" s="6">
        <f>(DATA!P137/DATA!P136)-1</f>
        <v>-9.8687127141226183E-2</v>
      </c>
      <c r="Q136" s="6">
        <f>(DATA!Q137/DATA!Q136)-1</f>
        <v>-0.15752998995805811</v>
      </c>
    </row>
    <row r="137" spans="1:17" x14ac:dyDescent="0.3">
      <c r="A137" t="s">
        <v>152</v>
      </c>
      <c r="B137" s="6">
        <f>(DATA!B138/DATA!B137)-1</f>
        <v>3.3860127825238839E-2</v>
      </c>
      <c r="C137" s="6">
        <f>(DATA!C138/DATA!C137)-1</f>
        <v>5.757560147029861E-2</v>
      </c>
      <c r="D137" s="6">
        <f>(DATA!D138/DATA!D137)-1</f>
        <v>8.9727263316745853E-2</v>
      </c>
      <c r="E137" s="6">
        <f>(DATA!E138/DATA!E137)-1</f>
        <v>-0.13611232526197603</v>
      </c>
      <c r="F137" s="6">
        <f>(DATA!F138/DATA!F137)-1</f>
        <v>0.19338165594103418</v>
      </c>
      <c r="G137" s="6">
        <f>(DATA!G138/DATA!G137)-1</f>
        <v>3.0750678949020172E-2</v>
      </c>
      <c r="H137" s="6">
        <f>(DATA!H138/DATA!H137)-1</f>
        <v>-2.8550050375196423E-2</v>
      </c>
      <c r="I137" s="6">
        <f>(DATA!I138/DATA!I137)-1</f>
        <v>-0.11423340700335616</v>
      </c>
      <c r="J137" s="6">
        <f>(DATA!J138/DATA!J137)-1</f>
        <v>-2.8267301118441002E-2</v>
      </c>
      <c r="K137" s="6">
        <f>(DATA!K138/DATA!K137)-1</f>
        <v>-9.4026525160471053E-2</v>
      </c>
      <c r="L137" s="6">
        <f>(DATA!L138/DATA!L137)-1</f>
        <v>-0.12671563404512043</v>
      </c>
      <c r="M137" s="6">
        <f>(DATA!M138/DATA!M137)-1</f>
        <v>7.1897589503484571E-3</v>
      </c>
      <c r="N137" s="6">
        <f>(DATA!N138/DATA!N137)-1</f>
        <v>8.2129726621521071E-2</v>
      </c>
      <c r="O137" s="6">
        <f>(DATA!O138/DATA!O137)-1</f>
        <v>0.2228771078529812</v>
      </c>
      <c r="P137" s="6">
        <f>(DATA!P138/DATA!P137)-1</f>
        <v>1.0194902003287876E-2</v>
      </c>
      <c r="Q137" s="6">
        <f>(DATA!Q138/DATA!Q137)-1</f>
        <v>0.10788982763240118</v>
      </c>
    </row>
    <row r="138" spans="1:17" x14ac:dyDescent="0.3">
      <c r="A138" t="s">
        <v>153</v>
      </c>
      <c r="B138" s="6">
        <f>(DATA!B139/DATA!B138)-1</f>
        <v>-4.1283973828405429E-3</v>
      </c>
      <c r="C138" s="6">
        <f>(DATA!C139/DATA!C138)-1</f>
        <v>2.990074700898937E-2</v>
      </c>
      <c r="D138" s="6">
        <f>(DATA!D139/DATA!D138)-1</f>
        <v>2.7451238996714977E-2</v>
      </c>
      <c r="E138" s="6">
        <f>(DATA!E139/DATA!E138)-1</f>
        <v>0.3411919346941874</v>
      </c>
      <c r="F138" s="6">
        <f>(DATA!F139/DATA!F138)-1</f>
        <v>-1.011595732284909E-2</v>
      </c>
      <c r="G138" s="6">
        <f>(DATA!G139/DATA!G138)-1</f>
        <v>5.3060910095543923E-2</v>
      </c>
      <c r="H138" s="6">
        <f>(DATA!H139/DATA!H138)-1</f>
        <v>0.13081707433875955</v>
      </c>
      <c r="I138" s="6">
        <f>(DATA!I139/DATA!I138)-1</f>
        <v>0.23089632776420288</v>
      </c>
      <c r="J138" s="6">
        <f>(DATA!J139/DATA!J138)-1</f>
        <v>6.2766810353076297E-2</v>
      </c>
      <c r="K138" s="6">
        <f>(DATA!K139/DATA!K138)-1</f>
        <v>0.1042442139501214</v>
      </c>
      <c r="L138" s="6">
        <f>(DATA!L139/DATA!L138)-1</f>
        <v>0.1738559082669231</v>
      </c>
      <c r="M138" s="6">
        <f>(DATA!M139/DATA!M138)-1</f>
        <v>-7.8675534821028514E-2</v>
      </c>
      <c r="N138" s="6">
        <f>(DATA!N139/DATA!N138)-1</f>
        <v>-1.9941898780462042E-2</v>
      </c>
      <c r="O138" s="6">
        <f>(DATA!O139/DATA!O138)-1</f>
        <v>-1.5456350429685073E-2</v>
      </c>
      <c r="P138" s="6">
        <f>(DATA!P139/DATA!P138)-1</f>
        <v>-3.8663058439383446E-2</v>
      </c>
      <c r="Q138" s="6">
        <f>(DATA!Q139/DATA!Q138)-1</f>
        <v>9.5291645374855349E-3</v>
      </c>
    </row>
    <row r="139" spans="1:17" x14ac:dyDescent="0.3">
      <c r="A139" t="s">
        <v>154</v>
      </c>
      <c r="B139" s="6">
        <f>(DATA!B140/DATA!B139)-1</f>
        <v>-9.1392241940677632E-3</v>
      </c>
      <c r="C139" s="6">
        <f>(DATA!C140/DATA!C139)-1</f>
        <v>-4.9928776180500289E-2</v>
      </c>
      <c r="D139" s="6">
        <f>(DATA!D140/DATA!D139)-1</f>
        <v>6.8919303798971487E-2</v>
      </c>
      <c r="E139" s="6">
        <f>(DATA!E140/DATA!E139)-1</f>
        <v>-6.9114102840077352E-2</v>
      </c>
      <c r="F139" s="6">
        <f>(DATA!F140/DATA!F139)-1</f>
        <v>-9.208976894331411E-2</v>
      </c>
      <c r="G139" s="6">
        <f>(DATA!G140/DATA!G139)-1</f>
        <v>-2.1889448735060935E-2</v>
      </c>
      <c r="H139" s="6">
        <f>(DATA!H140/DATA!H139)-1</f>
        <v>-0.10685344531893404</v>
      </c>
      <c r="I139" s="6">
        <f>(DATA!I140/DATA!I139)-1</f>
        <v>-4.9744695766889113E-2</v>
      </c>
      <c r="J139" s="6">
        <f>(DATA!J140/DATA!J139)-1</f>
        <v>-5.9110589644419065E-2</v>
      </c>
      <c r="K139" s="6">
        <f>(DATA!K140/DATA!K139)-1</f>
        <v>-8.1405439263491863E-2</v>
      </c>
      <c r="L139" s="6">
        <f>(DATA!L140/DATA!L139)-1</f>
        <v>-0.12236511088525492</v>
      </c>
      <c r="M139" s="6">
        <f>(DATA!M140/DATA!M139)-1</f>
        <v>5.8674946534533534E-2</v>
      </c>
      <c r="N139" s="6">
        <f>(DATA!N140/DATA!N139)-1</f>
        <v>-1.4725863231369707E-2</v>
      </c>
      <c r="O139" s="6">
        <f>(DATA!O140/DATA!O139)-1</f>
        <v>-9.1400839464809369E-2</v>
      </c>
      <c r="P139" s="6">
        <f>(DATA!P140/DATA!P139)-1</f>
        <v>3.8897367031598407E-2</v>
      </c>
      <c r="Q139" s="6">
        <f>(DATA!Q140/DATA!Q139)-1</f>
        <v>-3.8687603005123861E-2</v>
      </c>
    </row>
    <row r="140" spans="1:17" x14ac:dyDescent="0.3">
      <c r="A140" t="s">
        <v>155</v>
      </c>
      <c r="B140" s="6">
        <f>(DATA!B141/DATA!B140)-1</f>
        <v>1.5933857532408613E-2</v>
      </c>
      <c r="C140" s="6">
        <f>(DATA!C141/DATA!C140)-1</f>
        <v>-2.8511928244974172E-2</v>
      </c>
      <c r="D140" s="6">
        <f>(DATA!D141/DATA!D140)-1</f>
        <v>-4.0898161360598206E-2</v>
      </c>
      <c r="E140" s="6">
        <f>(DATA!E141/DATA!E140)-1</f>
        <v>-6.3114774079142677E-4</v>
      </c>
      <c r="F140" s="6">
        <f>(DATA!F141/DATA!F140)-1</f>
        <v>-0.28553271965397686</v>
      </c>
      <c r="G140" s="6">
        <f>(DATA!G141/DATA!G140)-1</f>
        <v>0.12148115506014023</v>
      </c>
      <c r="H140" s="6">
        <f>(DATA!H141/DATA!H140)-1</f>
        <v>7.8275233708515524E-2</v>
      </c>
      <c r="I140" s="6">
        <f>(DATA!I141/DATA!I140)-1</f>
        <v>2.5413329950957353E-2</v>
      </c>
      <c r="J140" s="6">
        <f>(DATA!J141/DATA!J140)-1</f>
        <v>6.8888178995119231E-2</v>
      </c>
      <c r="K140" s="6">
        <f>(DATA!K141/DATA!K140)-1</f>
        <v>6.5272013649351868E-2</v>
      </c>
      <c r="L140" s="6">
        <f>(DATA!L141/DATA!L140)-1</f>
        <v>4.8516074508242246E-2</v>
      </c>
      <c r="M140" s="6">
        <f>(DATA!M141/DATA!M140)-1</f>
        <v>0.10780640826628396</v>
      </c>
      <c r="N140" s="6">
        <f>(DATA!N141/DATA!N140)-1</f>
        <v>0.10223980039303981</v>
      </c>
      <c r="O140" s="6">
        <f>(DATA!O141/DATA!O140)-1</f>
        <v>0.18053096951102221</v>
      </c>
      <c r="P140" s="6">
        <f>(DATA!P141/DATA!P140)-1</f>
        <v>7.8237955287624894E-2</v>
      </c>
      <c r="Q140" s="6">
        <f>(DATA!Q141/DATA!Q140)-1</f>
        <v>8.2719964994445672E-2</v>
      </c>
    </row>
    <row r="141" spans="1:17" x14ac:dyDescent="0.3">
      <c r="A141" t="s">
        <v>156</v>
      </c>
      <c r="B141" s="6">
        <f>(DATA!B142/DATA!B141)-1</f>
        <v>9.8316680757348784E-3</v>
      </c>
      <c r="C141" s="6">
        <f>(DATA!C142/DATA!C141)-1</f>
        <v>5.3767570424296807E-2</v>
      </c>
      <c r="D141" s="6">
        <f>(DATA!D142/DATA!D141)-1</f>
        <v>-8.7197648384042425E-2</v>
      </c>
      <c r="E141" s="6">
        <f>(DATA!E142/DATA!E141)-1</f>
        <v>2.3803402351698644E-3</v>
      </c>
      <c r="F141" s="6">
        <f>(DATA!F142/DATA!F141)-1</f>
        <v>0.54157950163934698</v>
      </c>
      <c r="G141" s="6">
        <f>(DATA!G142/DATA!G141)-1</f>
        <v>3.1027276225474854E-3</v>
      </c>
      <c r="H141" s="6">
        <f>(DATA!H142/DATA!H141)-1</f>
        <v>-3.5193912473123867E-2</v>
      </c>
      <c r="I141" s="6">
        <f>(DATA!I142/DATA!I141)-1</f>
        <v>-4.6996734652155481E-2</v>
      </c>
      <c r="J141" s="6">
        <f>(DATA!J142/DATA!J141)-1</f>
        <v>-0.12111552429562444</v>
      </c>
      <c r="K141" s="6">
        <f>(DATA!K142/DATA!K141)-1</f>
        <v>7.1352781666975007E-2</v>
      </c>
      <c r="L141" s="6">
        <f>(DATA!L142/DATA!L141)-1</f>
        <v>9.5021437771854567E-2</v>
      </c>
      <c r="M141" s="6">
        <f>(DATA!M142/DATA!M141)-1</f>
        <v>5.547350764570691E-3</v>
      </c>
      <c r="N141" s="6">
        <f>(DATA!N142/DATA!N141)-1</f>
        <v>-1.0176508429283748E-3</v>
      </c>
      <c r="O141" s="6">
        <f>(DATA!O142/DATA!O141)-1</f>
        <v>-9.148660098881789E-2</v>
      </c>
      <c r="P141" s="6">
        <f>(DATA!P142/DATA!P141)-1</f>
        <v>5.9044574085563184E-2</v>
      </c>
      <c r="Q141" s="6">
        <f>(DATA!Q142/DATA!Q141)-1</f>
        <v>-2.9657485468753131E-2</v>
      </c>
    </row>
    <row r="142" spans="1:17" x14ac:dyDescent="0.3">
      <c r="A142" t="s">
        <v>157</v>
      </c>
      <c r="B142" s="6">
        <f>(DATA!B143/DATA!B142)-1</f>
        <v>8.2649547659734424E-3</v>
      </c>
      <c r="C142" s="6">
        <f>(DATA!C143/DATA!C142)-1</f>
        <v>2.0914211525424165E-2</v>
      </c>
      <c r="D142" s="6">
        <f>(DATA!D143/DATA!D142)-1</f>
        <v>4.8510714445183067E-2</v>
      </c>
      <c r="E142" s="6">
        <f>(DATA!E143/DATA!E142)-1</f>
        <v>-0.20204068718241308</v>
      </c>
      <c r="F142" s="6">
        <f>(DATA!F143/DATA!F142)-1</f>
        <v>-0.11104778174574303</v>
      </c>
      <c r="G142" s="6">
        <f>(DATA!G143/DATA!G142)-1</f>
        <v>8.3856104300990886E-2</v>
      </c>
      <c r="H142" s="6">
        <f>(DATA!H143/DATA!H142)-1</f>
        <v>8.9939208413466254E-2</v>
      </c>
      <c r="I142" s="6">
        <f>(DATA!I143/DATA!I142)-1</f>
        <v>6.2546491647039071E-2</v>
      </c>
      <c r="J142" s="6">
        <f>(DATA!J143/DATA!J142)-1</f>
        <v>6.6344021875552217E-2</v>
      </c>
      <c r="K142" s="6">
        <f>(DATA!K143/DATA!K142)-1</f>
        <v>1.0856492203206614E-2</v>
      </c>
      <c r="L142" s="6">
        <f>(DATA!L143/DATA!L142)-1</f>
        <v>-5.2570903236630939E-2</v>
      </c>
      <c r="M142" s="6">
        <f>(DATA!M143/DATA!M142)-1</f>
        <v>0.20059246420116161</v>
      </c>
      <c r="N142" s="6">
        <f>(DATA!N143/DATA!N142)-1</f>
        <v>6.0440114366884456E-2</v>
      </c>
      <c r="O142" s="6">
        <f>(DATA!O143/DATA!O142)-1</f>
        <v>3.7116676307784147E-2</v>
      </c>
      <c r="P142" s="6">
        <f>(DATA!P143/DATA!P142)-1</f>
        <v>3.9569322284596531E-2</v>
      </c>
      <c r="Q142" s="6">
        <f>(DATA!Q143/DATA!Q142)-1</f>
        <v>0.11920201983583212</v>
      </c>
    </row>
    <row r="143" spans="1:17" x14ac:dyDescent="0.3">
      <c r="A143" t="s">
        <v>158</v>
      </c>
      <c r="B143" s="6">
        <f>(DATA!B144/DATA!B143)-1</f>
        <v>-2.3310582750285525E-3</v>
      </c>
      <c r="C143" s="6">
        <f>(DATA!C144/DATA!C143)-1</f>
        <v>5.6166250217420499E-2</v>
      </c>
      <c r="D143" s="6">
        <f>(DATA!D144/DATA!D143)-1</f>
        <v>9.5124585013858676E-2</v>
      </c>
      <c r="E143" s="6">
        <f>(DATA!E144/DATA!E143)-1</f>
        <v>0.17294041915897962</v>
      </c>
      <c r="F143" s="6">
        <f>(DATA!F144/DATA!F143)-1</f>
        <v>0.2073043458512307</v>
      </c>
      <c r="G143" s="6">
        <f>(DATA!G144/DATA!G143)-1</f>
        <v>-2.8731509673141309E-2</v>
      </c>
      <c r="H143" s="6">
        <f>(DATA!H144/DATA!H143)-1</f>
        <v>-5.5474883119693619E-2</v>
      </c>
      <c r="I143" s="6">
        <f>(DATA!I144/DATA!I143)-1</f>
        <v>-5.6489614408766542E-2</v>
      </c>
      <c r="J143" s="6">
        <f>(DATA!J144/DATA!J143)-1</f>
        <v>-9.0067371665375484E-2</v>
      </c>
      <c r="K143" s="6">
        <f>(DATA!K144/DATA!K143)-1</f>
        <v>-7.4041250996067509E-3</v>
      </c>
      <c r="L143" s="6">
        <f>(DATA!L144/DATA!L143)-1</f>
        <v>-3.5496322156706617E-2</v>
      </c>
      <c r="M143" s="6">
        <f>(DATA!M144/DATA!M143)-1</f>
        <v>6.0607148231333952E-2</v>
      </c>
      <c r="N143" s="6">
        <f>(DATA!N144/DATA!N143)-1</f>
        <v>-0.14880350441464929</v>
      </c>
      <c r="O143" s="6">
        <f>(DATA!O144/DATA!O143)-1</f>
        <v>-9.655998687136691E-2</v>
      </c>
      <c r="P143" s="6">
        <f>(DATA!P144/DATA!P143)-1</f>
        <v>-0.22076018800354746</v>
      </c>
      <c r="Q143" s="6">
        <f>(DATA!Q144/DATA!Q143)-1</f>
        <v>-9.8184077336210374E-2</v>
      </c>
    </row>
    <row r="144" spans="1:17" x14ac:dyDescent="0.3">
      <c r="A144" t="s">
        <v>159</v>
      </c>
      <c r="B144" s="6">
        <f>(DATA!B145/DATA!B144)-1</f>
        <v>8.2506457064096317E-2</v>
      </c>
      <c r="C144" s="6">
        <f>(DATA!C145/DATA!C144)-1</f>
        <v>6.1586919918052985E-3</v>
      </c>
      <c r="D144" s="6">
        <f>(DATA!D145/DATA!D144)-1</f>
        <v>0.11963288238085612</v>
      </c>
      <c r="E144" s="6">
        <f>(DATA!E145/DATA!E144)-1</f>
        <v>-2.6341523692185675E-2</v>
      </c>
      <c r="F144" s="6">
        <f>(DATA!F145/DATA!F144)-1</f>
        <v>-7.6571162336528387E-2</v>
      </c>
      <c r="G144" s="6">
        <f>(DATA!G145/DATA!G144)-1</f>
        <v>-6.6700132770380893E-3</v>
      </c>
      <c r="H144" s="6">
        <f>(DATA!H145/DATA!H144)-1</f>
        <v>0.13136325717769659</v>
      </c>
      <c r="I144" s="6">
        <f>(DATA!I145/DATA!I144)-1</f>
        <v>9.4317387242727868E-2</v>
      </c>
      <c r="J144" s="6">
        <f>(DATA!J145/DATA!J144)-1</f>
        <v>0.2871341266295302</v>
      </c>
      <c r="K144" s="6">
        <f>(DATA!K145/DATA!K144)-1</f>
        <v>7.887030202174472E-2</v>
      </c>
      <c r="L144" s="6">
        <f>(DATA!L145/DATA!L144)-1</f>
        <v>0.13121310706087974</v>
      </c>
      <c r="M144" s="6">
        <f>(DATA!M145/DATA!M144)-1</f>
        <v>-3.711467902249721E-2</v>
      </c>
      <c r="N144" s="6">
        <f>(DATA!N145/DATA!N144)-1</f>
        <v>3.4333763163039155E-2</v>
      </c>
      <c r="O144" s="6">
        <f>(DATA!O145/DATA!O144)-1</f>
        <v>5.6001128097096231E-3</v>
      </c>
      <c r="P144" s="6">
        <f>(DATA!P145/DATA!P144)-1</f>
        <v>5.5754626049030476E-2</v>
      </c>
      <c r="Q144" s="6">
        <f>(DATA!Q145/DATA!Q144)-1</f>
        <v>6.6635576624954895E-2</v>
      </c>
    </row>
    <row r="146" spans="3:17" x14ac:dyDescent="0.3">
      <c r="C146" s="6">
        <f>CORREL($B$2:$B$144,C2:C144)</f>
        <v>0.67379903493312521</v>
      </c>
      <c r="D146" s="6">
        <f>CORREL($B$2:$B$144,D2:D144)</f>
        <v>0.39791199577553876</v>
      </c>
      <c r="E146" s="6">
        <f t="shared" ref="E146:Q146" si="0">CORREL($B$2:$B$144,E2:E144)</f>
        <v>3.4544871452599907E-3</v>
      </c>
      <c r="F146" s="6">
        <f t="shared" si="0"/>
        <v>0.35927426380280447</v>
      </c>
      <c r="G146" s="6">
        <f t="shared" si="0"/>
        <v>0.46484560685746895</v>
      </c>
      <c r="H146" s="6">
        <f t="shared" si="0"/>
        <v>0.65323176008283024</v>
      </c>
      <c r="I146" s="6">
        <f t="shared" si="0"/>
        <v>0.5543374150405046</v>
      </c>
      <c r="J146" s="6">
        <f t="shared" si="0"/>
        <v>0.44051860553248429</v>
      </c>
      <c r="K146" s="6">
        <f t="shared" si="0"/>
        <v>0.66003516745830693</v>
      </c>
      <c r="L146" s="6">
        <f t="shared" si="0"/>
        <v>0.57305501627101485</v>
      </c>
      <c r="M146" s="6">
        <f t="shared" si="0"/>
        <v>0.68057117136568002</v>
      </c>
      <c r="N146" s="6">
        <f t="shared" si="0"/>
        <v>0.17566555891011831</v>
      </c>
      <c r="O146" s="6">
        <f t="shared" si="0"/>
        <v>0.34489156445811975</v>
      </c>
      <c r="P146" s="6">
        <f t="shared" si="0"/>
        <v>7.6128442708998045E-2</v>
      </c>
      <c r="Q146" s="6">
        <f t="shared" si="0"/>
        <v>0.28619968468770557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"/>
  <sheetViews>
    <sheetView zoomScale="117" workbookViewId="0">
      <selection activeCell="M36" sqref="M36"/>
    </sheetView>
  </sheetViews>
  <sheetFormatPr baseColWidth="10" defaultColWidth="8.6640625" defaultRowHeight="14.4" x14ac:dyDescent="0.3"/>
  <sheetData>
    <row r="1" spans="1:18" x14ac:dyDescent="0.3"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166</v>
      </c>
      <c r="J1" t="s">
        <v>8</v>
      </c>
      <c r="K1" s="1" t="s">
        <v>0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t="s">
        <v>167</v>
      </c>
      <c r="B2">
        <v>46603.179993999998</v>
      </c>
      <c r="C2">
        <v>3292.087098</v>
      </c>
      <c r="D2">
        <v>274613.39279499999</v>
      </c>
      <c r="E2">
        <v>819.18230000000005</v>
      </c>
      <c r="F2">
        <v>9907924.8197649997</v>
      </c>
      <c r="G2">
        <v>204203.14157000001</v>
      </c>
      <c r="H2">
        <v>23156.076815</v>
      </c>
      <c r="I2">
        <v>0</v>
      </c>
      <c r="J2">
        <v>77448.098282000006</v>
      </c>
      <c r="L2" t="s">
        <v>168</v>
      </c>
      <c r="M2" t="s">
        <v>168</v>
      </c>
      <c r="N2" t="s">
        <v>168</v>
      </c>
      <c r="O2" t="s">
        <v>168</v>
      </c>
      <c r="P2" t="s">
        <v>168</v>
      </c>
      <c r="Q2" t="s">
        <v>168</v>
      </c>
      <c r="R2" t="s">
        <v>168</v>
      </c>
    </row>
    <row r="3" spans="1:18" x14ac:dyDescent="0.3">
      <c r="A3" t="s">
        <v>169</v>
      </c>
      <c r="B3">
        <v>37995.205090000003</v>
      </c>
      <c r="C3">
        <v>2894.092709</v>
      </c>
      <c r="D3">
        <v>218494.26430000001</v>
      </c>
      <c r="E3">
        <v>524.62005499999998</v>
      </c>
      <c r="F3">
        <v>10123385.9254</v>
      </c>
      <c r="G3">
        <v>186913.96447400001</v>
      </c>
      <c r="H3">
        <v>21158.996026000001</v>
      </c>
      <c r="I3">
        <v>0</v>
      </c>
      <c r="J3">
        <v>73911.058592999994</v>
      </c>
      <c r="L3" t="s">
        <v>168</v>
      </c>
      <c r="M3" t="s">
        <v>168</v>
      </c>
      <c r="N3" t="s">
        <v>168</v>
      </c>
      <c r="O3" t="s">
        <v>168</v>
      </c>
      <c r="P3" t="s">
        <v>168</v>
      </c>
      <c r="Q3" t="s">
        <v>168</v>
      </c>
      <c r="R3" t="s">
        <v>168</v>
      </c>
    </row>
    <row r="4" spans="1:18" x14ac:dyDescent="0.3">
      <c r="A4" t="s">
        <v>170</v>
      </c>
      <c r="B4">
        <v>44790.378291000001</v>
      </c>
      <c r="C4">
        <v>3099.4546300000002</v>
      </c>
      <c r="D4">
        <v>243576.90100000001</v>
      </c>
      <c r="E4">
        <v>663.95426699999996</v>
      </c>
      <c r="F4">
        <v>10522623.527550999</v>
      </c>
      <c r="G4">
        <v>200438.41469100001</v>
      </c>
      <c r="H4">
        <v>22881.536670000001</v>
      </c>
      <c r="I4">
        <v>0</v>
      </c>
      <c r="J4">
        <v>80219.608363000007</v>
      </c>
      <c r="L4" t="s">
        <v>168</v>
      </c>
      <c r="M4" t="s">
        <v>168</v>
      </c>
      <c r="N4" t="s">
        <v>168</v>
      </c>
      <c r="O4" t="s">
        <v>168</v>
      </c>
      <c r="P4" t="s">
        <v>168</v>
      </c>
      <c r="Q4" t="s">
        <v>168</v>
      </c>
      <c r="R4" t="s">
        <v>168</v>
      </c>
    </row>
    <row r="5" spans="1:18" x14ac:dyDescent="0.3">
      <c r="A5" t="s">
        <v>171</v>
      </c>
      <c r="B5">
        <v>43199.694534000002</v>
      </c>
      <c r="C5">
        <v>3349.5124609999998</v>
      </c>
      <c r="D5">
        <v>239722.20120000001</v>
      </c>
      <c r="E5">
        <v>591.36017200000003</v>
      </c>
      <c r="F5">
        <v>10661109.205502</v>
      </c>
      <c r="G5">
        <v>193475.990078</v>
      </c>
      <c r="H5">
        <v>21964.580332000001</v>
      </c>
      <c r="I5">
        <v>0</v>
      </c>
      <c r="J5">
        <v>80521.366678000006</v>
      </c>
      <c r="L5" t="s">
        <v>168</v>
      </c>
      <c r="M5" t="s">
        <v>168</v>
      </c>
      <c r="N5" t="s">
        <v>168</v>
      </c>
      <c r="O5" t="s">
        <v>168</v>
      </c>
      <c r="P5" t="s">
        <v>168</v>
      </c>
      <c r="Q5" t="s">
        <v>168</v>
      </c>
      <c r="R5" t="s">
        <v>168</v>
      </c>
    </row>
    <row r="6" spans="1:18" x14ac:dyDescent="0.3">
      <c r="A6" t="s">
        <v>172</v>
      </c>
      <c r="B6">
        <v>45608.913843000002</v>
      </c>
      <c r="C6">
        <v>2993.8118709999999</v>
      </c>
      <c r="D6">
        <v>251086.2225</v>
      </c>
      <c r="E6">
        <v>546.90765999999996</v>
      </c>
      <c r="F6">
        <v>11296543.934722999</v>
      </c>
      <c r="G6">
        <v>207005.96804400001</v>
      </c>
      <c r="H6">
        <v>24936.848327</v>
      </c>
      <c r="I6">
        <v>0</v>
      </c>
      <c r="J6">
        <v>83829.825876999996</v>
      </c>
      <c r="L6" t="s">
        <v>168</v>
      </c>
      <c r="M6" t="s">
        <v>168</v>
      </c>
      <c r="N6" t="s">
        <v>168</v>
      </c>
      <c r="O6" t="s">
        <v>168</v>
      </c>
      <c r="P6" t="s">
        <v>168</v>
      </c>
      <c r="Q6" t="s">
        <v>168</v>
      </c>
      <c r="R6" t="s">
        <v>168</v>
      </c>
    </row>
    <row r="7" spans="1:18" x14ac:dyDescent="0.3">
      <c r="A7" t="s">
        <v>173</v>
      </c>
      <c r="B7">
        <v>42623.547750999998</v>
      </c>
      <c r="C7">
        <v>2976.5426830000001</v>
      </c>
      <c r="D7">
        <v>222276.60200000001</v>
      </c>
      <c r="E7">
        <v>526.779811</v>
      </c>
      <c r="F7">
        <v>11984702.239969</v>
      </c>
      <c r="G7">
        <v>203334.22719500001</v>
      </c>
      <c r="H7">
        <v>24131.987752000001</v>
      </c>
      <c r="I7">
        <v>0</v>
      </c>
      <c r="J7">
        <v>82544.195378999997</v>
      </c>
      <c r="L7" t="s">
        <v>168</v>
      </c>
      <c r="M7" t="s">
        <v>168</v>
      </c>
      <c r="N7" t="s">
        <v>168</v>
      </c>
      <c r="O7" t="s">
        <v>168</v>
      </c>
      <c r="P7" t="s">
        <v>168</v>
      </c>
      <c r="Q7" t="s">
        <v>168</v>
      </c>
      <c r="R7" t="s">
        <v>168</v>
      </c>
    </row>
    <row r="8" spans="1:18" x14ac:dyDescent="0.3">
      <c r="A8" t="s">
        <v>174</v>
      </c>
      <c r="B8">
        <v>72467.823512999996</v>
      </c>
      <c r="C8">
        <v>3244.081396</v>
      </c>
      <c r="D8">
        <v>248689.28390000001</v>
      </c>
      <c r="E8">
        <v>743.53317900000002</v>
      </c>
      <c r="F8">
        <v>12022412.747222001</v>
      </c>
      <c r="G8">
        <v>222681.63921600001</v>
      </c>
      <c r="H8">
        <v>24216.682475000001</v>
      </c>
      <c r="I8">
        <v>0</v>
      </c>
      <c r="J8">
        <v>84376.395774999997</v>
      </c>
      <c r="L8" t="s">
        <v>168</v>
      </c>
      <c r="M8" t="s">
        <v>168</v>
      </c>
      <c r="N8" t="s">
        <v>168</v>
      </c>
      <c r="O8" t="s">
        <v>168</v>
      </c>
      <c r="P8" t="s">
        <v>168</v>
      </c>
      <c r="Q8" t="s">
        <v>168</v>
      </c>
      <c r="R8" t="s">
        <v>168</v>
      </c>
    </row>
    <row r="9" spans="1:18" x14ac:dyDescent="0.3">
      <c r="A9" t="s">
        <v>175</v>
      </c>
      <c r="B9">
        <v>70243.349455000003</v>
      </c>
      <c r="C9">
        <v>3142.8954570000001</v>
      </c>
      <c r="D9">
        <v>267999.23499999999</v>
      </c>
      <c r="E9">
        <v>790.829294</v>
      </c>
      <c r="F9">
        <v>13615183.423771</v>
      </c>
      <c r="G9">
        <v>229130.28561600001</v>
      </c>
      <c r="H9">
        <v>25396.410526</v>
      </c>
      <c r="I9">
        <v>0</v>
      </c>
      <c r="J9">
        <v>86924.628100999995</v>
      </c>
      <c r="L9" t="s">
        <v>168</v>
      </c>
      <c r="M9" t="s">
        <v>168</v>
      </c>
      <c r="N9" t="s">
        <v>168</v>
      </c>
      <c r="O9" t="s">
        <v>168</v>
      </c>
      <c r="P9" t="s">
        <v>168</v>
      </c>
      <c r="Q9" t="s">
        <v>168</v>
      </c>
      <c r="R9" t="s">
        <v>168</v>
      </c>
    </row>
    <row r="10" spans="1:18" x14ac:dyDescent="0.3">
      <c r="A10" t="s">
        <v>176</v>
      </c>
      <c r="B10">
        <v>78665.554031000007</v>
      </c>
      <c r="C10">
        <v>3188.0927529999999</v>
      </c>
      <c r="D10">
        <v>258541.79300000001</v>
      </c>
      <c r="E10">
        <v>922.43462699999998</v>
      </c>
      <c r="F10">
        <v>11501930.281979</v>
      </c>
      <c r="G10">
        <v>226846.84252899999</v>
      </c>
      <c r="H10">
        <v>25028.425190000002</v>
      </c>
      <c r="I10">
        <v>0</v>
      </c>
      <c r="J10">
        <v>87006.534753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</row>
    <row r="11" spans="1:18" x14ac:dyDescent="0.3">
      <c r="A11" t="s">
        <v>177</v>
      </c>
      <c r="B11">
        <v>83347.145055000001</v>
      </c>
      <c r="C11">
        <v>3607.191722</v>
      </c>
      <c r="D11">
        <v>298182.41519999999</v>
      </c>
      <c r="E11">
        <v>993.40353300000004</v>
      </c>
      <c r="F11">
        <v>13075940.767805001</v>
      </c>
      <c r="G11">
        <v>248444.23946800001</v>
      </c>
      <c r="H11">
        <v>26402.090993000002</v>
      </c>
      <c r="I11">
        <v>0</v>
      </c>
      <c r="J11">
        <v>90067.182759999996</v>
      </c>
      <c r="L11" t="s">
        <v>168</v>
      </c>
      <c r="M11" t="s">
        <v>168</v>
      </c>
      <c r="N11" t="s">
        <v>168</v>
      </c>
      <c r="O11" t="s">
        <v>168</v>
      </c>
      <c r="P11" t="s">
        <v>168</v>
      </c>
      <c r="Q11" t="s">
        <v>168</v>
      </c>
      <c r="R11" t="s">
        <v>168</v>
      </c>
    </row>
    <row r="12" spans="1:18" x14ac:dyDescent="0.3">
      <c r="A12" t="s">
        <v>178</v>
      </c>
      <c r="B12">
        <v>63511.226092999997</v>
      </c>
      <c r="C12">
        <v>3234.2276099999999</v>
      </c>
      <c r="D12">
        <v>214145.82576000001</v>
      </c>
      <c r="E12">
        <v>821.18310499999995</v>
      </c>
      <c r="F12">
        <v>12686728.421657</v>
      </c>
      <c r="G12">
        <v>221125.38359300001</v>
      </c>
      <c r="H12">
        <v>25283.123463</v>
      </c>
      <c r="I12">
        <v>0</v>
      </c>
      <c r="J12">
        <v>125338.43816200001</v>
      </c>
      <c r="L12" t="s">
        <v>168</v>
      </c>
      <c r="M12" t="s">
        <v>168</v>
      </c>
      <c r="N12" t="s">
        <v>168</v>
      </c>
      <c r="O12" t="s">
        <v>168</v>
      </c>
      <c r="P12" t="s">
        <v>168</v>
      </c>
      <c r="Q12" t="s">
        <v>168</v>
      </c>
      <c r="R12" t="s">
        <v>168</v>
      </c>
    </row>
    <row r="13" spans="1:18" x14ac:dyDescent="0.3">
      <c r="A13" t="s">
        <v>179</v>
      </c>
      <c r="B13">
        <v>93299.327909</v>
      </c>
      <c r="C13">
        <v>3160.0863840000002</v>
      </c>
      <c r="D13">
        <v>301073.35800000001</v>
      </c>
      <c r="E13">
        <v>1555.0409010000001</v>
      </c>
      <c r="F13">
        <v>11123623.965994</v>
      </c>
      <c r="G13">
        <v>227513.69198100001</v>
      </c>
      <c r="H13">
        <v>24989.307538000001</v>
      </c>
      <c r="I13">
        <v>0</v>
      </c>
      <c r="J13">
        <v>104442.042891</v>
      </c>
      <c r="L13" t="s">
        <v>168</v>
      </c>
      <c r="M13" t="s">
        <v>168</v>
      </c>
      <c r="N13" t="s">
        <v>168</v>
      </c>
      <c r="O13" t="s">
        <v>168</v>
      </c>
      <c r="P13" t="s">
        <v>168</v>
      </c>
      <c r="Q13" t="s">
        <v>168</v>
      </c>
      <c r="R13" t="s">
        <v>168</v>
      </c>
    </row>
    <row r="14" spans="1:18" x14ac:dyDescent="0.3">
      <c r="A14" t="s">
        <v>180</v>
      </c>
      <c r="B14">
        <v>72627.594056000002</v>
      </c>
      <c r="C14">
        <v>3100.7108400000002</v>
      </c>
      <c r="D14">
        <v>257709.6164</v>
      </c>
      <c r="E14">
        <v>939.71642999999995</v>
      </c>
      <c r="F14">
        <v>12990990.289853999</v>
      </c>
      <c r="G14">
        <v>239505.56547599999</v>
      </c>
      <c r="H14">
        <v>25761.605037000001</v>
      </c>
      <c r="I14">
        <v>0</v>
      </c>
      <c r="J14">
        <v>107739.521716</v>
      </c>
      <c r="L14" t="s">
        <v>168</v>
      </c>
      <c r="M14" t="s">
        <v>168</v>
      </c>
      <c r="N14" t="s">
        <v>168</v>
      </c>
      <c r="O14" t="s">
        <v>168</v>
      </c>
      <c r="P14" t="s">
        <v>168</v>
      </c>
      <c r="Q14" t="s">
        <v>168</v>
      </c>
      <c r="R14" t="s">
        <v>168</v>
      </c>
    </row>
    <row r="15" spans="1:18" x14ac:dyDescent="0.3">
      <c r="A15" t="s">
        <v>181</v>
      </c>
      <c r="B15">
        <v>54196.712192999999</v>
      </c>
      <c r="C15">
        <v>2599.0364690000001</v>
      </c>
      <c r="D15">
        <v>230147.55319999999</v>
      </c>
      <c r="E15">
        <v>802.19853000000001</v>
      </c>
      <c r="F15">
        <v>11501740.756336</v>
      </c>
      <c r="G15">
        <v>217223.16630800001</v>
      </c>
      <c r="H15">
        <v>22996.052334</v>
      </c>
      <c r="I15">
        <v>0</v>
      </c>
      <c r="J15">
        <v>97406.347691999996</v>
      </c>
      <c r="L15" t="s">
        <v>168</v>
      </c>
      <c r="M15" t="s">
        <v>168</v>
      </c>
      <c r="N15" t="s">
        <v>168</v>
      </c>
      <c r="O15" t="s">
        <v>168</v>
      </c>
      <c r="P15" t="s">
        <v>168</v>
      </c>
      <c r="Q15" t="s">
        <v>168</v>
      </c>
      <c r="R15" t="s">
        <v>168</v>
      </c>
    </row>
    <row r="16" spans="1:18" x14ac:dyDescent="0.3">
      <c r="A16" t="s">
        <v>182</v>
      </c>
      <c r="B16">
        <v>71588.464217000001</v>
      </c>
      <c r="C16">
        <v>3234.802674</v>
      </c>
      <c r="D16">
        <v>269562.68599999999</v>
      </c>
      <c r="E16">
        <v>679.93962799999997</v>
      </c>
      <c r="F16">
        <v>11974659.959876001</v>
      </c>
      <c r="G16">
        <v>248469.517223</v>
      </c>
      <c r="H16">
        <v>25762.280235999999</v>
      </c>
      <c r="I16">
        <v>0</v>
      </c>
      <c r="J16">
        <v>113809.70151699999</v>
      </c>
      <c r="L16" t="s">
        <v>168</v>
      </c>
      <c r="M16" t="s">
        <v>168</v>
      </c>
      <c r="N16" t="s">
        <v>168</v>
      </c>
      <c r="O16" t="s">
        <v>168</v>
      </c>
      <c r="P16" t="s">
        <v>168</v>
      </c>
      <c r="Q16" t="s">
        <v>168</v>
      </c>
      <c r="R16" t="s">
        <v>168</v>
      </c>
    </row>
    <row r="17" spans="1:18" x14ac:dyDescent="0.3">
      <c r="A17" t="s">
        <v>183</v>
      </c>
      <c r="B17">
        <v>69408.134048000007</v>
      </c>
      <c r="C17">
        <v>3374.359461</v>
      </c>
      <c r="D17">
        <v>275412.89299999998</v>
      </c>
      <c r="E17">
        <v>702.30709000000002</v>
      </c>
      <c r="F17">
        <v>11263804.992471</v>
      </c>
      <c r="G17">
        <v>226963.51201999999</v>
      </c>
      <c r="H17">
        <v>24617.368762999999</v>
      </c>
      <c r="I17">
        <v>0</v>
      </c>
      <c r="J17">
        <v>98548.521227999998</v>
      </c>
      <c r="L17" t="s">
        <v>168</v>
      </c>
      <c r="M17" t="s">
        <v>168</v>
      </c>
      <c r="N17" t="s">
        <v>168</v>
      </c>
      <c r="O17" t="s">
        <v>168</v>
      </c>
      <c r="P17" t="s">
        <v>168</v>
      </c>
      <c r="Q17" t="s">
        <v>168</v>
      </c>
      <c r="R17" t="s">
        <v>168</v>
      </c>
    </row>
    <row r="18" spans="1:18" x14ac:dyDescent="0.3">
      <c r="A18" t="s">
        <v>184</v>
      </c>
      <c r="B18">
        <v>67654.171579999995</v>
      </c>
      <c r="C18">
        <v>3391.9962230000001</v>
      </c>
      <c r="D18">
        <v>271711.23920000001</v>
      </c>
      <c r="E18">
        <v>681.52174400000001</v>
      </c>
      <c r="F18">
        <v>12283817.030815</v>
      </c>
      <c r="G18">
        <v>238405.74225400001</v>
      </c>
      <c r="H18">
        <v>23531.041300000001</v>
      </c>
      <c r="I18">
        <v>0</v>
      </c>
      <c r="J18">
        <v>95385.109578000003</v>
      </c>
      <c r="L18" t="s">
        <v>168</v>
      </c>
      <c r="M18" t="s">
        <v>168</v>
      </c>
      <c r="N18" t="s">
        <v>168</v>
      </c>
      <c r="O18" t="s">
        <v>168</v>
      </c>
      <c r="P18" t="s">
        <v>168</v>
      </c>
      <c r="Q18" t="s">
        <v>168</v>
      </c>
      <c r="R18" t="s">
        <v>168</v>
      </c>
    </row>
    <row r="19" spans="1:18" x14ac:dyDescent="0.3">
      <c r="A19" t="s">
        <v>185</v>
      </c>
      <c r="B19">
        <v>71769.211557999995</v>
      </c>
      <c r="C19">
        <v>3320.613824</v>
      </c>
      <c r="D19">
        <v>303857.37</v>
      </c>
      <c r="E19">
        <v>669.09749999999997</v>
      </c>
      <c r="F19">
        <v>13127722.125584999</v>
      </c>
      <c r="G19">
        <v>243433.39699499999</v>
      </c>
      <c r="H19">
        <v>25409.252963999999</v>
      </c>
      <c r="I19">
        <v>0</v>
      </c>
      <c r="J19">
        <v>94656.369028999994</v>
      </c>
      <c r="L19" t="s">
        <v>168</v>
      </c>
      <c r="M19" t="s">
        <v>168</v>
      </c>
      <c r="N19" t="s">
        <v>168</v>
      </c>
      <c r="O19" t="s">
        <v>168</v>
      </c>
      <c r="P19" t="s">
        <v>168</v>
      </c>
      <c r="Q19" t="s">
        <v>168</v>
      </c>
      <c r="R19" t="s">
        <v>168</v>
      </c>
    </row>
    <row r="20" spans="1:18" x14ac:dyDescent="0.3">
      <c r="A20" t="s">
        <v>186</v>
      </c>
      <c r="B20">
        <v>60468.555756000002</v>
      </c>
      <c r="C20">
        <v>3374.295936</v>
      </c>
      <c r="D20">
        <v>240246.69579999999</v>
      </c>
      <c r="E20">
        <v>552.72490000000005</v>
      </c>
      <c r="F20">
        <v>12117537.198292</v>
      </c>
      <c r="G20">
        <v>235405.012029</v>
      </c>
      <c r="H20">
        <v>24960.935979999998</v>
      </c>
      <c r="I20">
        <v>0</v>
      </c>
      <c r="J20">
        <v>120157.825929</v>
      </c>
      <c r="L20" t="s">
        <v>168</v>
      </c>
      <c r="M20" t="s">
        <v>168</v>
      </c>
      <c r="N20" t="s">
        <v>168</v>
      </c>
      <c r="O20" t="s">
        <v>168</v>
      </c>
      <c r="P20" t="s">
        <v>168</v>
      </c>
      <c r="Q20" t="s">
        <v>168</v>
      </c>
      <c r="R20" t="s">
        <v>168</v>
      </c>
    </row>
    <row r="21" spans="1:18" x14ac:dyDescent="0.3">
      <c r="A21" t="s">
        <v>187</v>
      </c>
      <c r="B21">
        <v>79669.349201999998</v>
      </c>
      <c r="C21">
        <v>3563.4883319999999</v>
      </c>
      <c r="D21">
        <v>173673.45600000001</v>
      </c>
      <c r="E21">
        <v>710.95320000000004</v>
      </c>
      <c r="F21">
        <v>14218084.632914999</v>
      </c>
      <c r="G21">
        <v>245264.18108000001</v>
      </c>
      <c r="H21">
        <v>26176.953511</v>
      </c>
      <c r="I21">
        <v>0</v>
      </c>
      <c r="J21">
        <v>104112.846313</v>
      </c>
      <c r="L21" t="s">
        <v>168</v>
      </c>
      <c r="M21" t="s">
        <v>168</v>
      </c>
      <c r="N21" t="s">
        <v>168</v>
      </c>
      <c r="O21" t="s">
        <v>168</v>
      </c>
      <c r="P21" t="s">
        <v>168</v>
      </c>
      <c r="Q21" t="s">
        <v>168</v>
      </c>
      <c r="R21" t="s">
        <v>168</v>
      </c>
    </row>
    <row r="22" spans="1:18" x14ac:dyDescent="0.3">
      <c r="A22" t="s">
        <v>188</v>
      </c>
      <c r="B22">
        <v>73189.862041999993</v>
      </c>
      <c r="C22">
        <v>3195.2838240000001</v>
      </c>
      <c r="D22">
        <v>206891.08</v>
      </c>
      <c r="E22">
        <v>781.313716</v>
      </c>
      <c r="F22">
        <v>14265723.09045</v>
      </c>
      <c r="G22">
        <v>236451.70473900001</v>
      </c>
      <c r="H22">
        <v>25212.832124</v>
      </c>
      <c r="I22">
        <v>0</v>
      </c>
      <c r="J22">
        <v>90058.659022000007</v>
      </c>
      <c r="L22" t="s">
        <v>168</v>
      </c>
      <c r="M22" t="s">
        <v>168</v>
      </c>
      <c r="N22" t="s">
        <v>168</v>
      </c>
      <c r="O22" t="s">
        <v>168</v>
      </c>
      <c r="P22" t="s">
        <v>168</v>
      </c>
      <c r="Q22" t="s">
        <v>168</v>
      </c>
      <c r="R22" t="s">
        <v>168</v>
      </c>
    </row>
    <row r="23" spans="1:18" x14ac:dyDescent="0.3">
      <c r="A23" t="s">
        <v>189</v>
      </c>
      <c r="B23">
        <v>76155.703301999994</v>
      </c>
      <c r="C23">
        <v>3255.8304229999999</v>
      </c>
      <c r="D23">
        <v>300013.55060000002</v>
      </c>
      <c r="E23">
        <v>825.36665500000004</v>
      </c>
      <c r="F23">
        <v>15226016.081766</v>
      </c>
      <c r="G23">
        <v>251049.241461</v>
      </c>
      <c r="H23">
        <v>27823.027855</v>
      </c>
      <c r="I23">
        <v>0</v>
      </c>
      <c r="J23">
        <v>108030.808561</v>
      </c>
      <c r="L23" t="s">
        <v>168</v>
      </c>
      <c r="M23" t="s">
        <v>168</v>
      </c>
      <c r="N23" t="s">
        <v>168</v>
      </c>
      <c r="O23" t="s">
        <v>168</v>
      </c>
      <c r="P23" t="s">
        <v>168</v>
      </c>
      <c r="Q23" t="s">
        <v>168</v>
      </c>
      <c r="R23" t="s">
        <v>168</v>
      </c>
    </row>
    <row r="24" spans="1:18" x14ac:dyDescent="0.3">
      <c r="A24" t="s">
        <v>190</v>
      </c>
      <c r="B24">
        <v>71577.887017000001</v>
      </c>
      <c r="C24">
        <v>3226.5894400000002</v>
      </c>
      <c r="D24">
        <v>271444.00900000002</v>
      </c>
      <c r="E24">
        <v>741.50061700000003</v>
      </c>
      <c r="F24">
        <v>15068427.089792</v>
      </c>
      <c r="G24">
        <v>234987.49453299999</v>
      </c>
      <c r="H24">
        <v>25469.751527</v>
      </c>
      <c r="I24">
        <v>0</v>
      </c>
      <c r="J24">
        <v>94671.062002999999</v>
      </c>
      <c r="L24" t="s">
        <v>168</v>
      </c>
      <c r="M24" t="s">
        <v>168</v>
      </c>
      <c r="N24" t="s">
        <v>168</v>
      </c>
      <c r="O24" t="s">
        <v>168</v>
      </c>
      <c r="P24" t="s">
        <v>168</v>
      </c>
      <c r="Q24" t="s">
        <v>168</v>
      </c>
      <c r="R24" t="s">
        <v>168</v>
      </c>
    </row>
    <row r="25" spans="1:18" x14ac:dyDescent="0.3">
      <c r="A25" t="s">
        <v>191</v>
      </c>
      <c r="B25">
        <v>76246.925189999994</v>
      </c>
      <c r="C25">
        <v>3178.0375199999999</v>
      </c>
      <c r="D25">
        <v>255385.103</v>
      </c>
      <c r="E25">
        <v>526.21072100000004</v>
      </c>
      <c r="F25">
        <v>13491395.287641</v>
      </c>
      <c r="G25">
        <v>252480.45063100001</v>
      </c>
      <c r="H25">
        <v>27929.617881999999</v>
      </c>
      <c r="I25">
        <v>0</v>
      </c>
      <c r="J25">
        <v>108420.147881</v>
      </c>
      <c r="L25" t="s">
        <v>168</v>
      </c>
      <c r="M25" t="s">
        <v>168</v>
      </c>
      <c r="N25" t="s">
        <v>168</v>
      </c>
      <c r="O25" t="s">
        <v>168</v>
      </c>
      <c r="P25" t="s">
        <v>168</v>
      </c>
      <c r="Q25" t="s">
        <v>168</v>
      </c>
      <c r="R25" t="s">
        <v>168</v>
      </c>
    </row>
    <row r="26" spans="1:18" x14ac:dyDescent="0.3">
      <c r="A26" t="s">
        <v>192</v>
      </c>
      <c r="B26">
        <v>75341.643062000003</v>
      </c>
      <c r="C26">
        <v>3175.8796160000002</v>
      </c>
      <c r="D26">
        <v>305548.79100000003</v>
      </c>
      <c r="E26">
        <v>740.21923800000002</v>
      </c>
      <c r="F26">
        <v>14193906.532570001</v>
      </c>
      <c r="G26">
        <v>257044.85988500001</v>
      </c>
      <c r="H26">
        <v>26849.490494999998</v>
      </c>
      <c r="I26">
        <v>0</v>
      </c>
      <c r="J26">
        <v>103960.048132</v>
      </c>
      <c r="L26" t="s">
        <v>168</v>
      </c>
      <c r="M26" t="s">
        <v>168</v>
      </c>
      <c r="N26" t="s">
        <v>168</v>
      </c>
      <c r="O26" t="s">
        <v>168</v>
      </c>
      <c r="P26" t="s">
        <v>168</v>
      </c>
      <c r="Q26" t="s">
        <v>168</v>
      </c>
      <c r="R26" t="s">
        <v>168</v>
      </c>
    </row>
    <row r="27" spans="1:18" x14ac:dyDescent="0.3">
      <c r="A27" t="s">
        <v>193</v>
      </c>
      <c r="B27">
        <v>63342.272595000002</v>
      </c>
      <c r="C27">
        <v>3137.7838080000001</v>
      </c>
      <c r="D27">
        <v>253651.891</v>
      </c>
      <c r="E27">
        <v>771.06771000000003</v>
      </c>
      <c r="F27">
        <v>12699796.802897001</v>
      </c>
      <c r="G27">
        <v>238494.352552</v>
      </c>
      <c r="H27">
        <v>26299.415045000002</v>
      </c>
      <c r="I27">
        <v>0</v>
      </c>
      <c r="J27">
        <v>98884.365529000002</v>
      </c>
      <c r="L27" t="s">
        <v>168</v>
      </c>
      <c r="M27" t="s">
        <v>168</v>
      </c>
      <c r="N27" t="s">
        <v>168</v>
      </c>
      <c r="O27" t="s">
        <v>168</v>
      </c>
      <c r="P27" t="s">
        <v>168</v>
      </c>
      <c r="Q27" t="s">
        <v>168</v>
      </c>
      <c r="R27" t="s">
        <v>168</v>
      </c>
    </row>
    <row r="28" spans="1:18" x14ac:dyDescent="0.3">
      <c r="A28" t="s">
        <v>194</v>
      </c>
      <c r="B28">
        <v>70220.004046999995</v>
      </c>
      <c r="C28">
        <v>3347.9736600000001</v>
      </c>
      <c r="D28">
        <v>319022.16915199999</v>
      </c>
      <c r="E28">
        <v>812.41082500000005</v>
      </c>
      <c r="F28">
        <v>12163076.792532001</v>
      </c>
      <c r="G28">
        <v>237066.25354199999</v>
      </c>
      <c r="H28">
        <v>26374.417173999998</v>
      </c>
      <c r="I28">
        <v>0</v>
      </c>
      <c r="J28">
        <v>118043.442306</v>
      </c>
      <c r="L28" t="s">
        <v>168</v>
      </c>
      <c r="M28" t="s">
        <v>168</v>
      </c>
      <c r="N28" t="s">
        <v>168</v>
      </c>
      <c r="O28" t="s">
        <v>168</v>
      </c>
      <c r="P28" t="s">
        <v>168</v>
      </c>
      <c r="Q28" t="s">
        <v>168</v>
      </c>
      <c r="R28" t="s">
        <v>168</v>
      </c>
    </row>
    <row r="29" spans="1:18" x14ac:dyDescent="0.3">
      <c r="A29" t="s">
        <v>195</v>
      </c>
      <c r="B29">
        <v>70243.523952999996</v>
      </c>
      <c r="C29">
        <v>3062.6248639999999</v>
      </c>
      <c r="D29">
        <v>319335.49</v>
      </c>
      <c r="E29">
        <v>759.88587500000006</v>
      </c>
      <c r="F29">
        <v>12970305.763107</v>
      </c>
      <c r="G29">
        <v>240855.221563</v>
      </c>
      <c r="H29">
        <v>26315.938086999999</v>
      </c>
      <c r="I29">
        <v>0</v>
      </c>
      <c r="J29">
        <v>109385.126263</v>
      </c>
      <c r="L29" t="s">
        <v>168</v>
      </c>
      <c r="M29" t="s">
        <v>168</v>
      </c>
      <c r="N29" t="s">
        <v>168</v>
      </c>
      <c r="O29" t="s">
        <v>168</v>
      </c>
      <c r="P29" t="s">
        <v>168</v>
      </c>
      <c r="Q29" t="s">
        <v>168</v>
      </c>
      <c r="R29" t="s">
        <v>168</v>
      </c>
    </row>
    <row r="30" spans="1:18" x14ac:dyDescent="0.3">
      <c r="A30" t="s">
        <v>196</v>
      </c>
      <c r="B30">
        <v>67834.291828000001</v>
      </c>
      <c r="C30">
        <v>3545.116074</v>
      </c>
      <c r="D30">
        <v>330671.55599999998</v>
      </c>
      <c r="E30">
        <v>682.02355799999998</v>
      </c>
      <c r="F30">
        <v>14232116.209852001</v>
      </c>
      <c r="G30">
        <v>255566.95816800001</v>
      </c>
      <c r="H30">
        <v>25802.511835000001</v>
      </c>
      <c r="I30">
        <v>0</v>
      </c>
      <c r="J30">
        <v>127541.78941700001</v>
      </c>
      <c r="L30" t="s">
        <v>168</v>
      </c>
      <c r="M30" t="s">
        <v>168</v>
      </c>
      <c r="N30" t="s">
        <v>168</v>
      </c>
      <c r="O30" t="s">
        <v>168</v>
      </c>
      <c r="P30" t="s">
        <v>168</v>
      </c>
      <c r="Q30" t="s">
        <v>168</v>
      </c>
      <c r="R30" t="s">
        <v>168</v>
      </c>
    </row>
    <row r="31" spans="1:18" x14ac:dyDescent="0.3">
      <c r="A31" t="s">
        <v>197</v>
      </c>
      <c r="B31">
        <v>70674.156497000004</v>
      </c>
      <c r="C31">
        <v>3432.61472</v>
      </c>
      <c r="D31">
        <v>318006.91899999999</v>
      </c>
      <c r="E31">
        <v>792.38380900000004</v>
      </c>
      <c r="F31">
        <v>15122017.628787</v>
      </c>
      <c r="G31">
        <v>240100.791921</v>
      </c>
      <c r="H31">
        <v>25934.714961999998</v>
      </c>
      <c r="I31">
        <v>0</v>
      </c>
      <c r="J31">
        <v>115774.644205</v>
      </c>
      <c r="L31" t="s">
        <v>168</v>
      </c>
      <c r="M31" t="s">
        <v>168</v>
      </c>
      <c r="N31" t="s">
        <v>168</v>
      </c>
      <c r="O31" t="s">
        <v>168</v>
      </c>
      <c r="P31" t="s">
        <v>168</v>
      </c>
      <c r="Q31" t="s">
        <v>168</v>
      </c>
      <c r="R31" t="s">
        <v>168</v>
      </c>
    </row>
    <row r="32" spans="1:18" x14ac:dyDescent="0.3">
      <c r="A32" t="s">
        <v>198</v>
      </c>
      <c r="B32">
        <v>64646.944544999998</v>
      </c>
      <c r="C32">
        <v>3345.7787659999999</v>
      </c>
      <c r="D32">
        <v>320250.011</v>
      </c>
      <c r="E32">
        <v>883.34481000000005</v>
      </c>
      <c r="F32">
        <v>15568554.546971999</v>
      </c>
      <c r="G32">
        <v>233366.315642</v>
      </c>
      <c r="H32">
        <v>23389.746876000001</v>
      </c>
      <c r="I32">
        <v>0</v>
      </c>
      <c r="J32">
        <v>118446.125272</v>
      </c>
      <c r="L32" t="s">
        <v>168</v>
      </c>
      <c r="M32" t="s">
        <v>168</v>
      </c>
      <c r="N32" t="s">
        <v>168</v>
      </c>
      <c r="O32" t="s">
        <v>168</v>
      </c>
      <c r="P32" t="s">
        <v>168</v>
      </c>
      <c r="Q32" t="s">
        <v>168</v>
      </c>
      <c r="R32" t="s">
        <v>168</v>
      </c>
    </row>
    <row r="33" spans="1:26" x14ac:dyDescent="0.3">
      <c r="A33" t="s">
        <v>199</v>
      </c>
      <c r="B33">
        <v>70356.708511999997</v>
      </c>
      <c r="C33">
        <v>3555.6889000000001</v>
      </c>
      <c r="D33">
        <v>190891.9</v>
      </c>
      <c r="E33">
        <v>873.68424400000004</v>
      </c>
      <c r="F33">
        <v>15655551.494866</v>
      </c>
      <c r="G33">
        <v>237424.12326699999</v>
      </c>
      <c r="H33">
        <v>25210.304069999998</v>
      </c>
      <c r="I33">
        <v>0</v>
      </c>
      <c r="J33">
        <v>109870.62065500001</v>
      </c>
      <c r="L33" t="s">
        <v>168</v>
      </c>
      <c r="M33" t="s">
        <v>168</v>
      </c>
      <c r="N33" t="s">
        <v>168</v>
      </c>
      <c r="O33" t="s">
        <v>168</v>
      </c>
      <c r="P33" t="s">
        <v>168</v>
      </c>
      <c r="Q33" t="s">
        <v>168</v>
      </c>
      <c r="R33" t="s">
        <v>168</v>
      </c>
    </row>
    <row r="34" spans="1:26" x14ac:dyDescent="0.3">
      <c r="A34" t="s">
        <v>200</v>
      </c>
      <c r="B34">
        <v>66183.955671000003</v>
      </c>
      <c r="C34">
        <v>3291.7664519999998</v>
      </c>
      <c r="D34">
        <v>146554.06</v>
      </c>
      <c r="E34">
        <v>784.75933599999996</v>
      </c>
      <c r="F34">
        <v>16909950.885744002</v>
      </c>
      <c r="G34">
        <v>234111.22739399999</v>
      </c>
      <c r="H34">
        <v>24526.690105000001</v>
      </c>
      <c r="I34">
        <v>0</v>
      </c>
      <c r="J34">
        <v>118370.73875800001</v>
      </c>
      <c r="L34" t="s">
        <v>168</v>
      </c>
      <c r="M34" t="s">
        <v>168</v>
      </c>
      <c r="N34" t="s">
        <v>168</v>
      </c>
      <c r="O34" t="s">
        <v>168</v>
      </c>
      <c r="P34" t="s">
        <v>168</v>
      </c>
      <c r="Q34" t="s">
        <v>168</v>
      </c>
      <c r="R34" t="s">
        <v>168</v>
      </c>
    </row>
    <row r="35" spans="1:26" x14ac:dyDescent="0.3">
      <c r="A35" t="s">
        <v>201</v>
      </c>
      <c r="B35">
        <v>76856.563209999993</v>
      </c>
      <c r="C35">
        <v>3573.710478</v>
      </c>
      <c r="D35">
        <v>350800.36259999999</v>
      </c>
      <c r="E35">
        <v>966.60441700000001</v>
      </c>
      <c r="F35">
        <v>15952626.900560999</v>
      </c>
      <c r="G35">
        <v>246394.788948</v>
      </c>
      <c r="H35">
        <v>27575.120915</v>
      </c>
      <c r="I35">
        <v>0</v>
      </c>
      <c r="J35">
        <v>112682.206003</v>
      </c>
      <c r="L35" t="s">
        <v>168</v>
      </c>
      <c r="M35" t="s">
        <v>168</v>
      </c>
      <c r="N35" t="s">
        <v>168</v>
      </c>
      <c r="O35" t="s">
        <v>168</v>
      </c>
      <c r="P35" t="s">
        <v>168</v>
      </c>
      <c r="Q35" t="s">
        <v>168</v>
      </c>
      <c r="R35" t="s">
        <v>168</v>
      </c>
    </row>
    <row r="36" spans="1:26" x14ac:dyDescent="0.3">
      <c r="A36" t="s">
        <v>202</v>
      </c>
      <c r="B36">
        <v>71729.949026999995</v>
      </c>
      <c r="C36">
        <v>3377.207422</v>
      </c>
      <c r="D36">
        <v>266500.36849999998</v>
      </c>
      <c r="E36">
        <v>853.56029799999999</v>
      </c>
      <c r="F36">
        <v>14190105.394797999</v>
      </c>
      <c r="G36">
        <v>247875.859077</v>
      </c>
      <c r="H36">
        <v>24560.863227999998</v>
      </c>
      <c r="I36">
        <v>0</v>
      </c>
      <c r="J36">
        <v>118835.12246</v>
      </c>
      <c r="L36" t="s">
        <v>168</v>
      </c>
      <c r="M36" t="s">
        <v>168</v>
      </c>
      <c r="N36" t="s">
        <v>168</v>
      </c>
      <c r="O36" t="s">
        <v>168</v>
      </c>
      <c r="P36" t="s">
        <v>168</v>
      </c>
      <c r="Q36" t="s">
        <v>168</v>
      </c>
      <c r="R36" t="s">
        <v>168</v>
      </c>
    </row>
    <row r="37" spans="1:26" x14ac:dyDescent="0.3">
      <c r="A37" t="s">
        <v>203</v>
      </c>
      <c r="B37">
        <v>75175.065682999993</v>
      </c>
      <c r="C37">
        <v>3356.0340799999999</v>
      </c>
      <c r="D37">
        <v>363666.85200000001</v>
      </c>
      <c r="E37">
        <v>669.634006</v>
      </c>
      <c r="F37">
        <v>12966620.891514</v>
      </c>
      <c r="G37">
        <v>255385.650291</v>
      </c>
      <c r="H37">
        <v>26324.669397999998</v>
      </c>
      <c r="I37">
        <v>0</v>
      </c>
      <c r="J37">
        <v>121998.03812100001</v>
      </c>
      <c r="L37" t="s">
        <v>168</v>
      </c>
      <c r="M37" t="s">
        <v>168</v>
      </c>
      <c r="N37" t="s">
        <v>168</v>
      </c>
      <c r="O37" t="s">
        <v>168</v>
      </c>
      <c r="P37" t="s">
        <v>168</v>
      </c>
      <c r="Q37" t="s">
        <v>168</v>
      </c>
      <c r="R37" t="s">
        <v>168</v>
      </c>
    </row>
    <row r="38" spans="1:26" x14ac:dyDescent="0.3">
      <c r="A38" t="s">
        <v>204</v>
      </c>
      <c r="B38">
        <v>74029.845140999998</v>
      </c>
      <c r="C38">
        <v>3181.610439</v>
      </c>
      <c r="D38">
        <v>411500.28450000001</v>
      </c>
      <c r="E38">
        <v>737.73672699999997</v>
      </c>
      <c r="F38">
        <v>17617226.315583002</v>
      </c>
      <c r="G38">
        <v>245283.57679200001</v>
      </c>
      <c r="H38">
        <v>25450.481487000001</v>
      </c>
      <c r="I38">
        <v>0</v>
      </c>
      <c r="J38">
        <v>113599.93193799999</v>
      </c>
      <c r="K38">
        <v>3.6749659963741199</v>
      </c>
      <c r="L38" t="s">
        <v>168</v>
      </c>
      <c r="M38" t="s">
        <v>168</v>
      </c>
      <c r="N38" t="s">
        <v>168</v>
      </c>
      <c r="O38" t="s">
        <v>168</v>
      </c>
      <c r="P38" t="s">
        <v>168</v>
      </c>
      <c r="Q38" t="s">
        <v>168</v>
      </c>
      <c r="R38" t="s">
        <v>168</v>
      </c>
    </row>
    <row r="39" spans="1:26" x14ac:dyDescent="0.3">
      <c r="A39" t="s">
        <v>205</v>
      </c>
      <c r="B39">
        <v>81671.461574000001</v>
      </c>
      <c r="C39">
        <v>3325.7693519999998</v>
      </c>
      <c r="D39">
        <v>385205.86420000001</v>
      </c>
      <c r="E39">
        <v>745.04517599999997</v>
      </c>
      <c r="F39">
        <v>16445806.877395</v>
      </c>
      <c r="G39">
        <v>244158.00202000001</v>
      </c>
      <c r="H39">
        <v>24995.925898000001</v>
      </c>
      <c r="I39">
        <v>0</v>
      </c>
      <c r="J39">
        <v>94250.644948999994</v>
      </c>
      <c r="K39">
        <v>4.2459591189112897</v>
      </c>
      <c r="L39" t="s">
        <v>168</v>
      </c>
      <c r="M39" t="s">
        <v>168</v>
      </c>
      <c r="N39" t="s">
        <v>168</v>
      </c>
      <c r="O39" t="s">
        <v>168</v>
      </c>
      <c r="P39" t="s">
        <v>168</v>
      </c>
      <c r="Q39" t="s">
        <v>168</v>
      </c>
      <c r="R39" t="s">
        <v>168</v>
      </c>
    </row>
    <row r="40" spans="1:26" x14ac:dyDescent="0.3">
      <c r="A40" t="s">
        <v>206</v>
      </c>
      <c r="B40">
        <v>88863.239807999998</v>
      </c>
      <c r="C40">
        <v>3323.3284189999999</v>
      </c>
      <c r="D40">
        <v>401584.49900000001</v>
      </c>
      <c r="E40">
        <v>958.40743999999995</v>
      </c>
      <c r="F40">
        <v>13807557.010261999</v>
      </c>
      <c r="G40">
        <v>253013.07372799999</v>
      </c>
      <c r="H40">
        <v>24251.733518000001</v>
      </c>
      <c r="I40">
        <v>0</v>
      </c>
      <c r="J40">
        <v>103733.177759</v>
      </c>
      <c r="K40">
        <v>5.7742569743364296</v>
      </c>
      <c r="L40" t="s">
        <v>168</v>
      </c>
      <c r="M40" t="s">
        <v>168</v>
      </c>
      <c r="N40" t="s">
        <v>168</v>
      </c>
      <c r="O40" t="s">
        <v>168</v>
      </c>
      <c r="P40" t="s">
        <v>168</v>
      </c>
      <c r="Q40" t="s">
        <v>168</v>
      </c>
      <c r="R40" t="s">
        <v>168</v>
      </c>
    </row>
    <row r="41" spans="1:26" x14ac:dyDescent="0.3">
      <c r="A41" t="s">
        <v>207</v>
      </c>
      <c r="B41">
        <v>88389.408372999998</v>
      </c>
      <c r="C41">
        <v>3252.1456440000002</v>
      </c>
      <c r="D41">
        <v>378821.71</v>
      </c>
      <c r="E41">
        <v>1046.3328489999999</v>
      </c>
      <c r="F41">
        <v>14273155.964105001</v>
      </c>
      <c r="G41">
        <v>264082.86875199998</v>
      </c>
      <c r="H41">
        <v>24419.292463999998</v>
      </c>
      <c r="I41">
        <v>0</v>
      </c>
      <c r="J41">
        <v>104742.88748400001</v>
      </c>
      <c r="K41">
        <v>4.2479953421517704</v>
      </c>
      <c r="L41" t="s">
        <v>168</v>
      </c>
      <c r="M41" t="s">
        <v>168</v>
      </c>
      <c r="N41" t="s">
        <v>168</v>
      </c>
      <c r="O41" t="s">
        <v>168</v>
      </c>
      <c r="P41" t="s">
        <v>168</v>
      </c>
      <c r="Q41" t="s">
        <v>168</v>
      </c>
      <c r="R41" t="s">
        <v>168</v>
      </c>
    </row>
    <row r="42" spans="1:26" x14ac:dyDescent="0.3">
      <c r="A42" t="s">
        <v>208</v>
      </c>
      <c r="B42">
        <v>77341.044861999995</v>
      </c>
      <c r="C42">
        <v>3383.6694640000001</v>
      </c>
      <c r="D42">
        <v>386411.49200000003</v>
      </c>
      <c r="E42">
        <v>879.467759</v>
      </c>
      <c r="F42">
        <v>13384884.981326001</v>
      </c>
      <c r="G42">
        <v>252598.470627</v>
      </c>
      <c r="H42">
        <v>25150.484902</v>
      </c>
      <c r="I42">
        <v>0</v>
      </c>
      <c r="J42">
        <v>117522.70628899999</v>
      </c>
      <c r="K42">
        <v>3.95075685370211</v>
      </c>
      <c r="L42" t="s">
        <v>168</v>
      </c>
      <c r="M42" t="s">
        <v>168</v>
      </c>
      <c r="N42" t="s">
        <v>168</v>
      </c>
      <c r="O42" t="s">
        <v>168</v>
      </c>
      <c r="P42" t="s">
        <v>168</v>
      </c>
      <c r="Q42" t="s">
        <v>168</v>
      </c>
      <c r="R42" t="s">
        <v>168</v>
      </c>
    </row>
    <row r="43" spans="1:26" x14ac:dyDescent="0.3">
      <c r="A43" t="s">
        <v>209</v>
      </c>
      <c r="B43">
        <v>93564.685337000003</v>
      </c>
      <c r="C43">
        <v>3471.0369959999998</v>
      </c>
      <c r="D43">
        <v>229117.31400000001</v>
      </c>
      <c r="E43">
        <v>992.15880100000004</v>
      </c>
      <c r="F43">
        <v>12963897.088703001</v>
      </c>
      <c r="G43">
        <v>247514.33557900001</v>
      </c>
      <c r="H43">
        <v>24918.109047999998</v>
      </c>
      <c r="I43">
        <v>0</v>
      </c>
      <c r="J43">
        <v>85201.572016999999</v>
      </c>
      <c r="K43">
        <v>3.0099825969910201</v>
      </c>
      <c r="L43" t="s">
        <v>168</v>
      </c>
      <c r="M43" t="s">
        <v>168</v>
      </c>
      <c r="N43" t="s">
        <v>168</v>
      </c>
      <c r="O43" t="s">
        <v>168</v>
      </c>
      <c r="P43" t="s">
        <v>168</v>
      </c>
      <c r="Q43" t="s">
        <v>168</v>
      </c>
      <c r="R43" t="s">
        <v>168</v>
      </c>
      <c r="Z43" s="1" t="s">
        <v>210</v>
      </c>
    </row>
    <row r="44" spans="1:26" x14ac:dyDescent="0.3">
      <c r="A44" t="s">
        <v>211</v>
      </c>
      <c r="B44">
        <v>79662.417929000003</v>
      </c>
      <c r="C44">
        <v>3520.4944099999998</v>
      </c>
      <c r="D44">
        <v>171739.75200000001</v>
      </c>
      <c r="E44">
        <v>1018.294175</v>
      </c>
      <c r="F44">
        <v>13253042.396077</v>
      </c>
      <c r="G44">
        <v>252897.598409</v>
      </c>
      <c r="H44">
        <v>25058.495349000001</v>
      </c>
      <c r="I44">
        <v>0</v>
      </c>
      <c r="J44">
        <v>104912.230947</v>
      </c>
      <c r="K44">
        <v>3.6609561653879501</v>
      </c>
      <c r="L44" t="s">
        <v>168</v>
      </c>
      <c r="M44" t="s">
        <v>168</v>
      </c>
      <c r="N44" t="s">
        <v>168</v>
      </c>
      <c r="O44" t="s">
        <v>168</v>
      </c>
      <c r="P44" t="s">
        <v>168</v>
      </c>
      <c r="Q44" t="s">
        <v>168</v>
      </c>
      <c r="R44" t="s">
        <v>168</v>
      </c>
    </row>
    <row r="45" spans="1:26" x14ac:dyDescent="0.3">
      <c r="A45" t="s">
        <v>212</v>
      </c>
      <c r="B45">
        <v>87285.184448</v>
      </c>
      <c r="C45">
        <v>3934.1965439999999</v>
      </c>
      <c r="D45">
        <v>370973.97</v>
      </c>
      <c r="E45">
        <v>1358.8667700000001</v>
      </c>
      <c r="F45">
        <v>13529644.706396</v>
      </c>
      <c r="G45">
        <v>277658.78007199999</v>
      </c>
      <c r="H45">
        <v>27614.958508</v>
      </c>
      <c r="I45">
        <v>0</v>
      </c>
      <c r="J45">
        <v>113990.05869000001</v>
      </c>
      <c r="K45">
        <v>4.4502350621212701</v>
      </c>
      <c r="L45" t="s">
        <v>168</v>
      </c>
      <c r="M45" t="s">
        <v>168</v>
      </c>
      <c r="N45" t="s">
        <v>168</v>
      </c>
      <c r="O45" t="s">
        <v>168</v>
      </c>
      <c r="P45" t="s">
        <v>168</v>
      </c>
      <c r="Q45" t="s">
        <v>168</v>
      </c>
      <c r="R45" t="s">
        <v>168</v>
      </c>
    </row>
    <row r="46" spans="1:26" x14ac:dyDescent="0.3">
      <c r="A46" t="s">
        <v>213</v>
      </c>
      <c r="B46">
        <v>91356.583545999994</v>
      </c>
      <c r="C46">
        <v>3382.5152240000002</v>
      </c>
      <c r="D46">
        <v>375649.52189999999</v>
      </c>
      <c r="E46">
        <v>1429.2757059999999</v>
      </c>
      <c r="F46">
        <v>13848879.708975</v>
      </c>
      <c r="G46">
        <v>255670.33022100001</v>
      </c>
      <c r="H46">
        <v>26116.842966</v>
      </c>
      <c r="I46">
        <v>0</v>
      </c>
      <c r="J46">
        <v>88142.850787000003</v>
      </c>
      <c r="K46">
        <v>4.7852471133977303</v>
      </c>
      <c r="L46" t="s">
        <v>168</v>
      </c>
      <c r="M46" t="s">
        <v>168</v>
      </c>
      <c r="N46" t="s">
        <v>168</v>
      </c>
      <c r="O46" t="s">
        <v>168</v>
      </c>
      <c r="P46" t="s">
        <v>168</v>
      </c>
      <c r="Q46" t="s">
        <v>168</v>
      </c>
      <c r="R46" t="s">
        <v>168</v>
      </c>
    </row>
    <row r="47" spans="1:26" x14ac:dyDescent="0.3">
      <c r="A47" t="s">
        <v>214</v>
      </c>
      <c r="B47">
        <v>84809.478115000005</v>
      </c>
      <c r="C47">
        <v>3601.6930040000002</v>
      </c>
      <c r="D47">
        <v>367988.93</v>
      </c>
      <c r="E47">
        <v>1545.633407</v>
      </c>
      <c r="F47">
        <v>15850569.118922999</v>
      </c>
      <c r="G47">
        <v>256261.989352</v>
      </c>
      <c r="H47">
        <v>26587.620435000001</v>
      </c>
      <c r="I47">
        <v>0</v>
      </c>
      <c r="J47">
        <v>99668.372245999999</v>
      </c>
      <c r="K47">
        <v>2.6205800566763</v>
      </c>
      <c r="L47" t="s">
        <v>168</v>
      </c>
      <c r="M47" t="s">
        <v>168</v>
      </c>
      <c r="N47" t="s">
        <v>168</v>
      </c>
      <c r="O47" t="s">
        <v>168</v>
      </c>
      <c r="P47" t="s">
        <v>168</v>
      </c>
      <c r="Q47" t="s">
        <v>168</v>
      </c>
      <c r="R47" t="s">
        <v>168</v>
      </c>
    </row>
    <row r="48" spans="1:26" x14ac:dyDescent="0.3">
      <c r="A48" t="s">
        <v>215</v>
      </c>
      <c r="B48">
        <v>86119.367333000002</v>
      </c>
      <c r="C48">
        <v>3639.5940599999999</v>
      </c>
      <c r="D48">
        <v>376799.20899999997</v>
      </c>
      <c r="E48">
        <v>1506.8887110000001</v>
      </c>
      <c r="F48">
        <v>14591701.321535001</v>
      </c>
      <c r="G48">
        <v>252328.64481200001</v>
      </c>
      <c r="H48">
        <v>25404.927444000001</v>
      </c>
      <c r="I48">
        <v>0</v>
      </c>
      <c r="J48">
        <v>95689.528034999996</v>
      </c>
      <c r="K48">
        <v>9.4571719007431305</v>
      </c>
      <c r="L48" t="s">
        <v>168</v>
      </c>
      <c r="M48" t="s">
        <v>168</v>
      </c>
      <c r="N48" t="s">
        <v>168</v>
      </c>
      <c r="O48" t="s">
        <v>168</v>
      </c>
      <c r="P48" t="s">
        <v>168</v>
      </c>
      <c r="Q48" t="s">
        <v>168</v>
      </c>
      <c r="R48" t="s">
        <v>168</v>
      </c>
    </row>
    <row r="49" spans="1:18" x14ac:dyDescent="0.3">
      <c r="A49" t="s">
        <v>216</v>
      </c>
      <c r="B49">
        <v>102481.333264</v>
      </c>
      <c r="C49">
        <v>3597.3099619999998</v>
      </c>
      <c r="D49">
        <v>391381.22600000002</v>
      </c>
      <c r="E49">
        <v>2028.219347</v>
      </c>
      <c r="F49">
        <v>13657451.896573</v>
      </c>
      <c r="G49">
        <v>258494.226528</v>
      </c>
      <c r="H49">
        <v>26241.905919000001</v>
      </c>
      <c r="I49">
        <v>0</v>
      </c>
      <c r="J49">
        <v>87551.748019999999</v>
      </c>
      <c r="K49">
        <v>9.7943800405306494</v>
      </c>
      <c r="L49" t="s">
        <v>168</v>
      </c>
      <c r="M49" t="s">
        <v>168</v>
      </c>
      <c r="N49" t="s">
        <v>168</v>
      </c>
      <c r="O49" t="s">
        <v>168</v>
      </c>
      <c r="P49" t="s">
        <v>168</v>
      </c>
      <c r="Q49" t="s">
        <v>168</v>
      </c>
      <c r="R49" t="s">
        <v>168</v>
      </c>
    </row>
    <row r="50" spans="1:18" x14ac:dyDescent="0.3">
      <c r="A50" t="s">
        <v>217</v>
      </c>
      <c r="B50">
        <v>80837.679382999995</v>
      </c>
      <c r="C50">
        <v>3349.8949600000001</v>
      </c>
      <c r="D50">
        <v>386213.875</v>
      </c>
      <c r="E50">
        <v>1372.4952109999999</v>
      </c>
      <c r="F50">
        <v>15548444.778030001</v>
      </c>
      <c r="G50">
        <v>275900.50939999998</v>
      </c>
      <c r="H50">
        <v>26830.96358</v>
      </c>
      <c r="I50">
        <v>0</v>
      </c>
      <c r="J50">
        <v>105472.232439</v>
      </c>
      <c r="K50">
        <v>5.3559731164166102</v>
      </c>
      <c r="L50" t="s">
        <v>168</v>
      </c>
      <c r="M50" t="s">
        <v>168</v>
      </c>
      <c r="N50" t="s">
        <v>168</v>
      </c>
      <c r="O50" t="s">
        <v>168</v>
      </c>
      <c r="P50" t="s">
        <v>168</v>
      </c>
      <c r="Q50" t="s">
        <v>168</v>
      </c>
      <c r="R50" t="s">
        <v>168</v>
      </c>
    </row>
    <row r="51" spans="1:18" x14ac:dyDescent="0.3">
      <c r="A51" t="s">
        <v>218</v>
      </c>
      <c r="B51">
        <v>76402.054203000007</v>
      </c>
      <c r="C51">
        <v>3215.4498720000001</v>
      </c>
      <c r="D51">
        <v>347736.30499999999</v>
      </c>
      <c r="E51">
        <v>1151.1642890000001</v>
      </c>
      <c r="F51">
        <v>14869453.468659</v>
      </c>
      <c r="G51">
        <v>257778.589137</v>
      </c>
      <c r="H51">
        <v>24546.869533000001</v>
      </c>
      <c r="I51">
        <v>0</v>
      </c>
      <c r="J51">
        <v>104888.486764</v>
      </c>
      <c r="K51">
        <v>8.1474128175265399</v>
      </c>
      <c r="L51" t="s">
        <v>168</v>
      </c>
      <c r="M51" t="s">
        <v>168</v>
      </c>
      <c r="N51" t="s">
        <v>168</v>
      </c>
      <c r="O51" t="s">
        <v>168</v>
      </c>
      <c r="P51" t="s">
        <v>168</v>
      </c>
      <c r="Q51" t="s">
        <v>168</v>
      </c>
      <c r="R51" t="s">
        <v>168</v>
      </c>
    </row>
    <row r="52" spans="1:18" x14ac:dyDescent="0.3">
      <c r="A52" t="s">
        <v>219</v>
      </c>
      <c r="B52">
        <v>85784.049283</v>
      </c>
      <c r="C52">
        <v>3594.5610900000001</v>
      </c>
      <c r="D52">
        <v>366887.39199999999</v>
      </c>
      <c r="E52">
        <v>1726.0071640000001</v>
      </c>
      <c r="F52">
        <v>14192675.448501</v>
      </c>
      <c r="G52">
        <v>249470.83634800001</v>
      </c>
      <c r="H52">
        <v>25977.515146000002</v>
      </c>
      <c r="I52">
        <v>0</v>
      </c>
      <c r="J52">
        <v>99853.253301000004</v>
      </c>
      <c r="K52">
        <v>3.51107490542298</v>
      </c>
      <c r="L52" t="s">
        <v>168</v>
      </c>
      <c r="M52" t="s">
        <v>168</v>
      </c>
      <c r="N52" t="s">
        <v>168</v>
      </c>
      <c r="O52" t="s">
        <v>168</v>
      </c>
      <c r="P52" t="s">
        <v>168</v>
      </c>
      <c r="Q52" t="s">
        <v>168</v>
      </c>
      <c r="R52" t="s">
        <v>168</v>
      </c>
    </row>
    <row r="53" spans="1:18" x14ac:dyDescent="0.3">
      <c r="A53" t="s">
        <v>220</v>
      </c>
      <c r="B53">
        <v>79628.960279999999</v>
      </c>
      <c r="C53">
        <v>3310.379919</v>
      </c>
      <c r="D53">
        <v>371624.34710000001</v>
      </c>
      <c r="E53">
        <v>1229.598309</v>
      </c>
      <c r="F53">
        <v>13993003.21356</v>
      </c>
      <c r="G53">
        <v>264733.741912</v>
      </c>
      <c r="H53">
        <v>25617.394892</v>
      </c>
      <c r="I53">
        <v>0</v>
      </c>
      <c r="J53">
        <v>106957.204281</v>
      </c>
      <c r="K53">
        <v>3.54241464164074</v>
      </c>
      <c r="L53" t="s">
        <v>168</v>
      </c>
      <c r="M53" t="s">
        <v>168</v>
      </c>
      <c r="N53" t="s">
        <v>168</v>
      </c>
      <c r="O53" t="s">
        <v>168</v>
      </c>
      <c r="P53" t="s">
        <v>168</v>
      </c>
      <c r="Q53" t="s">
        <v>168</v>
      </c>
      <c r="R53" t="s">
        <v>168</v>
      </c>
    </row>
    <row r="54" spans="1:18" x14ac:dyDescent="0.3">
      <c r="A54" t="s">
        <v>221</v>
      </c>
      <c r="B54">
        <v>83264.297147999998</v>
      </c>
      <c r="C54">
        <v>3704.2633449999998</v>
      </c>
      <c r="D54">
        <v>359564.63699999999</v>
      </c>
      <c r="E54">
        <v>1317.2405200000001</v>
      </c>
      <c r="F54">
        <v>14220044.027035</v>
      </c>
      <c r="G54">
        <v>247156.08650800001</v>
      </c>
      <c r="H54">
        <v>25323.975977999999</v>
      </c>
      <c r="I54">
        <v>0</v>
      </c>
      <c r="J54">
        <v>101354.04090199999</v>
      </c>
      <c r="K54">
        <v>6.5088981152831504</v>
      </c>
      <c r="L54" t="s">
        <v>168</v>
      </c>
      <c r="M54" t="s">
        <v>168</v>
      </c>
      <c r="N54" t="s">
        <v>168</v>
      </c>
      <c r="O54" t="s">
        <v>168</v>
      </c>
      <c r="P54" t="s">
        <v>168</v>
      </c>
      <c r="Q54" t="s">
        <v>168</v>
      </c>
      <c r="R54" t="s">
        <v>168</v>
      </c>
    </row>
    <row r="55" spans="1:18" x14ac:dyDescent="0.3">
      <c r="A55" t="s">
        <v>222</v>
      </c>
      <c r="B55">
        <v>75999.442529000007</v>
      </c>
      <c r="C55">
        <v>3633.1989819999999</v>
      </c>
      <c r="D55">
        <v>412436.315</v>
      </c>
      <c r="E55">
        <v>1528.5264050000001</v>
      </c>
      <c r="F55">
        <v>17107485.489881001</v>
      </c>
      <c r="G55">
        <v>264162.755725</v>
      </c>
      <c r="H55">
        <v>24795.828036999999</v>
      </c>
      <c r="I55">
        <v>0</v>
      </c>
      <c r="J55">
        <v>96183.441321999999</v>
      </c>
      <c r="K55">
        <v>6.20539280505837</v>
      </c>
      <c r="L55" t="s">
        <v>168</v>
      </c>
      <c r="M55" t="s">
        <v>168</v>
      </c>
      <c r="N55" t="s">
        <v>168</v>
      </c>
      <c r="O55" t="s">
        <v>168</v>
      </c>
      <c r="P55" t="s">
        <v>168</v>
      </c>
      <c r="Q55" t="s">
        <v>168</v>
      </c>
      <c r="R55" t="s">
        <v>168</v>
      </c>
    </row>
    <row r="56" spans="1:18" x14ac:dyDescent="0.3">
      <c r="A56" t="s">
        <v>223</v>
      </c>
      <c r="B56">
        <v>82507.041565000007</v>
      </c>
      <c r="C56">
        <v>3592.0907999999999</v>
      </c>
      <c r="D56">
        <v>370885.09</v>
      </c>
      <c r="E56">
        <v>1668.8156160000001</v>
      </c>
      <c r="F56">
        <v>17148803.714077</v>
      </c>
      <c r="G56">
        <v>258265.56117900001</v>
      </c>
      <c r="H56">
        <v>26441.937214000001</v>
      </c>
      <c r="I56">
        <v>0</v>
      </c>
      <c r="J56">
        <v>104148.801156</v>
      </c>
      <c r="K56">
        <v>6.2964972185879597</v>
      </c>
      <c r="L56" t="s">
        <v>168</v>
      </c>
      <c r="M56" t="s">
        <v>168</v>
      </c>
      <c r="N56" t="s">
        <v>168</v>
      </c>
      <c r="O56" t="s">
        <v>168</v>
      </c>
      <c r="P56" t="s">
        <v>168</v>
      </c>
      <c r="Q56" t="s">
        <v>168</v>
      </c>
      <c r="R56" t="s">
        <v>168</v>
      </c>
    </row>
    <row r="57" spans="1:18" x14ac:dyDescent="0.3">
      <c r="A57" t="s">
        <v>224</v>
      </c>
      <c r="B57">
        <v>86602.436757999996</v>
      </c>
      <c r="C57">
        <v>3721.5983999999999</v>
      </c>
      <c r="D57">
        <v>403217.935</v>
      </c>
      <c r="E57">
        <v>1226.5427079999999</v>
      </c>
      <c r="F57">
        <v>17278264.532352</v>
      </c>
      <c r="G57">
        <v>278981.85011399997</v>
      </c>
      <c r="H57">
        <v>28342.673472999999</v>
      </c>
      <c r="I57">
        <v>0</v>
      </c>
      <c r="J57">
        <v>103365.919841</v>
      </c>
      <c r="K57">
        <v>7.0630030720112904</v>
      </c>
      <c r="L57" t="s">
        <v>168</v>
      </c>
      <c r="M57" t="s">
        <v>168</v>
      </c>
      <c r="N57" t="s">
        <v>168</v>
      </c>
      <c r="O57" t="s">
        <v>168</v>
      </c>
      <c r="P57" t="s">
        <v>168</v>
      </c>
      <c r="Q57" t="s">
        <v>168</v>
      </c>
      <c r="R57" t="s">
        <v>168</v>
      </c>
    </row>
    <row r="58" spans="1:18" x14ac:dyDescent="0.3">
      <c r="A58" t="s">
        <v>225</v>
      </c>
      <c r="B58">
        <v>83884.692739999999</v>
      </c>
      <c r="C58">
        <v>3316.9463169999999</v>
      </c>
      <c r="D58">
        <v>378701.92099999997</v>
      </c>
      <c r="E58">
        <v>1470.3818140000001</v>
      </c>
      <c r="F58">
        <v>18161668.214823</v>
      </c>
      <c r="G58">
        <v>261338.416536</v>
      </c>
      <c r="H58">
        <v>27758.609415999999</v>
      </c>
      <c r="I58">
        <v>0</v>
      </c>
      <c r="J58">
        <v>105233.299967</v>
      </c>
      <c r="K58">
        <v>6.0531210518914804</v>
      </c>
      <c r="L58" t="s">
        <v>168</v>
      </c>
      <c r="M58" t="s">
        <v>168</v>
      </c>
      <c r="N58" t="s">
        <v>168</v>
      </c>
      <c r="O58" t="s">
        <v>168</v>
      </c>
      <c r="P58" t="s">
        <v>168</v>
      </c>
      <c r="Q58" t="s">
        <v>168</v>
      </c>
      <c r="R58" t="s">
        <v>168</v>
      </c>
    </row>
    <row r="59" spans="1:18" x14ac:dyDescent="0.3">
      <c r="A59" t="s">
        <v>226</v>
      </c>
      <c r="B59">
        <v>93530.739816000001</v>
      </c>
      <c r="C59">
        <v>3670.13582</v>
      </c>
      <c r="D59">
        <v>392903.69099999999</v>
      </c>
      <c r="E59">
        <v>1858.447148</v>
      </c>
      <c r="F59">
        <v>21973979.653489001</v>
      </c>
      <c r="G59">
        <v>286612.11168099998</v>
      </c>
      <c r="H59">
        <v>30490.098268000002</v>
      </c>
      <c r="I59">
        <v>0</v>
      </c>
      <c r="J59">
        <v>88277.125690000001</v>
      </c>
      <c r="K59">
        <v>6.49266528282108</v>
      </c>
      <c r="L59" t="s">
        <v>168</v>
      </c>
      <c r="M59" t="s">
        <v>168</v>
      </c>
      <c r="N59" t="s">
        <v>168</v>
      </c>
      <c r="O59" t="s">
        <v>168</v>
      </c>
      <c r="P59" t="s">
        <v>168</v>
      </c>
      <c r="Q59" t="s">
        <v>168</v>
      </c>
      <c r="R59" t="s">
        <v>168</v>
      </c>
    </row>
    <row r="60" spans="1:18" x14ac:dyDescent="0.3">
      <c r="A60" t="s">
        <v>227</v>
      </c>
      <c r="B60">
        <v>82924.233051999996</v>
      </c>
      <c r="C60">
        <v>3566.7763300000001</v>
      </c>
      <c r="D60">
        <v>376883.29499999998</v>
      </c>
      <c r="E60">
        <v>1014.027647</v>
      </c>
      <c r="F60">
        <v>22604023.341995999</v>
      </c>
      <c r="G60">
        <v>275630.44348000002</v>
      </c>
      <c r="H60">
        <v>26281.988840000002</v>
      </c>
      <c r="I60">
        <v>0</v>
      </c>
      <c r="J60">
        <v>100177.57521700001</v>
      </c>
      <c r="K60">
        <v>9.3998974011737104</v>
      </c>
      <c r="L60" t="s">
        <v>168</v>
      </c>
      <c r="M60" t="s">
        <v>168</v>
      </c>
      <c r="N60" t="s">
        <v>168</v>
      </c>
      <c r="O60" t="s">
        <v>168</v>
      </c>
      <c r="P60" t="s">
        <v>168</v>
      </c>
      <c r="Q60" t="s">
        <v>168</v>
      </c>
      <c r="R60" t="s">
        <v>168</v>
      </c>
    </row>
    <row r="61" spans="1:18" x14ac:dyDescent="0.3">
      <c r="A61" t="s">
        <v>228</v>
      </c>
      <c r="B61">
        <v>98532.291666000005</v>
      </c>
      <c r="C61">
        <v>3469.2903759999999</v>
      </c>
      <c r="D61">
        <v>397934.33399999997</v>
      </c>
      <c r="E61">
        <v>1762.1264839999999</v>
      </c>
      <c r="F61">
        <v>20903871.936365001</v>
      </c>
      <c r="G61">
        <v>285641.92725100002</v>
      </c>
      <c r="H61">
        <v>26959.650834</v>
      </c>
      <c r="I61">
        <v>0</v>
      </c>
      <c r="J61">
        <v>85759.533519999997</v>
      </c>
      <c r="K61">
        <v>6.8833669870526002</v>
      </c>
      <c r="L61" t="s">
        <v>168</v>
      </c>
      <c r="M61" t="s">
        <v>168</v>
      </c>
      <c r="N61" t="s">
        <v>168</v>
      </c>
      <c r="O61" t="s">
        <v>168</v>
      </c>
      <c r="P61" t="s">
        <v>168</v>
      </c>
      <c r="Q61" t="s">
        <v>168</v>
      </c>
      <c r="R61" t="s">
        <v>168</v>
      </c>
    </row>
    <row r="62" spans="1:18" x14ac:dyDescent="0.3">
      <c r="A62" t="s">
        <v>229</v>
      </c>
      <c r="B62">
        <v>87754.374324000004</v>
      </c>
      <c r="C62">
        <v>3455.6415299999999</v>
      </c>
      <c r="D62">
        <v>426964.12</v>
      </c>
      <c r="E62">
        <v>1549.4234590000001</v>
      </c>
      <c r="F62">
        <v>18612323.190419</v>
      </c>
      <c r="G62">
        <v>263264.29703999998</v>
      </c>
      <c r="H62">
        <v>24828.583914999999</v>
      </c>
      <c r="I62">
        <v>0</v>
      </c>
      <c r="J62">
        <v>85040.316344000006</v>
      </c>
      <c r="K62">
        <v>7.1017016443007703</v>
      </c>
      <c r="L62" t="s">
        <v>168</v>
      </c>
      <c r="M62" t="s">
        <v>168</v>
      </c>
      <c r="N62" t="s">
        <v>168</v>
      </c>
      <c r="O62" t="s">
        <v>168</v>
      </c>
      <c r="P62" t="s">
        <v>168</v>
      </c>
      <c r="Q62" t="s">
        <v>168</v>
      </c>
      <c r="R62" t="s">
        <v>168</v>
      </c>
    </row>
    <row r="63" spans="1:18" x14ac:dyDescent="0.3">
      <c r="A63" t="s">
        <v>230</v>
      </c>
      <c r="B63">
        <v>72300.515350000001</v>
      </c>
      <c r="C63">
        <v>3230.607211</v>
      </c>
      <c r="D63">
        <v>406657.72</v>
      </c>
      <c r="E63">
        <v>1271.271706</v>
      </c>
      <c r="F63">
        <v>16735646.568597</v>
      </c>
      <c r="G63">
        <v>256533.169448</v>
      </c>
      <c r="H63">
        <v>23568.898186999999</v>
      </c>
      <c r="I63">
        <v>0</v>
      </c>
      <c r="J63">
        <v>95755.163723999998</v>
      </c>
      <c r="K63">
        <v>5.60815182888311</v>
      </c>
      <c r="L63" t="s">
        <v>168</v>
      </c>
      <c r="M63" t="s">
        <v>168</v>
      </c>
      <c r="N63" t="s">
        <v>168</v>
      </c>
      <c r="O63" t="s">
        <v>168</v>
      </c>
      <c r="P63" t="s">
        <v>168</v>
      </c>
      <c r="Q63" t="s">
        <v>168</v>
      </c>
      <c r="R63" t="s">
        <v>168</v>
      </c>
    </row>
    <row r="64" spans="1:18" x14ac:dyDescent="0.3">
      <c r="A64" t="s">
        <v>231</v>
      </c>
      <c r="B64">
        <v>95764.671044999996</v>
      </c>
      <c r="C64">
        <v>3360.0132910000002</v>
      </c>
      <c r="D64">
        <v>431727.46</v>
      </c>
      <c r="E64">
        <v>1660.8178009999999</v>
      </c>
      <c r="F64">
        <v>17621469.369399998</v>
      </c>
      <c r="G64">
        <v>286638.02598899999</v>
      </c>
      <c r="H64">
        <v>25565.517479999999</v>
      </c>
      <c r="I64">
        <v>0</v>
      </c>
      <c r="J64">
        <v>92960.069021000003</v>
      </c>
      <c r="K64">
        <v>12.079500180332801</v>
      </c>
      <c r="L64" t="s">
        <v>168</v>
      </c>
      <c r="M64" t="s">
        <v>168</v>
      </c>
      <c r="N64" t="s">
        <v>168</v>
      </c>
      <c r="O64" t="s">
        <v>168</v>
      </c>
      <c r="P64" t="s">
        <v>168</v>
      </c>
      <c r="Q64" t="s">
        <v>168</v>
      </c>
      <c r="R64" t="s">
        <v>168</v>
      </c>
    </row>
    <row r="65" spans="1:18" x14ac:dyDescent="0.3">
      <c r="A65" t="s">
        <v>232</v>
      </c>
      <c r="B65">
        <v>89711.480356999993</v>
      </c>
      <c r="C65">
        <v>3340.2386700000002</v>
      </c>
      <c r="D65">
        <v>402121.14</v>
      </c>
      <c r="E65">
        <v>1430.2932490000001</v>
      </c>
      <c r="F65">
        <v>16729747.674139</v>
      </c>
      <c r="G65">
        <v>279089.20932700002</v>
      </c>
      <c r="H65">
        <v>25654.129139000001</v>
      </c>
      <c r="I65">
        <v>0</v>
      </c>
      <c r="J65">
        <v>95280.429898999995</v>
      </c>
      <c r="K65">
        <v>5.4029735802756402</v>
      </c>
      <c r="L65" t="s">
        <v>168</v>
      </c>
      <c r="M65" t="s">
        <v>168</v>
      </c>
      <c r="N65" t="s">
        <v>168</v>
      </c>
      <c r="O65" t="s">
        <v>168</v>
      </c>
      <c r="P65" t="s">
        <v>168</v>
      </c>
      <c r="Q65" t="s">
        <v>168</v>
      </c>
      <c r="R65" t="s">
        <v>168</v>
      </c>
    </row>
    <row r="66" spans="1:18" x14ac:dyDescent="0.3">
      <c r="A66" t="s">
        <v>233</v>
      </c>
      <c r="B66">
        <v>81633.015388999993</v>
      </c>
      <c r="C66">
        <v>3315.8976870000001</v>
      </c>
      <c r="D66">
        <v>432969.4</v>
      </c>
      <c r="E66">
        <v>1386.9725490000001</v>
      </c>
      <c r="F66">
        <v>17362664.80872</v>
      </c>
      <c r="G66">
        <v>304356.18832100002</v>
      </c>
      <c r="H66">
        <v>25426.516521000001</v>
      </c>
      <c r="I66">
        <v>0</v>
      </c>
      <c r="J66">
        <v>102806.186999</v>
      </c>
      <c r="K66">
        <v>6.0998073359127103</v>
      </c>
      <c r="L66" t="s">
        <v>168</v>
      </c>
      <c r="M66" t="s">
        <v>168</v>
      </c>
      <c r="N66" t="s">
        <v>168</v>
      </c>
      <c r="O66" t="s">
        <v>168</v>
      </c>
      <c r="P66" t="s">
        <v>168</v>
      </c>
      <c r="Q66" t="s">
        <v>168</v>
      </c>
      <c r="R66" t="s">
        <v>168</v>
      </c>
    </row>
    <row r="67" spans="1:18" x14ac:dyDescent="0.3">
      <c r="A67" t="s">
        <v>234</v>
      </c>
      <c r="B67">
        <v>82925.715387999997</v>
      </c>
      <c r="C67">
        <v>3361.6982699999999</v>
      </c>
      <c r="D67">
        <v>356566.7</v>
      </c>
      <c r="E67">
        <v>1104.9256740000001</v>
      </c>
      <c r="F67">
        <v>18330105.724635001</v>
      </c>
      <c r="G67">
        <v>290588.186644</v>
      </c>
      <c r="H67">
        <v>25448.332485999999</v>
      </c>
      <c r="I67">
        <v>0</v>
      </c>
      <c r="J67">
        <v>100295.413319</v>
      </c>
      <c r="K67">
        <v>7.4807178615500698</v>
      </c>
      <c r="L67" t="s">
        <v>168</v>
      </c>
      <c r="M67" t="s">
        <v>168</v>
      </c>
      <c r="N67" t="s">
        <v>168</v>
      </c>
      <c r="O67" t="s">
        <v>168</v>
      </c>
      <c r="P67" t="s">
        <v>168</v>
      </c>
      <c r="Q67" t="s">
        <v>168</v>
      </c>
      <c r="R67" t="s">
        <v>168</v>
      </c>
    </row>
    <row r="68" spans="1:18" x14ac:dyDescent="0.3">
      <c r="A68" t="s">
        <v>235</v>
      </c>
      <c r="B68">
        <v>87588.341090000002</v>
      </c>
      <c r="C68">
        <v>3471.9175580000001</v>
      </c>
      <c r="D68">
        <v>419818.23</v>
      </c>
      <c r="E68">
        <v>1339.409574</v>
      </c>
      <c r="F68">
        <v>16974676.896790002</v>
      </c>
      <c r="G68">
        <v>305440.68542300002</v>
      </c>
      <c r="H68">
        <v>26416.200215000001</v>
      </c>
      <c r="I68">
        <v>0</v>
      </c>
      <c r="J68">
        <v>102247.551987</v>
      </c>
      <c r="K68">
        <v>6.5137728243350503</v>
      </c>
      <c r="L68" t="s">
        <v>168</v>
      </c>
      <c r="M68" t="s">
        <v>168</v>
      </c>
      <c r="N68" t="s">
        <v>168</v>
      </c>
      <c r="O68" t="s">
        <v>168</v>
      </c>
      <c r="P68" t="s">
        <v>168</v>
      </c>
      <c r="Q68" t="s">
        <v>168</v>
      </c>
      <c r="R68" t="s">
        <v>168</v>
      </c>
    </row>
    <row r="69" spans="1:18" x14ac:dyDescent="0.3">
      <c r="A69" t="s">
        <v>236</v>
      </c>
      <c r="B69">
        <v>85145.734977999993</v>
      </c>
      <c r="C69">
        <v>2656.436608</v>
      </c>
      <c r="D69">
        <v>391662.87</v>
      </c>
      <c r="E69">
        <v>1427.3101200000001</v>
      </c>
      <c r="F69">
        <v>16332667.380590999</v>
      </c>
      <c r="G69">
        <v>285589.11387300002</v>
      </c>
      <c r="H69">
        <v>26728.533017999998</v>
      </c>
      <c r="I69">
        <v>0</v>
      </c>
      <c r="J69">
        <v>110756.225624</v>
      </c>
      <c r="K69">
        <v>10.320921754619899</v>
      </c>
      <c r="L69" t="s">
        <v>168</v>
      </c>
      <c r="M69" t="s">
        <v>168</v>
      </c>
      <c r="N69" t="s">
        <v>168</v>
      </c>
      <c r="O69" t="s">
        <v>168</v>
      </c>
      <c r="P69" t="s">
        <v>168</v>
      </c>
      <c r="Q69" t="s">
        <v>168</v>
      </c>
      <c r="R69" t="s">
        <v>168</v>
      </c>
    </row>
    <row r="70" spans="1:18" x14ac:dyDescent="0.3">
      <c r="A70" t="s">
        <v>237</v>
      </c>
      <c r="B70">
        <v>85213.673282000003</v>
      </c>
      <c r="C70">
        <v>2949.9077160000002</v>
      </c>
      <c r="D70">
        <v>403164.43199999997</v>
      </c>
      <c r="E70">
        <v>1398.849774</v>
      </c>
      <c r="F70">
        <v>16464079.403829001</v>
      </c>
      <c r="G70">
        <v>278330.92868100002</v>
      </c>
      <c r="H70">
        <v>25538.511450000002</v>
      </c>
      <c r="I70">
        <v>0</v>
      </c>
      <c r="J70">
        <v>99399.534927999994</v>
      </c>
      <c r="K70">
        <v>8.1394039741372008</v>
      </c>
      <c r="L70" t="s">
        <v>168</v>
      </c>
      <c r="M70" t="s">
        <v>168</v>
      </c>
      <c r="N70" t="s">
        <v>168</v>
      </c>
      <c r="O70" t="s">
        <v>168</v>
      </c>
      <c r="P70" t="s">
        <v>168</v>
      </c>
      <c r="Q70" t="s">
        <v>168</v>
      </c>
      <c r="R70" t="s">
        <v>168</v>
      </c>
    </row>
    <row r="71" spans="1:18" x14ac:dyDescent="0.3">
      <c r="A71" t="s">
        <v>238</v>
      </c>
      <c r="B71">
        <v>92609.272255999997</v>
      </c>
      <c r="C71">
        <v>3049.51</v>
      </c>
      <c r="D71">
        <v>395367.33600000001</v>
      </c>
      <c r="E71">
        <v>1624.2237230000001</v>
      </c>
      <c r="F71">
        <v>15987956.293817</v>
      </c>
      <c r="G71">
        <v>301437.15365499997</v>
      </c>
      <c r="H71">
        <v>27149.106298999999</v>
      </c>
      <c r="I71">
        <v>0</v>
      </c>
      <c r="J71">
        <v>112414.10761399999</v>
      </c>
      <c r="K71">
        <v>8.7019406864958704</v>
      </c>
      <c r="L71" t="s">
        <v>168</v>
      </c>
      <c r="M71" t="s">
        <v>168</v>
      </c>
      <c r="N71" t="s">
        <v>168</v>
      </c>
      <c r="O71" t="s">
        <v>168</v>
      </c>
      <c r="P71" t="s">
        <v>168</v>
      </c>
      <c r="Q71" t="s">
        <v>168</v>
      </c>
      <c r="R71" t="s">
        <v>168</v>
      </c>
    </row>
    <row r="72" spans="1:18" x14ac:dyDescent="0.3">
      <c r="A72" t="s">
        <v>239</v>
      </c>
      <c r="B72">
        <v>91182.618667999996</v>
      </c>
      <c r="C72">
        <v>3090.2480340000002</v>
      </c>
      <c r="D72">
        <v>378523.33399999997</v>
      </c>
      <c r="E72">
        <v>1502.0216029999999</v>
      </c>
      <c r="F72">
        <v>16248579.196455</v>
      </c>
      <c r="G72">
        <v>296120.71028100001</v>
      </c>
      <c r="H72">
        <v>27472.611524</v>
      </c>
      <c r="I72">
        <v>0</v>
      </c>
      <c r="J72">
        <v>105071.804743</v>
      </c>
      <c r="K72">
        <v>4.7431328086455702</v>
      </c>
      <c r="L72" t="s">
        <v>168</v>
      </c>
      <c r="M72" t="s">
        <v>168</v>
      </c>
      <c r="N72" t="s">
        <v>168</v>
      </c>
      <c r="O72" t="s">
        <v>168</v>
      </c>
      <c r="P72" t="s">
        <v>168</v>
      </c>
      <c r="Q72" t="s">
        <v>168</v>
      </c>
      <c r="R72" t="s">
        <v>168</v>
      </c>
    </row>
    <row r="73" spans="1:18" x14ac:dyDescent="0.3">
      <c r="A73" t="s">
        <v>240</v>
      </c>
      <c r="B73">
        <v>96643.051462999996</v>
      </c>
      <c r="C73">
        <v>3187.4306110000002</v>
      </c>
      <c r="D73">
        <v>339057.84</v>
      </c>
      <c r="E73">
        <v>1513.826836</v>
      </c>
      <c r="F73">
        <v>15426082.147141</v>
      </c>
      <c r="G73">
        <v>323273.57433899998</v>
      </c>
      <c r="H73">
        <v>29535.345853999999</v>
      </c>
      <c r="I73">
        <v>0</v>
      </c>
      <c r="J73">
        <v>101337.263796</v>
      </c>
      <c r="K73">
        <v>8.5994345716093399</v>
      </c>
      <c r="L73" t="s">
        <v>168</v>
      </c>
      <c r="M73" t="s">
        <v>168</v>
      </c>
      <c r="N73" t="s">
        <v>168</v>
      </c>
      <c r="O73" t="s">
        <v>168</v>
      </c>
      <c r="P73" t="s">
        <v>168</v>
      </c>
      <c r="Q73" t="s">
        <v>168</v>
      </c>
      <c r="R73" t="s">
        <v>168</v>
      </c>
    </row>
    <row r="74" spans="1:18" x14ac:dyDescent="0.3">
      <c r="A74" t="s">
        <v>241</v>
      </c>
      <c r="B74">
        <v>83091.406113999998</v>
      </c>
      <c r="C74">
        <v>3302.9641179999999</v>
      </c>
      <c r="D74">
        <v>439985.54599999997</v>
      </c>
      <c r="E74">
        <v>885.05827199999999</v>
      </c>
      <c r="F74">
        <v>14426856.196086001</v>
      </c>
      <c r="G74">
        <v>278031.22347700002</v>
      </c>
      <c r="H74">
        <v>28878.572545999999</v>
      </c>
      <c r="I74">
        <v>0</v>
      </c>
      <c r="J74">
        <v>115434.16524</v>
      </c>
      <c r="K74">
        <v>5.0123365523303596</v>
      </c>
      <c r="L74" t="s">
        <v>168</v>
      </c>
      <c r="M74" t="s">
        <v>168</v>
      </c>
      <c r="N74" t="s">
        <v>168</v>
      </c>
      <c r="O74" t="s">
        <v>168</v>
      </c>
      <c r="P74" t="s">
        <v>168</v>
      </c>
      <c r="Q74" t="s">
        <v>168</v>
      </c>
      <c r="R74" t="s">
        <v>168</v>
      </c>
    </row>
    <row r="75" spans="1:18" x14ac:dyDescent="0.3">
      <c r="A75" t="s">
        <v>242</v>
      </c>
      <c r="B75">
        <v>82498.286175000001</v>
      </c>
      <c r="C75">
        <v>3162.2726769999999</v>
      </c>
      <c r="D75">
        <v>408148.11</v>
      </c>
      <c r="E75">
        <v>741.72627199999999</v>
      </c>
      <c r="F75">
        <v>12567798.380426999</v>
      </c>
      <c r="G75">
        <v>265339.70606900001</v>
      </c>
      <c r="H75">
        <v>25472.422263</v>
      </c>
      <c r="I75">
        <v>0</v>
      </c>
      <c r="J75">
        <v>112947.78630199999</v>
      </c>
      <c r="K75">
        <v>4.7733081300678402</v>
      </c>
      <c r="L75" t="s">
        <v>168</v>
      </c>
      <c r="M75" t="s">
        <v>168</v>
      </c>
      <c r="N75" t="s">
        <v>168</v>
      </c>
      <c r="O75" t="s">
        <v>168</v>
      </c>
      <c r="P75" t="s">
        <v>168</v>
      </c>
      <c r="Q75" t="s">
        <v>168</v>
      </c>
      <c r="R75" t="s">
        <v>168</v>
      </c>
    </row>
    <row r="76" spans="1:18" x14ac:dyDescent="0.3">
      <c r="A76" t="s">
        <v>243</v>
      </c>
      <c r="B76">
        <v>100609.40311299999</v>
      </c>
      <c r="C76">
        <v>3168.8964340000002</v>
      </c>
      <c r="D76">
        <v>448236.57400000002</v>
      </c>
      <c r="E76">
        <v>1215.1580839999999</v>
      </c>
      <c r="F76">
        <v>15224518.133777</v>
      </c>
      <c r="G76">
        <v>283198.22123899998</v>
      </c>
      <c r="H76">
        <v>27479.105019999999</v>
      </c>
      <c r="I76">
        <v>0</v>
      </c>
      <c r="J76">
        <v>126123.335442</v>
      </c>
      <c r="K76">
        <v>6.0208489404819003</v>
      </c>
      <c r="L76" t="s">
        <v>168</v>
      </c>
      <c r="M76" t="s">
        <v>168</v>
      </c>
      <c r="N76" t="s">
        <v>168</v>
      </c>
      <c r="O76" t="s">
        <v>168</v>
      </c>
      <c r="P76" t="s">
        <v>168</v>
      </c>
      <c r="Q76" t="s">
        <v>168</v>
      </c>
      <c r="R76" t="s">
        <v>168</v>
      </c>
    </row>
    <row r="77" spans="1:18" x14ac:dyDescent="0.3">
      <c r="A77" t="s">
        <v>244</v>
      </c>
      <c r="B77">
        <v>94348.569678999993</v>
      </c>
      <c r="C77">
        <v>3272.900048</v>
      </c>
      <c r="D77">
        <v>385928.64</v>
      </c>
      <c r="E77">
        <v>1218.4662020000001</v>
      </c>
      <c r="F77">
        <v>14435955.227638001</v>
      </c>
      <c r="G77">
        <v>277942.06352299999</v>
      </c>
      <c r="H77">
        <v>25318.671181999998</v>
      </c>
      <c r="I77">
        <v>0</v>
      </c>
      <c r="J77">
        <v>109158.136573</v>
      </c>
      <c r="K77">
        <v>5.2936616899981699</v>
      </c>
      <c r="L77" t="s">
        <v>168</v>
      </c>
      <c r="M77" t="s">
        <v>168</v>
      </c>
      <c r="N77" t="s">
        <v>168</v>
      </c>
      <c r="O77" t="s">
        <v>168</v>
      </c>
      <c r="P77" t="s">
        <v>168</v>
      </c>
      <c r="Q77" t="s">
        <v>168</v>
      </c>
      <c r="R77" t="s">
        <v>168</v>
      </c>
    </row>
    <row r="78" spans="1:18" x14ac:dyDescent="0.3">
      <c r="A78" t="s">
        <v>245</v>
      </c>
      <c r="B78">
        <v>98748.545746000003</v>
      </c>
      <c r="C78">
        <v>3012.6262320000001</v>
      </c>
      <c r="D78">
        <v>442396.17</v>
      </c>
      <c r="E78">
        <v>1439.75559</v>
      </c>
      <c r="F78">
        <v>12914379.154051</v>
      </c>
      <c r="G78">
        <v>269769.36425500002</v>
      </c>
      <c r="H78">
        <v>26033.397345000001</v>
      </c>
      <c r="I78">
        <v>0</v>
      </c>
      <c r="J78">
        <v>127882.082711</v>
      </c>
      <c r="K78">
        <v>7.14467706791587</v>
      </c>
      <c r="L78" t="s">
        <v>168</v>
      </c>
      <c r="M78" t="s">
        <v>168</v>
      </c>
      <c r="N78" t="s">
        <v>168</v>
      </c>
      <c r="O78" t="s">
        <v>168</v>
      </c>
      <c r="P78" t="s">
        <v>168</v>
      </c>
      <c r="Q78" t="s">
        <v>168</v>
      </c>
      <c r="R78" t="s">
        <v>168</v>
      </c>
    </row>
    <row r="79" spans="1:18" x14ac:dyDescent="0.3">
      <c r="A79" t="s">
        <v>246</v>
      </c>
      <c r="B79">
        <v>94737.923316999993</v>
      </c>
      <c r="C79">
        <v>3169.0151999999998</v>
      </c>
      <c r="D79">
        <v>460378.04879999999</v>
      </c>
      <c r="E79">
        <v>1063.3169029999999</v>
      </c>
      <c r="F79">
        <v>11577153.151132001</v>
      </c>
      <c r="G79">
        <v>275678.08854999999</v>
      </c>
      <c r="H79">
        <v>27111.545603999999</v>
      </c>
      <c r="I79">
        <v>0</v>
      </c>
      <c r="J79">
        <v>138651.97945300001</v>
      </c>
      <c r="K79">
        <v>6.5020303414514302</v>
      </c>
      <c r="L79" t="s">
        <v>168</v>
      </c>
      <c r="M79" t="s">
        <v>168</v>
      </c>
      <c r="N79" t="s">
        <v>168</v>
      </c>
      <c r="O79" t="s">
        <v>168</v>
      </c>
      <c r="P79" t="s">
        <v>168</v>
      </c>
      <c r="Q79" t="s">
        <v>168</v>
      </c>
      <c r="R79" t="s">
        <v>168</v>
      </c>
    </row>
    <row r="80" spans="1:18" x14ac:dyDescent="0.3">
      <c r="A80" t="s">
        <v>247</v>
      </c>
      <c r="B80">
        <v>99968.236306000006</v>
      </c>
      <c r="C80">
        <v>3428.8986890000001</v>
      </c>
      <c r="D80">
        <v>433555.3</v>
      </c>
      <c r="E80">
        <v>1543.961168</v>
      </c>
      <c r="F80">
        <v>13209876.26977</v>
      </c>
      <c r="G80">
        <v>307878.21973000001</v>
      </c>
      <c r="H80">
        <v>28387.98026</v>
      </c>
      <c r="I80">
        <v>0</v>
      </c>
      <c r="J80">
        <v>136301.165351</v>
      </c>
      <c r="K80">
        <v>10.309137436512801</v>
      </c>
      <c r="L80" t="s">
        <v>168</v>
      </c>
      <c r="M80" t="s">
        <v>168</v>
      </c>
      <c r="N80" t="s">
        <v>168</v>
      </c>
      <c r="O80" t="s">
        <v>168</v>
      </c>
      <c r="P80" t="s">
        <v>168</v>
      </c>
      <c r="Q80" t="s">
        <v>168</v>
      </c>
      <c r="R80" t="s">
        <v>168</v>
      </c>
    </row>
    <row r="81" spans="1:18" x14ac:dyDescent="0.3">
      <c r="A81" t="s">
        <v>248</v>
      </c>
      <c r="B81">
        <v>109130.17042900001</v>
      </c>
      <c r="C81">
        <v>3303.2567640000002</v>
      </c>
      <c r="D81">
        <v>394355.46</v>
      </c>
      <c r="E81">
        <v>2086.1174190000002</v>
      </c>
      <c r="F81">
        <v>13238332.008359</v>
      </c>
      <c r="G81">
        <v>295502.38201399997</v>
      </c>
      <c r="H81">
        <v>28278.350366999999</v>
      </c>
      <c r="I81">
        <v>0</v>
      </c>
      <c r="J81">
        <v>118587.447627</v>
      </c>
      <c r="K81">
        <v>9.3647839348102995</v>
      </c>
      <c r="L81" t="s">
        <v>168</v>
      </c>
      <c r="M81" t="s">
        <v>168</v>
      </c>
      <c r="N81" t="s">
        <v>168</v>
      </c>
      <c r="O81" t="s">
        <v>168</v>
      </c>
      <c r="P81" t="s">
        <v>168</v>
      </c>
      <c r="Q81" t="s">
        <v>168</v>
      </c>
      <c r="R81" t="s">
        <v>168</v>
      </c>
    </row>
    <row r="82" spans="1:18" x14ac:dyDescent="0.3">
      <c r="A82" t="s">
        <v>249</v>
      </c>
      <c r="B82">
        <v>104061.743803</v>
      </c>
      <c r="C82">
        <v>3368.9632780000002</v>
      </c>
      <c r="D82">
        <v>402900.33279999997</v>
      </c>
      <c r="E82">
        <v>1613.0799340000001</v>
      </c>
      <c r="F82">
        <v>15022843.62971</v>
      </c>
      <c r="G82">
        <v>320812.31903999997</v>
      </c>
      <c r="H82">
        <v>28220.805525</v>
      </c>
      <c r="I82">
        <v>0</v>
      </c>
      <c r="J82">
        <v>115616.44797199999</v>
      </c>
      <c r="K82">
        <v>12.922358550184899</v>
      </c>
      <c r="L82" t="s">
        <v>168</v>
      </c>
      <c r="M82" t="s">
        <v>168</v>
      </c>
      <c r="N82" t="s">
        <v>168</v>
      </c>
      <c r="O82" t="s">
        <v>168</v>
      </c>
      <c r="P82" t="s">
        <v>168</v>
      </c>
      <c r="Q82" t="s">
        <v>168</v>
      </c>
      <c r="R82" t="s">
        <v>168</v>
      </c>
    </row>
    <row r="83" spans="1:18" x14ac:dyDescent="0.3">
      <c r="A83" t="s">
        <v>250</v>
      </c>
      <c r="B83">
        <v>113514.923557</v>
      </c>
      <c r="C83">
        <v>3486.3893349999998</v>
      </c>
      <c r="D83">
        <v>491847.28200000001</v>
      </c>
      <c r="E83">
        <v>1403.6505320000001</v>
      </c>
      <c r="F83">
        <v>14382567.211723</v>
      </c>
      <c r="G83">
        <v>320869.38825299998</v>
      </c>
      <c r="H83">
        <v>28149.093374</v>
      </c>
      <c r="I83">
        <v>0</v>
      </c>
      <c r="J83">
        <v>125636.302763</v>
      </c>
      <c r="K83">
        <v>11.899394182942499</v>
      </c>
      <c r="L83" t="s">
        <v>168</v>
      </c>
      <c r="M83" t="s">
        <v>168</v>
      </c>
      <c r="N83" t="s">
        <v>168</v>
      </c>
      <c r="O83" t="s">
        <v>168</v>
      </c>
      <c r="P83" t="s">
        <v>168</v>
      </c>
      <c r="Q83" t="s">
        <v>168</v>
      </c>
      <c r="R83" t="s">
        <v>168</v>
      </c>
    </row>
    <row r="84" spans="1:18" x14ac:dyDescent="0.3">
      <c r="A84" t="s">
        <v>251</v>
      </c>
      <c r="B84">
        <v>99316.660638000001</v>
      </c>
      <c r="C84">
        <v>2971.7202240000001</v>
      </c>
      <c r="D84">
        <v>374815.75</v>
      </c>
      <c r="E84">
        <v>1621.2106530000001</v>
      </c>
      <c r="F84">
        <v>15701237.837153001</v>
      </c>
      <c r="G84">
        <v>296991.69288300001</v>
      </c>
      <c r="H84">
        <v>27281.889468000001</v>
      </c>
      <c r="I84">
        <v>0</v>
      </c>
      <c r="J84">
        <v>102053.126842</v>
      </c>
      <c r="K84">
        <v>9.8243791673297292</v>
      </c>
      <c r="L84" t="s">
        <v>168</v>
      </c>
      <c r="M84" t="s">
        <v>168</v>
      </c>
      <c r="N84" t="s">
        <v>168</v>
      </c>
      <c r="O84" t="s">
        <v>168</v>
      </c>
      <c r="P84" t="s">
        <v>168</v>
      </c>
      <c r="Q84" t="s">
        <v>168</v>
      </c>
      <c r="R84" t="s">
        <v>168</v>
      </c>
    </row>
    <row r="85" spans="1:18" x14ac:dyDescent="0.3">
      <c r="A85" t="s">
        <v>252</v>
      </c>
      <c r="B85">
        <v>110247.73503900001</v>
      </c>
      <c r="C85">
        <v>3371.01269</v>
      </c>
      <c r="D85">
        <v>421050.05</v>
      </c>
      <c r="E85">
        <v>1955.3850480000001</v>
      </c>
      <c r="F85">
        <v>17534347.295579001</v>
      </c>
      <c r="G85">
        <v>309449.25660000002</v>
      </c>
      <c r="H85">
        <v>28552.946080999998</v>
      </c>
      <c r="I85">
        <v>0</v>
      </c>
      <c r="J85">
        <v>115969.46155000001</v>
      </c>
      <c r="K85">
        <v>12.509379318106101</v>
      </c>
      <c r="L85" t="s">
        <v>168</v>
      </c>
      <c r="M85" t="s">
        <v>168</v>
      </c>
      <c r="N85" t="s">
        <v>168</v>
      </c>
      <c r="O85" t="s">
        <v>168</v>
      </c>
      <c r="P85" t="s">
        <v>168</v>
      </c>
      <c r="Q85" t="s">
        <v>168</v>
      </c>
      <c r="R85" t="s">
        <v>168</v>
      </c>
    </row>
    <row r="86" spans="1:18" x14ac:dyDescent="0.3">
      <c r="A86" t="s">
        <v>253</v>
      </c>
      <c r="B86">
        <v>84833.617192999998</v>
      </c>
      <c r="C86">
        <v>3184.6938230000001</v>
      </c>
      <c r="D86">
        <v>391558.174</v>
      </c>
      <c r="E86">
        <v>794.62297999999998</v>
      </c>
      <c r="F86">
        <v>14436885.589942001</v>
      </c>
      <c r="G86">
        <v>281688.42075200001</v>
      </c>
      <c r="H86">
        <v>28265.010767</v>
      </c>
      <c r="I86">
        <v>0</v>
      </c>
      <c r="J86">
        <v>129759.06890100001</v>
      </c>
      <c r="K86">
        <v>9.5160446124588294</v>
      </c>
      <c r="L86" t="s">
        <v>168</v>
      </c>
      <c r="M86" t="s">
        <v>168</v>
      </c>
      <c r="N86" t="s">
        <v>168</v>
      </c>
      <c r="O86" t="s">
        <v>168</v>
      </c>
      <c r="P86" t="s">
        <v>168</v>
      </c>
      <c r="Q86" t="s">
        <v>168</v>
      </c>
      <c r="R86" t="s">
        <v>168</v>
      </c>
    </row>
    <row r="87" spans="1:18" x14ac:dyDescent="0.3">
      <c r="A87" t="s">
        <v>254</v>
      </c>
      <c r="B87">
        <v>100278.605754</v>
      </c>
      <c r="C87">
        <v>3056.1957560000001</v>
      </c>
      <c r="D87">
        <v>371623.35</v>
      </c>
      <c r="E87">
        <v>1794.271162</v>
      </c>
      <c r="F87">
        <v>14703952.202271</v>
      </c>
      <c r="G87">
        <v>268614.11611499998</v>
      </c>
      <c r="H87">
        <v>26155.528955999998</v>
      </c>
      <c r="I87">
        <v>0</v>
      </c>
      <c r="J87">
        <v>119663.63366399999</v>
      </c>
      <c r="K87">
        <v>13.543237800228599</v>
      </c>
      <c r="L87" t="s">
        <v>168</v>
      </c>
      <c r="M87" t="s">
        <v>168</v>
      </c>
      <c r="N87" t="s">
        <v>168</v>
      </c>
      <c r="O87" t="s">
        <v>168</v>
      </c>
      <c r="P87" t="s">
        <v>168</v>
      </c>
      <c r="Q87" t="s">
        <v>168</v>
      </c>
      <c r="R87" t="s">
        <v>168</v>
      </c>
    </row>
    <row r="88" spans="1:18" x14ac:dyDescent="0.3">
      <c r="A88" t="s">
        <v>255</v>
      </c>
      <c r="B88">
        <v>105874.83366</v>
      </c>
      <c r="C88">
        <v>3435.3858289999998</v>
      </c>
      <c r="D88">
        <v>535376.03200000001</v>
      </c>
      <c r="E88">
        <v>1555.06628</v>
      </c>
      <c r="F88">
        <v>14379130.077505</v>
      </c>
      <c r="G88">
        <v>290129.77700300002</v>
      </c>
      <c r="H88">
        <v>27508.227198</v>
      </c>
      <c r="I88">
        <v>0</v>
      </c>
      <c r="J88">
        <v>131619.96455</v>
      </c>
      <c r="K88">
        <v>7.61629374023358</v>
      </c>
      <c r="L88" t="s">
        <v>168</v>
      </c>
      <c r="M88" t="s">
        <v>168</v>
      </c>
      <c r="N88" t="s">
        <v>168</v>
      </c>
      <c r="O88" t="s">
        <v>168</v>
      </c>
      <c r="P88" t="s">
        <v>168</v>
      </c>
      <c r="Q88" t="s">
        <v>168</v>
      </c>
      <c r="R88" t="s">
        <v>168</v>
      </c>
    </row>
    <row r="89" spans="1:18" x14ac:dyDescent="0.3">
      <c r="A89" t="s">
        <v>256</v>
      </c>
      <c r="B89">
        <v>103552.724202</v>
      </c>
      <c r="C89">
        <v>3164.092122</v>
      </c>
      <c r="D89">
        <v>415767.99599999998</v>
      </c>
      <c r="E89">
        <v>1252.678901</v>
      </c>
      <c r="F89">
        <v>14474983.891207</v>
      </c>
      <c r="G89">
        <v>291766.89441499999</v>
      </c>
      <c r="H89">
        <v>26807.033349000001</v>
      </c>
      <c r="I89">
        <v>0</v>
      </c>
      <c r="J89">
        <v>124908.60122900001</v>
      </c>
      <c r="K89">
        <v>14.084402988091901</v>
      </c>
      <c r="L89" t="s">
        <v>168</v>
      </c>
      <c r="M89" t="s">
        <v>168</v>
      </c>
      <c r="N89" t="s">
        <v>168</v>
      </c>
      <c r="O89" t="s">
        <v>168</v>
      </c>
      <c r="P89" t="s">
        <v>168</v>
      </c>
      <c r="Q89" t="s">
        <v>168</v>
      </c>
      <c r="R89" t="s">
        <v>168</v>
      </c>
    </row>
    <row r="90" spans="1:18" x14ac:dyDescent="0.3">
      <c r="A90" t="s">
        <v>257</v>
      </c>
      <c r="B90">
        <v>107921.427495</v>
      </c>
      <c r="C90">
        <v>3399.49575</v>
      </c>
      <c r="D90">
        <v>460432.22399999999</v>
      </c>
      <c r="E90">
        <v>1341.2546729999999</v>
      </c>
      <c r="F90">
        <v>14756357.490598001</v>
      </c>
      <c r="G90">
        <v>310777.74046200002</v>
      </c>
      <c r="H90">
        <v>28502.16358</v>
      </c>
      <c r="I90">
        <v>0</v>
      </c>
      <c r="J90">
        <v>133939.43466999999</v>
      </c>
      <c r="K90">
        <v>7.0060937480397296</v>
      </c>
      <c r="L90" t="s">
        <v>168</v>
      </c>
      <c r="M90" t="s">
        <v>168</v>
      </c>
      <c r="N90" t="s">
        <v>168</v>
      </c>
      <c r="O90" t="s">
        <v>168</v>
      </c>
      <c r="P90" t="s">
        <v>168</v>
      </c>
      <c r="Q90" t="s">
        <v>168</v>
      </c>
      <c r="R90" t="s">
        <v>168</v>
      </c>
    </row>
    <row r="91" spans="1:18" x14ac:dyDescent="0.3">
      <c r="A91" t="s">
        <v>258</v>
      </c>
      <c r="B91">
        <v>103680.397127</v>
      </c>
      <c r="C91">
        <v>3279.6974500000001</v>
      </c>
      <c r="D91">
        <v>582190.27839999995</v>
      </c>
      <c r="E91">
        <v>1396.8864060000001</v>
      </c>
      <c r="F91">
        <v>14463309.362349</v>
      </c>
      <c r="G91">
        <v>299665.10093999997</v>
      </c>
      <c r="H91">
        <v>28559.051971000001</v>
      </c>
      <c r="I91">
        <v>0</v>
      </c>
      <c r="J91">
        <v>142228.56391</v>
      </c>
      <c r="K91">
        <v>10.790002296173901</v>
      </c>
      <c r="L91" t="s">
        <v>168</v>
      </c>
      <c r="M91" t="s">
        <v>168</v>
      </c>
      <c r="N91" t="s">
        <v>168</v>
      </c>
      <c r="O91" t="s">
        <v>168</v>
      </c>
      <c r="P91" t="s">
        <v>168</v>
      </c>
      <c r="Q91" t="s">
        <v>168</v>
      </c>
      <c r="R91" t="s">
        <v>168</v>
      </c>
    </row>
    <row r="92" spans="1:18" x14ac:dyDescent="0.3">
      <c r="A92" t="s">
        <v>259</v>
      </c>
      <c r="B92">
        <v>109212.705992</v>
      </c>
      <c r="C92">
        <v>3322.2082909999999</v>
      </c>
      <c r="D92">
        <v>275846.68800000002</v>
      </c>
      <c r="E92">
        <v>1743.480775</v>
      </c>
      <c r="F92">
        <v>14385960.127351001</v>
      </c>
      <c r="G92">
        <v>308005.51219199999</v>
      </c>
      <c r="H92">
        <v>29621.304003000001</v>
      </c>
      <c r="I92">
        <v>0</v>
      </c>
      <c r="J92">
        <v>134588.28479100001</v>
      </c>
      <c r="K92">
        <v>9.5138367479848007</v>
      </c>
      <c r="L92" t="s">
        <v>168</v>
      </c>
      <c r="M92" t="s">
        <v>168</v>
      </c>
      <c r="N92" t="s">
        <v>168</v>
      </c>
      <c r="O92" t="s">
        <v>168</v>
      </c>
      <c r="P92" t="s">
        <v>168</v>
      </c>
      <c r="Q92" t="s">
        <v>168</v>
      </c>
      <c r="R92" t="s">
        <v>168</v>
      </c>
    </row>
    <row r="93" spans="1:18" x14ac:dyDescent="0.3">
      <c r="A93" t="s">
        <v>260</v>
      </c>
      <c r="B93">
        <v>108199.641376</v>
      </c>
      <c r="C93">
        <v>3186.667398</v>
      </c>
      <c r="D93">
        <v>487854.83299999998</v>
      </c>
      <c r="E93">
        <v>1295.2419159999999</v>
      </c>
      <c r="F93">
        <v>15664995.631786</v>
      </c>
      <c r="G93">
        <v>324018.21905800002</v>
      </c>
      <c r="H93">
        <v>30002.842014999998</v>
      </c>
      <c r="I93">
        <v>0</v>
      </c>
      <c r="J93">
        <v>148845.634356</v>
      </c>
      <c r="K93">
        <v>8.7500668219607096</v>
      </c>
      <c r="L93" t="s">
        <v>168</v>
      </c>
      <c r="M93" t="s">
        <v>168</v>
      </c>
      <c r="N93" t="s">
        <v>168</v>
      </c>
      <c r="O93" t="s">
        <v>168</v>
      </c>
      <c r="P93" t="s">
        <v>168</v>
      </c>
      <c r="Q93" t="s">
        <v>168</v>
      </c>
      <c r="R93" t="s">
        <v>168</v>
      </c>
    </row>
    <row r="94" spans="1:18" x14ac:dyDescent="0.3">
      <c r="A94" t="s">
        <v>261</v>
      </c>
      <c r="B94">
        <v>104830.843754</v>
      </c>
      <c r="C94">
        <v>3237.3682159999998</v>
      </c>
      <c r="D94">
        <v>395186.14799999999</v>
      </c>
      <c r="E94">
        <v>1575.87446</v>
      </c>
      <c r="F94">
        <v>16022982.489716999</v>
      </c>
      <c r="G94">
        <v>311094.04031000001</v>
      </c>
      <c r="H94">
        <v>30151.810599</v>
      </c>
      <c r="I94">
        <v>0</v>
      </c>
      <c r="J94">
        <v>129382.847387</v>
      </c>
      <c r="K94">
        <v>10.4751356050106</v>
      </c>
      <c r="L94" t="s">
        <v>168</v>
      </c>
      <c r="M94" t="s">
        <v>168</v>
      </c>
      <c r="N94" t="s">
        <v>168</v>
      </c>
      <c r="O94" t="s">
        <v>168</v>
      </c>
      <c r="P94" t="s">
        <v>168</v>
      </c>
      <c r="Q94" t="s">
        <v>168</v>
      </c>
      <c r="R94" t="s">
        <v>168</v>
      </c>
    </row>
    <row r="95" spans="1:18" x14ac:dyDescent="0.3">
      <c r="A95" t="s">
        <v>262</v>
      </c>
      <c r="B95">
        <v>106881.39706800001</v>
      </c>
      <c r="C95">
        <v>3353.4666630000002</v>
      </c>
      <c r="D95">
        <v>462687.98100000003</v>
      </c>
      <c r="E95">
        <v>1173.0343190000001</v>
      </c>
      <c r="F95">
        <v>15693784.163756</v>
      </c>
      <c r="G95">
        <v>312569.46141699998</v>
      </c>
      <c r="H95">
        <v>29794.386439000002</v>
      </c>
      <c r="I95">
        <v>0</v>
      </c>
      <c r="J95">
        <v>139150.51237099999</v>
      </c>
      <c r="K95">
        <v>8.2441662913717408</v>
      </c>
      <c r="L95" t="s">
        <v>168</v>
      </c>
      <c r="M95" t="s">
        <v>168</v>
      </c>
      <c r="N95" t="s">
        <v>168</v>
      </c>
      <c r="O95" t="s">
        <v>168</v>
      </c>
      <c r="P95" t="s">
        <v>168</v>
      </c>
      <c r="Q95" t="s">
        <v>168</v>
      </c>
      <c r="R95" t="s">
        <v>168</v>
      </c>
    </row>
    <row r="96" spans="1:18" x14ac:dyDescent="0.3">
      <c r="A96" t="s">
        <v>263</v>
      </c>
      <c r="B96">
        <v>116026.64586400001</v>
      </c>
      <c r="C96">
        <v>3261.5522559999999</v>
      </c>
      <c r="D96">
        <v>345686.50400000002</v>
      </c>
      <c r="E96">
        <v>1619.2086360000001</v>
      </c>
      <c r="F96">
        <v>15960374.018934</v>
      </c>
      <c r="G96">
        <v>331270.44448800001</v>
      </c>
      <c r="H96">
        <v>29201.874591</v>
      </c>
      <c r="I96">
        <v>0</v>
      </c>
      <c r="J96">
        <v>123154.703851</v>
      </c>
      <c r="K96">
        <v>6.3087509244760902</v>
      </c>
      <c r="L96" t="s">
        <v>168</v>
      </c>
      <c r="M96" t="s">
        <v>168</v>
      </c>
      <c r="N96" t="s">
        <v>168</v>
      </c>
      <c r="O96" t="s">
        <v>168</v>
      </c>
      <c r="P96" t="s">
        <v>168</v>
      </c>
      <c r="Q96" t="s">
        <v>168</v>
      </c>
      <c r="R96" t="s">
        <v>168</v>
      </c>
    </row>
    <row r="97" spans="1:18" x14ac:dyDescent="0.3">
      <c r="A97" t="s">
        <v>264</v>
      </c>
      <c r="B97">
        <v>116573.740594</v>
      </c>
      <c r="C97">
        <v>3156.242381</v>
      </c>
      <c r="D97">
        <v>436496.80800000002</v>
      </c>
      <c r="E97">
        <v>1178.9076090000001</v>
      </c>
      <c r="F97">
        <v>14927757.950192001</v>
      </c>
      <c r="G97">
        <v>356331.27412399999</v>
      </c>
      <c r="H97">
        <v>30540.036803999999</v>
      </c>
      <c r="I97">
        <v>0</v>
      </c>
      <c r="J97">
        <v>145355.75834100001</v>
      </c>
      <c r="K97">
        <v>5.0244605776667601</v>
      </c>
      <c r="L97" t="s">
        <v>168</v>
      </c>
      <c r="M97" t="s">
        <v>168</v>
      </c>
      <c r="N97" t="s">
        <v>168</v>
      </c>
      <c r="O97" t="s">
        <v>168</v>
      </c>
      <c r="P97" t="s">
        <v>168</v>
      </c>
      <c r="Q97" t="s">
        <v>168</v>
      </c>
      <c r="R97" t="s">
        <v>168</v>
      </c>
    </row>
    <row r="98" spans="1:18" x14ac:dyDescent="0.3">
      <c r="A98" t="s">
        <v>265</v>
      </c>
      <c r="B98">
        <v>106807.697249</v>
      </c>
      <c r="C98">
        <v>3135.328066</v>
      </c>
      <c r="D98">
        <v>336253.05699999997</v>
      </c>
      <c r="E98">
        <v>1474.6940609999999</v>
      </c>
      <c r="F98">
        <v>13901020.317887001</v>
      </c>
      <c r="G98">
        <v>304321.17393699999</v>
      </c>
      <c r="H98">
        <v>27206.315265000001</v>
      </c>
      <c r="I98">
        <v>68.972455999999994</v>
      </c>
      <c r="J98">
        <v>136758.03197700001</v>
      </c>
      <c r="K98">
        <v>4.5124949351857904</v>
      </c>
      <c r="L98" t="s">
        <v>168</v>
      </c>
      <c r="M98" t="s">
        <v>168</v>
      </c>
      <c r="N98" t="s">
        <v>168</v>
      </c>
      <c r="O98" t="s">
        <v>168</v>
      </c>
      <c r="P98" t="s">
        <v>168</v>
      </c>
      <c r="Q98" t="s">
        <v>168</v>
      </c>
      <c r="R98" t="s">
        <v>168</v>
      </c>
    </row>
    <row r="99" spans="1:18" x14ac:dyDescent="0.3">
      <c r="A99" t="s">
        <v>266</v>
      </c>
      <c r="B99">
        <v>97684.915651000003</v>
      </c>
      <c r="C99">
        <v>2857.0279270000001</v>
      </c>
      <c r="D99">
        <v>324821.7</v>
      </c>
      <c r="E99">
        <v>849.16319899999996</v>
      </c>
      <c r="F99">
        <v>14081583.162286</v>
      </c>
      <c r="G99">
        <v>307034.35470500001</v>
      </c>
      <c r="H99">
        <v>24235.940860999999</v>
      </c>
      <c r="I99">
        <v>49.908935999999997</v>
      </c>
      <c r="J99">
        <v>113833.74975</v>
      </c>
      <c r="K99">
        <v>0.35467272969772901</v>
      </c>
      <c r="L99" t="s">
        <v>168</v>
      </c>
      <c r="M99" t="s">
        <v>168</v>
      </c>
      <c r="N99" t="s">
        <v>168</v>
      </c>
      <c r="O99" t="s">
        <v>168</v>
      </c>
      <c r="P99" t="s">
        <v>168</v>
      </c>
      <c r="Q99" t="s">
        <v>168</v>
      </c>
      <c r="R99" t="s">
        <v>168</v>
      </c>
    </row>
    <row r="100" spans="1:18" x14ac:dyDescent="0.3">
      <c r="A100" t="s">
        <v>267</v>
      </c>
      <c r="B100">
        <v>104462.137973</v>
      </c>
      <c r="C100">
        <v>3022.84773</v>
      </c>
      <c r="D100">
        <v>350826.55800000002</v>
      </c>
      <c r="E100">
        <v>909.65421700000002</v>
      </c>
      <c r="F100">
        <v>15796971.515392</v>
      </c>
      <c r="G100">
        <v>326932.97156500001</v>
      </c>
      <c r="H100">
        <v>25434.550760999999</v>
      </c>
      <c r="I100">
        <v>37.135840000000002</v>
      </c>
      <c r="J100">
        <v>118852.025301</v>
      </c>
      <c r="K100">
        <v>2.9443374991800502</v>
      </c>
      <c r="L100" t="s">
        <v>168</v>
      </c>
      <c r="M100" t="s">
        <v>168</v>
      </c>
      <c r="N100" t="s">
        <v>168</v>
      </c>
      <c r="O100" t="s">
        <v>168</v>
      </c>
      <c r="P100" t="s">
        <v>168</v>
      </c>
      <c r="Q100" t="s">
        <v>168</v>
      </c>
      <c r="R100" t="s">
        <v>168</v>
      </c>
    </row>
    <row r="101" spans="1:18" x14ac:dyDescent="0.3">
      <c r="A101" t="s">
        <v>268</v>
      </c>
      <c r="B101">
        <v>103029.25214500001</v>
      </c>
      <c r="C101">
        <v>3201.4125210000002</v>
      </c>
      <c r="D101">
        <v>363701.77399999998</v>
      </c>
      <c r="E101">
        <v>755.11759300000006</v>
      </c>
      <c r="F101">
        <v>15678057.108965</v>
      </c>
      <c r="G101">
        <v>319257.25244499999</v>
      </c>
      <c r="H101">
        <v>24559.500799000001</v>
      </c>
      <c r="I101">
        <v>45.855040000000002</v>
      </c>
      <c r="J101">
        <v>122543.249194</v>
      </c>
      <c r="K101">
        <v>-1.2652949674840499</v>
      </c>
      <c r="L101" t="s">
        <v>168</v>
      </c>
      <c r="M101" t="s">
        <v>168</v>
      </c>
      <c r="N101" t="s">
        <v>168</v>
      </c>
      <c r="O101" t="s">
        <v>168</v>
      </c>
      <c r="P101" t="s">
        <v>168</v>
      </c>
      <c r="Q101" t="s">
        <v>168</v>
      </c>
      <c r="R101" t="s">
        <v>168</v>
      </c>
    </row>
    <row r="102" spans="1:18" x14ac:dyDescent="0.3">
      <c r="A102" t="s">
        <v>269</v>
      </c>
      <c r="B102">
        <v>108076.88089299999</v>
      </c>
      <c r="C102">
        <v>3066.152122</v>
      </c>
      <c r="D102">
        <v>434385.77</v>
      </c>
      <c r="E102">
        <v>851.03141400000004</v>
      </c>
      <c r="F102">
        <v>15743022.393002</v>
      </c>
      <c r="G102">
        <v>331719.99695599999</v>
      </c>
      <c r="H102">
        <v>25932.824031</v>
      </c>
      <c r="I102">
        <v>54.176577000000002</v>
      </c>
      <c r="J102">
        <v>122492.158966</v>
      </c>
      <c r="K102">
        <v>1.91612426561661</v>
      </c>
      <c r="L102" t="s">
        <v>168</v>
      </c>
      <c r="M102" t="s">
        <v>168</v>
      </c>
      <c r="N102" t="s">
        <v>168</v>
      </c>
      <c r="O102" t="s">
        <v>168</v>
      </c>
      <c r="P102" t="s">
        <v>168</v>
      </c>
      <c r="Q102" t="s">
        <v>168</v>
      </c>
      <c r="R102" t="s">
        <v>168</v>
      </c>
    </row>
    <row r="103" spans="1:18" x14ac:dyDescent="0.3">
      <c r="A103" t="s">
        <v>270</v>
      </c>
      <c r="B103">
        <v>107678.545493</v>
      </c>
      <c r="C103">
        <v>3203.060986</v>
      </c>
      <c r="D103">
        <v>398085.46250000002</v>
      </c>
      <c r="E103">
        <v>791.10904600000003</v>
      </c>
      <c r="F103">
        <v>14784530.257774999</v>
      </c>
      <c r="G103">
        <v>327145.65733000002</v>
      </c>
      <c r="H103">
        <v>25203.778986000001</v>
      </c>
      <c r="I103">
        <v>49.314824999999999</v>
      </c>
      <c r="J103">
        <v>119688.210549</v>
      </c>
      <c r="K103">
        <v>-2.8585036494241098</v>
      </c>
      <c r="L103" t="s">
        <v>168</v>
      </c>
      <c r="M103" t="s">
        <v>168</v>
      </c>
      <c r="N103" t="s">
        <v>168</v>
      </c>
      <c r="O103" t="s">
        <v>168</v>
      </c>
      <c r="P103" t="s">
        <v>168</v>
      </c>
      <c r="Q103" t="s">
        <v>168</v>
      </c>
      <c r="R103" t="s">
        <v>168</v>
      </c>
    </row>
    <row r="104" spans="1:18" x14ac:dyDescent="0.3">
      <c r="A104" t="s">
        <v>271</v>
      </c>
      <c r="B104">
        <v>100406.165551</v>
      </c>
      <c r="C104">
        <v>3301.941206</v>
      </c>
      <c r="D104">
        <v>294543.76</v>
      </c>
      <c r="E104">
        <v>1161.302688</v>
      </c>
      <c r="F104">
        <v>15840081.671225</v>
      </c>
      <c r="G104">
        <v>327133.37241200003</v>
      </c>
      <c r="H104">
        <v>25459.786883000001</v>
      </c>
      <c r="I104">
        <v>56.463287999999999</v>
      </c>
      <c r="J104">
        <v>126628.99795600001</v>
      </c>
      <c r="K104">
        <v>-1.39073716717304</v>
      </c>
      <c r="L104" t="s">
        <v>168</v>
      </c>
      <c r="M104" t="s">
        <v>168</v>
      </c>
      <c r="N104" t="s">
        <v>168</v>
      </c>
      <c r="O104" t="s">
        <v>168</v>
      </c>
      <c r="P104" t="s">
        <v>168</v>
      </c>
      <c r="Q104" t="s">
        <v>168</v>
      </c>
      <c r="R104" t="s">
        <v>168</v>
      </c>
    </row>
    <row r="105" spans="1:18" x14ac:dyDescent="0.3">
      <c r="A105" t="s">
        <v>272</v>
      </c>
      <c r="B105">
        <v>108263.02472</v>
      </c>
      <c r="C105">
        <v>3271.1261079999999</v>
      </c>
      <c r="D105">
        <v>428875.64</v>
      </c>
      <c r="E105">
        <v>1057.4170079999999</v>
      </c>
      <c r="F105">
        <v>16815308.327631</v>
      </c>
      <c r="G105">
        <v>348515.695359</v>
      </c>
      <c r="H105">
        <v>25271.860747999999</v>
      </c>
      <c r="I105">
        <v>56.224532000000004</v>
      </c>
      <c r="J105">
        <v>135509.706814</v>
      </c>
      <c r="K105">
        <v>0.88538661542102703</v>
      </c>
      <c r="L105" t="s">
        <v>168</v>
      </c>
      <c r="M105" t="s">
        <v>168</v>
      </c>
      <c r="N105" t="s">
        <v>168</v>
      </c>
      <c r="O105" t="s">
        <v>168</v>
      </c>
      <c r="P105" t="s">
        <v>168</v>
      </c>
      <c r="Q105" t="s">
        <v>168</v>
      </c>
      <c r="R105" t="s">
        <v>168</v>
      </c>
    </row>
    <row r="106" spans="1:18" x14ac:dyDescent="0.3">
      <c r="A106" t="s">
        <v>273</v>
      </c>
      <c r="B106">
        <v>105893.35741300001</v>
      </c>
      <c r="C106">
        <v>3111.493148</v>
      </c>
      <c r="D106">
        <v>376803.04879999999</v>
      </c>
      <c r="E106">
        <v>1161.568925</v>
      </c>
      <c r="F106">
        <v>16507571.260906</v>
      </c>
      <c r="G106">
        <v>334862.88100599998</v>
      </c>
      <c r="H106">
        <v>23813.490314999999</v>
      </c>
      <c r="I106">
        <v>59.082534000000003</v>
      </c>
      <c r="J106">
        <v>109970.44807499999</v>
      </c>
      <c r="K106">
        <v>0.23837275260414301</v>
      </c>
      <c r="L106" t="s">
        <v>168</v>
      </c>
      <c r="M106" t="s">
        <v>168</v>
      </c>
      <c r="N106" t="s">
        <v>168</v>
      </c>
      <c r="O106" t="s">
        <v>168</v>
      </c>
      <c r="P106" t="s">
        <v>168</v>
      </c>
      <c r="Q106" t="s">
        <v>168</v>
      </c>
      <c r="R106" t="s">
        <v>168</v>
      </c>
    </row>
    <row r="107" spans="1:18" x14ac:dyDescent="0.3">
      <c r="A107" t="s">
        <v>274</v>
      </c>
      <c r="B107">
        <v>112740.19514900001</v>
      </c>
      <c r="C107">
        <v>3232.9378729999999</v>
      </c>
      <c r="D107">
        <v>260555.02</v>
      </c>
      <c r="E107">
        <v>1197.2610400000001</v>
      </c>
      <c r="F107">
        <v>15235771.206893001</v>
      </c>
      <c r="G107">
        <v>337049.58232699998</v>
      </c>
      <c r="H107">
        <v>24798.533996999999</v>
      </c>
      <c r="I107">
        <v>57.311100000000003</v>
      </c>
      <c r="J107">
        <v>138849.84974100001</v>
      </c>
      <c r="K107">
        <v>1.26402780914988</v>
      </c>
      <c r="L107" t="s">
        <v>168</v>
      </c>
      <c r="M107" t="s">
        <v>168</v>
      </c>
      <c r="N107" t="s">
        <v>168</v>
      </c>
      <c r="O107" t="s">
        <v>168</v>
      </c>
      <c r="P107" t="s">
        <v>168</v>
      </c>
      <c r="Q107" t="s">
        <v>168</v>
      </c>
      <c r="R107" t="s">
        <v>168</v>
      </c>
    </row>
    <row r="108" spans="1:18" x14ac:dyDescent="0.3">
      <c r="A108" t="s">
        <v>275</v>
      </c>
      <c r="B108">
        <v>109268.20241500001</v>
      </c>
      <c r="C108">
        <v>2900.4617579999999</v>
      </c>
      <c r="D108">
        <v>410203.78</v>
      </c>
      <c r="E108">
        <v>1022.832915</v>
      </c>
      <c r="F108">
        <v>15499765.874182001</v>
      </c>
      <c r="G108">
        <v>332778.175911</v>
      </c>
      <c r="H108">
        <v>25497.401377999999</v>
      </c>
      <c r="I108">
        <v>39.248384000000001</v>
      </c>
      <c r="J108">
        <v>138486.569648</v>
      </c>
      <c r="K108">
        <v>2.6652897334322101</v>
      </c>
      <c r="L108" t="s">
        <v>168</v>
      </c>
      <c r="M108" t="s">
        <v>168</v>
      </c>
      <c r="N108" t="s">
        <v>168</v>
      </c>
      <c r="O108" t="s">
        <v>168</v>
      </c>
      <c r="P108" t="s">
        <v>168</v>
      </c>
      <c r="Q108" t="s">
        <v>168</v>
      </c>
      <c r="R108" t="s">
        <v>168</v>
      </c>
    </row>
    <row r="109" spans="1:18" x14ac:dyDescent="0.3">
      <c r="A109" t="s">
        <v>276</v>
      </c>
      <c r="B109">
        <v>111938.82818300001</v>
      </c>
      <c r="C109">
        <v>3198.8377460000002</v>
      </c>
      <c r="D109">
        <v>439712.75530000002</v>
      </c>
      <c r="E109">
        <v>1065.9510359999999</v>
      </c>
      <c r="F109">
        <v>14111008.411657</v>
      </c>
      <c r="G109">
        <v>325957.28237700003</v>
      </c>
      <c r="H109">
        <v>25045.128885999999</v>
      </c>
      <c r="I109">
        <v>59.876235999999999</v>
      </c>
      <c r="J109">
        <v>129318.06946100001</v>
      </c>
      <c r="K109">
        <v>4.1792542815140798</v>
      </c>
      <c r="L109" t="s">
        <v>168</v>
      </c>
      <c r="M109" t="s">
        <v>168</v>
      </c>
      <c r="N109" t="s">
        <v>168</v>
      </c>
      <c r="O109" t="s">
        <v>168</v>
      </c>
      <c r="P109" t="s">
        <v>168</v>
      </c>
      <c r="Q109" t="s">
        <v>168</v>
      </c>
      <c r="R109" t="s">
        <v>168</v>
      </c>
    </row>
    <row r="110" spans="1:18" x14ac:dyDescent="0.3">
      <c r="A110" t="s">
        <v>277</v>
      </c>
      <c r="B110">
        <v>101914.144932</v>
      </c>
      <c r="C110">
        <v>3036.6944640000002</v>
      </c>
      <c r="D110">
        <v>442975.63500000001</v>
      </c>
      <c r="E110">
        <v>1210.0584719999999</v>
      </c>
      <c r="F110">
        <v>15984782.084231</v>
      </c>
      <c r="G110">
        <v>299724.488457</v>
      </c>
      <c r="H110">
        <v>23640.970165999999</v>
      </c>
      <c r="I110">
        <v>63.497320000000002</v>
      </c>
      <c r="J110">
        <v>125059.09286800001</v>
      </c>
      <c r="K110">
        <v>3.0997201547597601</v>
      </c>
      <c r="L110" t="s">
        <v>168</v>
      </c>
      <c r="M110" t="s">
        <v>168</v>
      </c>
      <c r="N110" t="s">
        <v>168</v>
      </c>
      <c r="O110" t="s">
        <v>168</v>
      </c>
      <c r="P110" t="s">
        <v>168</v>
      </c>
      <c r="Q110" t="s">
        <v>168</v>
      </c>
      <c r="R110" t="s">
        <v>168</v>
      </c>
    </row>
    <row r="111" spans="1:18" x14ac:dyDescent="0.3">
      <c r="A111" t="s">
        <v>278</v>
      </c>
      <c r="B111">
        <v>94029.330866000004</v>
      </c>
      <c r="C111">
        <v>2918.6739040000002</v>
      </c>
      <c r="D111">
        <v>445155.28</v>
      </c>
      <c r="E111">
        <v>955.76064699999995</v>
      </c>
      <c r="F111">
        <v>14976902.64683</v>
      </c>
      <c r="G111">
        <v>274512.22707199998</v>
      </c>
      <c r="H111">
        <v>21818.176372999998</v>
      </c>
      <c r="I111">
        <v>49.105518000000004</v>
      </c>
      <c r="J111">
        <v>119284.232622</v>
      </c>
      <c r="K111">
        <v>5.0954370917971499</v>
      </c>
      <c r="L111" t="s">
        <v>168</v>
      </c>
      <c r="M111" t="s">
        <v>168</v>
      </c>
      <c r="N111" t="s">
        <v>168</v>
      </c>
      <c r="O111" t="s">
        <v>168</v>
      </c>
      <c r="P111" t="s">
        <v>168</v>
      </c>
      <c r="Q111" t="s">
        <v>168</v>
      </c>
      <c r="R111" t="s">
        <v>168</v>
      </c>
    </row>
    <row r="112" spans="1:18" x14ac:dyDescent="0.3">
      <c r="A112" t="s">
        <v>279</v>
      </c>
      <c r="B112">
        <v>99303.413597999999</v>
      </c>
      <c r="C112">
        <v>3270.6696189999998</v>
      </c>
      <c r="D112">
        <v>582970.29119999998</v>
      </c>
      <c r="E112">
        <v>1305.4219780000001</v>
      </c>
      <c r="F112">
        <v>13816572.638104999</v>
      </c>
      <c r="G112">
        <v>296877.20278300002</v>
      </c>
      <c r="H112">
        <v>22734.510607</v>
      </c>
      <c r="I112">
        <v>59.956400000000002</v>
      </c>
      <c r="J112">
        <v>115596.85613499999</v>
      </c>
      <c r="K112">
        <v>8.1367419438083992</v>
      </c>
      <c r="L112" t="s">
        <v>168</v>
      </c>
      <c r="M112" t="s">
        <v>168</v>
      </c>
      <c r="N112" t="s">
        <v>168</v>
      </c>
      <c r="O112" t="s">
        <v>168</v>
      </c>
      <c r="P112" t="s">
        <v>168</v>
      </c>
      <c r="Q112" t="s">
        <v>168</v>
      </c>
      <c r="R112" t="s">
        <v>168</v>
      </c>
    </row>
    <row r="113" spans="1:18" x14ac:dyDescent="0.3">
      <c r="A113" t="s">
        <v>280</v>
      </c>
      <c r="B113">
        <v>101244.901443</v>
      </c>
      <c r="C113">
        <v>3146.738969</v>
      </c>
      <c r="D113">
        <v>436036.68</v>
      </c>
      <c r="E113">
        <v>1267.3736469999999</v>
      </c>
      <c r="F113">
        <v>12419472.774792001</v>
      </c>
      <c r="G113">
        <v>316334.88023299997</v>
      </c>
      <c r="H113">
        <v>23134.756222</v>
      </c>
      <c r="I113">
        <v>65.804466000000005</v>
      </c>
      <c r="J113">
        <v>125862.97335499999</v>
      </c>
      <c r="K113">
        <v>7.9722443788203199</v>
      </c>
      <c r="L113" t="s">
        <v>168</v>
      </c>
      <c r="M113" t="s">
        <v>168</v>
      </c>
      <c r="N113" t="s">
        <v>168</v>
      </c>
      <c r="O113" t="s">
        <v>168</v>
      </c>
      <c r="P113" t="s">
        <v>168</v>
      </c>
      <c r="Q113" t="s">
        <v>168</v>
      </c>
      <c r="R113" t="s">
        <v>168</v>
      </c>
    </row>
    <row r="114" spans="1:18" x14ac:dyDescent="0.3">
      <c r="A114" t="s">
        <v>281</v>
      </c>
      <c r="B114">
        <v>103460.08061</v>
      </c>
      <c r="C114">
        <v>2908.5048649999999</v>
      </c>
      <c r="D114">
        <v>456559.24599999998</v>
      </c>
      <c r="E114">
        <v>1198.3848760000001</v>
      </c>
      <c r="F114">
        <v>13942391.884923</v>
      </c>
      <c r="G114">
        <v>303502.54342399997</v>
      </c>
      <c r="H114">
        <v>22216.304689000001</v>
      </c>
      <c r="I114">
        <v>66.672990999999996</v>
      </c>
      <c r="J114">
        <v>130269.077678</v>
      </c>
      <c r="K114">
        <v>7.5350520973752504</v>
      </c>
      <c r="L114" t="s">
        <v>168</v>
      </c>
      <c r="M114" t="s">
        <v>168</v>
      </c>
      <c r="N114" t="s">
        <v>168</v>
      </c>
      <c r="O114" t="s">
        <v>168</v>
      </c>
      <c r="P114" t="s">
        <v>168</v>
      </c>
      <c r="Q114" t="s">
        <v>168</v>
      </c>
      <c r="R114" t="s">
        <v>168</v>
      </c>
    </row>
    <row r="115" spans="1:18" x14ac:dyDescent="0.3">
      <c r="A115" t="s">
        <v>282</v>
      </c>
      <c r="B115">
        <v>108543.47543400001</v>
      </c>
      <c r="C115">
        <v>3111.1346699999999</v>
      </c>
      <c r="D115">
        <v>588834.78399999999</v>
      </c>
      <c r="E115">
        <v>1816.588598</v>
      </c>
      <c r="F115">
        <v>14506121.232267</v>
      </c>
      <c r="G115">
        <v>324926.40366200003</v>
      </c>
      <c r="H115">
        <v>22746.852286000001</v>
      </c>
      <c r="I115">
        <v>60.730285000000002</v>
      </c>
      <c r="J115">
        <v>134956.27290499999</v>
      </c>
      <c r="K115">
        <v>12.8277818078612</v>
      </c>
      <c r="L115" t="s">
        <v>168</v>
      </c>
      <c r="M115" t="s">
        <v>168</v>
      </c>
      <c r="N115" t="s">
        <v>168</v>
      </c>
      <c r="O115" t="s">
        <v>168</v>
      </c>
      <c r="P115" t="s">
        <v>168</v>
      </c>
      <c r="Q115" t="s">
        <v>168</v>
      </c>
      <c r="R115" t="s">
        <v>168</v>
      </c>
    </row>
    <row r="116" spans="1:18" x14ac:dyDescent="0.3">
      <c r="A116" t="s">
        <v>283</v>
      </c>
      <c r="B116">
        <v>106503.18825399999</v>
      </c>
      <c r="C116">
        <v>2928.7217439999999</v>
      </c>
      <c r="D116">
        <v>393484.56400000001</v>
      </c>
      <c r="E116">
        <v>1415.4479040000001</v>
      </c>
      <c r="F116">
        <v>12845091.482497999</v>
      </c>
      <c r="G116">
        <v>312429.73601699999</v>
      </c>
      <c r="H116">
        <v>22540.796017000001</v>
      </c>
      <c r="I116">
        <v>67.226242999999997</v>
      </c>
      <c r="J116">
        <v>133874.95257699999</v>
      </c>
      <c r="K116">
        <v>9.9118199860010101</v>
      </c>
      <c r="L116" t="s">
        <v>168</v>
      </c>
      <c r="M116" t="s">
        <v>168</v>
      </c>
      <c r="N116" t="s">
        <v>168</v>
      </c>
      <c r="O116" t="s">
        <v>168</v>
      </c>
      <c r="P116" t="s">
        <v>168</v>
      </c>
      <c r="Q116" t="s">
        <v>168</v>
      </c>
      <c r="R116" t="s">
        <v>168</v>
      </c>
    </row>
    <row r="117" spans="1:18" x14ac:dyDescent="0.3">
      <c r="A117" t="s">
        <v>284</v>
      </c>
      <c r="B117">
        <v>102872.46664699999</v>
      </c>
      <c r="C117">
        <v>2911.991982</v>
      </c>
      <c r="D117">
        <v>488630.065</v>
      </c>
      <c r="E117">
        <v>1377.417457</v>
      </c>
      <c r="F117">
        <v>12596952.895484</v>
      </c>
      <c r="G117">
        <v>316972.06012500002</v>
      </c>
      <c r="H117">
        <v>22743.009805000002</v>
      </c>
      <c r="I117">
        <v>65.820272000000003</v>
      </c>
      <c r="J117">
        <v>121870.43378399999</v>
      </c>
      <c r="K117">
        <v>8.7229074239600806</v>
      </c>
      <c r="L117" t="s">
        <v>168</v>
      </c>
      <c r="M117" t="s">
        <v>168</v>
      </c>
      <c r="N117" t="s">
        <v>168</v>
      </c>
      <c r="O117" t="s">
        <v>168</v>
      </c>
      <c r="P117" t="s">
        <v>168</v>
      </c>
      <c r="Q117" t="s">
        <v>168</v>
      </c>
      <c r="R117" t="s">
        <v>168</v>
      </c>
    </row>
    <row r="118" spans="1:18" x14ac:dyDescent="0.3">
      <c r="A118" t="s">
        <v>285</v>
      </c>
      <c r="B118">
        <v>98187.653229000003</v>
      </c>
      <c r="C118">
        <v>2335.008092</v>
      </c>
      <c r="D118">
        <v>699719.54310000001</v>
      </c>
      <c r="E118">
        <v>1157.9881230000001</v>
      </c>
      <c r="F118">
        <v>13101184.703225</v>
      </c>
      <c r="G118">
        <v>290071.74946999998</v>
      </c>
      <c r="H118">
        <v>21172.144246</v>
      </c>
      <c r="I118">
        <v>54.190275999999997</v>
      </c>
      <c r="J118">
        <v>120294.32668899999</v>
      </c>
      <c r="K118">
        <v>10.065276407668501</v>
      </c>
      <c r="L118" t="s">
        <v>168</v>
      </c>
      <c r="M118" t="s">
        <v>168</v>
      </c>
      <c r="N118" t="s">
        <v>168</v>
      </c>
      <c r="O118" t="s">
        <v>168</v>
      </c>
      <c r="P118" t="s">
        <v>168</v>
      </c>
      <c r="Q118" t="s">
        <v>168</v>
      </c>
      <c r="R118" t="s">
        <v>168</v>
      </c>
    </row>
    <row r="119" spans="1:18" x14ac:dyDescent="0.3">
      <c r="A119" t="s">
        <v>286</v>
      </c>
      <c r="B119">
        <v>111546.78155499999</v>
      </c>
      <c r="C119">
        <v>2417.466058</v>
      </c>
      <c r="D119">
        <v>475896.10399999999</v>
      </c>
      <c r="E119">
        <v>1527.829395</v>
      </c>
      <c r="F119">
        <v>13270772.110969</v>
      </c>
      <c r="G119">
        <v>302565.54696100001</v>
      </c>
      <c r="H119">
        <v>20255.822</v>
      </c>
      <c r="I119">
        <v>48.515936000000004</v>
      </c>
      <c r="J119">
        <v>124455.99007299999</v>
      </c>
      <c r="K119">
        <v>9.4261965957910601</v>
      </c>
      <c r="L119" t="s">
        <v>168</v>
      </c>
      <c r="M119" t="s">
        <v>168</v>
      </c>
      <c r="N119" t="s">
        <v>168</v>
      </c>
      <c r="O119" t="s">
        <v>168</v>
      </c>
      <c r="P119" t="s">
        <v>168</v>
      </c>
      <c r="Q119" t="s">
        <v>168</v>
      </c>
      <c r="R119" t="s">
        <v>168</v>
      </c>
    </row>
    <row r="120" spans="1:18" x14ac:dyDescent="0.3">
      <c r="A120" t="s">
        <v>287</v>
      </c>
      <c r="B120">
        <v>104407.42554900001</v>
      </c>
      <c r="C120">
        <v>2449.0002420000001</v>
      </c>
      <c r="D120">
        <v>440661.44</v>
      </c>
      <c r="E120">
        <v>1933.259368</v>
      </c>
      <c r="F120">
        <v>13781832.285171</v>
      </c>
      <c r="G120">
        <v>290049.79168600001</v>
      </c>
      <c r="H120">
        <v>19397.135037</v>
      </c>
      <c r="I120">
        <v>54.029848000000001</v>
      </c>
      <c r="J120">
        <v>109838.75872699999</v>
      </c>
      <c r="K120">
        <v>8.8348412268299494</v>
      </c>
      <c r="L120" t="s">
        <v>168</v>
      </c>
      <c r="M120" t="s">
        <v>168</v>
      </c>
      <c r="N120" t="s">
        <v>168</v>
      </c>
      <c r="O120" t="s">
        <v>168</v>
      </c>
      <c r="P120" t="s">
        <v>168</v>
      </c>
      <c r="Q120" t="s">
        <v>168</v>
      </c>
      <c r="R120" t="s">
        <v>168</v>
      </c>
    </row>
    <row r="121" spans="1:18" x14ac:dyDescent="0.3">
      <c r="A121" t="s">
        <v>288</v>
      </c>
      <c r="B121">
        <v>115171.167275</v>
      </c>
      <c r="C121">
        <v>2413.2088330000001</v>
      </c>
      <c r="D121">
        <v>591720.59</v>
      </c>
      <c r="E121">
        <v>1797.7385079999999</v>
      </c>
      <c r="F121">
        <v>12842312.162734</v>
      </c>
      <c r="G121">
        <v>312498.83425999997</v>
      </c>
      <c r="H121">
        <v>19589.128346000001</v>
      </c>
      <c r="I121">
        <v>60.851711999999999</v>
      </c>
      <c r="J121">
        <v>109086.739086</v>
      </c>
      <c r="K121">
        <v>7.81210885506305</v>
      </c>
      <c r="L121" t="s">
        <v>168</v>
      </c>
      <c r="M121" t="s">
        <v>168</v>
      </c>
      <c r="N121" t="s">
        <v>168</v>
      </c>
      <c r="O121" t="s">
        <v>168</v>
      </c>
      <c r="P121" t="s">
        <v>168</v>
      </c>
      <c r="Q121" t="s">
        <v>168</v>
      </c>
      <c r="R121" t="s">
        <v>168</v>
      </c>
    </row>
    <row r="122" spans="1:18" x14ac:dyDescent="0.3">
      <c r="A122" t="s">
        <v>289</v>
      </c>
      <c r="B122">
        <v>102727.44027799999</v>
      </c>
      <c r="C122">
        <v>2273.7352299999998</v>
      </c>
      <c r="D122">
        <v>540326.37150000001</v>
      </c>
      <c r="E122">
        <v>1411.5620939999999</v>
      </c>
      <c r="F122">
        <v>13352702.754766</v>
      </c>
      <c r="G122">
        <v>294578.33016200003</v>
      </c>
      <c r="H122">
        <v>18011.496040999999</v>
      </c>
      <c r="I122">
        <v>58.601413000000001</v>
      </c>
      <c r="J122">
        <v>121282.99849899999</v>
      </c>
      <c r="K122">
        <v>9.5652567809812492</v>
      </c>
      <c r="L122" t="s">
        <v>168</v>
      </c>
      <c r="M122" t="s">
        <v>168</v>
      </c>
      <c r="N122" t="s">
        <v>168</v>
      </c>
      <c r="O122" t="s">
        <v>168</v>
      </c>
      <c r="P122" t="s">
        <v>168</v>
      </c>
      <c r="Q122" t="s">
        <v>168</v>
      </c>
      <c r="R122" t="s">
        <v>168</v>
      </c>
    </row>
    <row r="123" spans="1:18" x14ac:dyDescent="0.3">
      <c r="A123" t="s">
        <v>290</v>
      </c>
      <c r="B123">
        <v>90410.442819000004</v>
      </c>
      <c r="C123">
        <v>2057.724346</v>
      </c>
      <c r="D123">
        <v>533460.32900000003</v>
      </c>
      <c r="E123">
        <v>1290.9232260000001</v>
      </c>
      <c r="F123">
        <v>12518548.774321999</v>
      </c>
      <c r="G123">
        <v>265983.84404699999</v>
      </c>
      <c r="H123">
        <v>16462.578491</v>
      </c>
      <c r="I123">
        <v>54.010179999999998</v>
      </c>
      <c r="J123">
        <v>105281.590524</v>
      </c>
      <c r="K123">
        <v>8.0578306281689898</v>
      </c>
      <c r="L123" t="s">
        <v>168</v>
      </c>
      <c r="M123" t="s">
        <v>168</v>
      </c>
      <c r="N123" t="s">
        <v>168</v>
      </c>
      <c r="O123" t="s">
        <v>168</v>
      </c>
      <c r="P123" t="s">
        <v>168</v>
      </c>
      <c r="Q123" t="s">
        <v>168</v>
      </c>
      <c r="R123" t="s">
        <v>168</v>
      </c>
    </row>
    <row r="124" spans="1:18" x14ac:dyDescent="0.3">
      <c r="A124" t="s">
        <v>291</v>
      </c>
      <c r="B124">
        <v>107888.48591800001</v>
      </c>
      <c r="C124">
        <v>2455.7436990000001</v>
      </c>
      <c r="D124">
        <v>823543.88800000004</v>
      </c>
      <c r="E124">
        <v>1562.465631</v>
      </c>
      <c r="F124">
        <v>13102622.178712999</v>
      </c>
      <c r="G124">
        <v>267351.97312799998</v>
      </c>
      <c r="H124">
        <v>16495.008872999999</v>
      </c>
      <c r="I124">
        <v>62.316352000000002</v>
      </c>
      <c r="J124">
        <v>105890.887522</v>
      </c>
      <c r="K124">
        <v>7.68532243598849</v>
      </c>
      <c r="L124" t="s">
        <v>168</v>
      </c>
      <c r="M124" t="s">
        <v>168</v>
      </c>
      <c r="N124" t="s">
        <v>168</v>
      </c>
      <c r="O124" t="s">
        <v>168</v>
      </c>
      <c r="P124" t="s">
        <v>168</v>
      </c>
      <c r="Q124" t="s">
        <v>168</v>
      </c>
      <c r="R124" t="s">
        <v>168</v>
      </c>
    </row>
    <row r="125" spans="1:18" x14ac:dyDescent="0.3">
      <c r="A125" t="s">
        <v>292</v>
      </c>
      <c r="B125">
        <v>88499.442085000002</v>
      </c>
      <c r="C125">
        <v>2345.1361959999999</v>
      </c>
      <c r="D125">
        <v>576293.65500000003</v>
      </c>
      <c r="E125">
        <v>1300.481442</v>
      </c>
      <c r="F125">
        <v>12674413.77052</v>
      </c>
      <c r="G125">
        <v>257820.16974099999</v>
      </c>
      <c r="H125">
        <v>18637.675888000002</v>
      </c>
      <c r="I125">
        <v>46.935524999999998</v>
      </c>
      <c r="J125">
        <v>101077.669669</v>
      </c>
      <c r="K125">
        <v>7.4256348884270702</v>
      </c>
      <c r="L125" t="s">
        <v>168</v>
      </c>
      <c r="M125" t="s">
        <v>168</v>
      </c>
      <c r="N125" t="s">
        <v>168</v>
      </c>
      <c r="O125" t="s">
        <v>168</v>
      </c>
      <c r="P125" t="s">
        <v>168</v>
      </c>
      <c r="Q125" t="s">
        <v>168</v>
      </c>
      <c r="R125" t="s">
        <v>168</v>
      </c>
    </row>
    <row r="126" spans="1:18" x14ac:dyDescent="0.3">
      <c r="A126" t="s">
        <v>293</v>
      </c>
      <c r="B126">
        <v>98656.623084999999</v>
      </c>
      <c r="C126">
        <v>2180.8241589999998</v>
      </c>
      <c r="D126">
        <v>528382.11120000004</v>
      </c>
      <c r="E126">
        <v>1300.882531</v>
      </c>
      <c r="F126">
        <v>14451467.722765001</v>
      </c>
      <c r="G126">
        <v>295442.84298399999</v>
      </c>
      <c r="H126">
        <v>19976.294145</v>
      </c>
      <c r="I126">
        <v>40.666890000000002</v>
      </c>
      <c r="J126">
        <v>121253.425017</v>
      </c>
      <c r="K126">
        <v>5.54189993775893</v>
      </c>
      <c r="L126" t="s">
        <v>168</v>
      </c>
      <c r="M126" t="s">
        <v>168</v>
      </c>
      <c r="N126" t="s">
        <v>168</v>
      </c>
      <c r="O126" t="s">
        <v>168</v>
      </c>
      <c r="P126" t="s">
        <v>168</v>
      </c>
      <c r="Q126" t="s">
        <v>168</v>
      </c>
      <c r="R126" t="s">
        <v>168</v>
      </c>
    </row>
    <row r="127" spans="1:18" x14ac:dyDescent="0.3">
      <c r="A127" t="s">
        <v>294</v>
      </c>
      <c r="B127">
        <v>101573.990575</v>
      </c>
      <c r="C127">
        <v>2608.7897750000002</v>
      </c>
      <c r="D127">
        <v>798761.49840000004</v>
      </c>
      <c r="E127">
        <v>1681.5053909999999</v>
      </c>
      <c r="F127">
        <v>13908920.428138001</v>
      </c>
      <c r="G127">
        <v>273297.225033</v>
      </c>
      <c r="H127">
        <v>18899.461814999999</v>
      </c>
      <c r="I127">
        <v>35.368488999999997</v>
      </c>
      <c r="J127">
        <v>104512.41835399999</v>
      </c>
      <c r="K127">
        <v>2.9810313160624098</v>
      </c>
      <c r="L127" t="s">
        <v>168</v>
      </c>
      <c r="M127" t="s">
        <v>168</v>
      </c>
      <c r="N127" t="s">
        <v>168</v>
      </c>
      <c r="O127" t="s">
        <v>168</v>
      </c>
      <c r="P127" t="s">
        <v>168</v>
      </c>
      <c r="Q127" t="s">
        <v>168</v>
      </c>
      <c r="R127" t="s">
        <v>168</v>
      </c>
    </row>
    <row r="128" spans="1:18" x14ac:dyDescent="0.3">
      <c r="A128" t="s">
        <v>295</v>
      </c>
      <c r="B128">
        <v>100496.827322</v>
      </c>
      <c r="C128">
        <v>2381.4623649999999</v>
      </c>
      <c r="D128">
        <v>553667.48160000006</v>
      </c>
      <c r="E128">
        <v>1399.5398660000001</v>
      </c>
      <c r="F128">
        <v>14238497.945166999</v>
      </c>
      <c r="G128">
        <v>287253.35225400003</v>
      </c>
      <c r="H128">
        <v>19756.540702999999</v>
      </c>
      <c r="I128">
        <v>41.215271999999999</v>
      </c>
      <c r="J128">
        <v>103499.99297799999</v>
      </c>
      <c r="K128">
        <v>6.0650705367700404</v>
      </c>
      <c r="L128" t="s">
        <v>168</v>
      </c>
      <c r="M128" t="s">
        <v>168</v>
      </c>
      <c r="N128" t="s">
        <v>168</v>
      </c>
      <c r="O128" t="s">
        <v>168</v>
      </c>
      <c r="P128" t="s">
        <v>168</v>
      </c>
      <c r="Q128" t="s">
        <v>168</v>
      </c>
      <c r="R128" t="s">
        <v>168</v>
      </c>
    </row>
    <row r="129" spans="1:18" x14ac:dyDescent="0.3">
      <c r="A129" t="s">
        <v>296</v>
      </c>
      <c r="B129">
        <v>104942.04521700001</v>
      </c>
      <c r="C129">
        <v>2661.6256199999998</v>
      </c>
      <c r="D129">
        <v>420459.74</v>
      </c>
      <c r="E129">
        <v>1530.0244970000001</v>
      </c>
      <c r="F129">
        <v>15712758.821238</v>
      </c>
      <c r="G129">
        <v>300412.10687299998</v>
      </c>
      <c r="H129">
        <v>21134.275597</v>
      </c>
      <c r="I129">
        <v>45.358488000000001</v>
      </c>
      <c r="J129">
        <v>96219.078754999995</v>
      </c>
      <c r="K129">
        <v>6.4808084076551804</v>
      </c>
      <c r="L129" t="s">
        <v>168</v>
      </c>
      <c r="M129" t="s">
        <v>168</v>
      </c>
      <c r="N129" t="s">
        <v>168</v>
      </c>
      <c r="O129" t="s">
        <v>168</v>
      </c>
      <c r="P129" t="s">
        <v>168</v>
      </c>
      <c r="Q129" t="s">
        <v>168</v>
      </c>
      <c r="R129" t="s">
        <v>168</v>
      </c>
    </row>
    <row r="130" spans="1:18" x14ac:dyDescent="0.3">
      <c r="A130" t="s">
        <v>297</v>
      </c>
      <c r="B130">
        <v>103680.000575</v>
      </c>
      <c r="C130">
        <v>2707.1287170000001</v>
      </c>
      <c r="D130">
        <v>491580.2144</v>
      </c>
      <c r="E130">
        <v>2167.0809199999999</v>
      </c>
      <c r="F130">
        <v>14108775.361808</v>
      </c>
      <c r="G130">
        <v>282348.23129000003</v>
      </c>
      <c r="H130">
        <v>24473.969571000001</v>
      </c>
      <c r="I130">
        <v>46.453029000000001</v>
      </c>
      <c r="J130">
        <v>94058.156755000004</v>
      </c>
      <c r="K130">
        <v>4.9047435488077697</v>
      </c>
      <c r="L130" t="s">
        <v>168</v>
      </c>
      <c r="M130" t="s">
        <v>168</v>
      </c>
      <c r="N130" t="s">
        <v>168</v>
      </c>
      <c r="O130" t="s">
        <v>168</v>
      </c>
      <c r="P130" t="s">
        <v>168</v>
      </c>
      <c r="Q130" t="s">
        <v>168</v>
      </c>
      <c r="R130" t="s">
        <v>168</v>
      </c>
    </row>
    <row r="131" spans="1:18" x14ac:dyDescent="0.3">
      <c r="A131" t="s">
        <v>298</v>
      </c>
      <c r="B131">
        <v>103256.152947</v>
      </c>
      <c r="C131">
        <v>2557.8303649999998</v>
      </c>
      <c r="D131">
        <v>535534.34219999996</v>
      </c>
      <c r="E131">
        <v>1573.5701690000001</v>
      </c>
      <c r="F131">
        <v>14688374.914325999</v>
      </c>
      <c r="G131">
        <v>305039.96868799999</v>
      </c>
      <c r="H131">
        <v>19963.350087999999</v>
      </c>
      <c r="I131">
        <v>47.904691999999997</v>
      </c>
      <c r="J131">
        <v>106878.249585</v>
      </c>
      <c r="K131">
        <v>4.4565158132549296</v>
      </c>
      <c r="L131" t="s">
        <v>168</v>
      </c>
      <c r="M131" t="s">
        <v>168</v>
      </c>
      <c r="N131" t="s">
        <v>168</v>
      </c>
      <c r="O131" t="s">
        <v>168</v>
      </c>
      <c r="P131" t="s">
        <v>168</v>
      </c>
      <c r="Q131" t="s">
        <v>168</v>
      </c>
      <c r="R131" t="s">
        <v>168</v>
      </c>
    </row>
    <row r="132" spans="1:18" x14ac:dyDescent="0.3">
      <c r="A132" t="s">
        <v>299</v>
      </c>
      <c r="B132">
        <v>110458.256043</v>
      </c>
      <c r="C132">
        <v>2393.4368639999998</v>
      </c>
      <c r="D132">
        <v>471984.56890000001</v>
      </c>
      <c r="E132">
        <v>2062.425099</v>
      </c>
      <c r="F132">
        <v>13298149.331795</v>
      </c>
      <c r="G132">
        <v>289110.23115299997</v>
      </c>
      <c r="H132">
        <v>19341.684681999999</v>
      </c>
      <c r="I132">
        <v>41.266176000000002</v>
      </c>
      <c r="J132">
        <v>94156.339722000004</v>
      </c>
      <c r="K132">
        <v>4.7422496902139999</v>
      </c>
      <c r="L132" t="s">
        <v>168</v>
      </c>
      <c r="M132" t="s">
        <v>168</v>
      </c>
      <c r="N132" t="s">
        <v>168</v>
      </c>
      <c r="O132" t="s">
        <v>168</v>
      </c>
      <c r="P132" t="s">
        <v>168</v>
      </c>
      <c r="Q132" t="s">
        <v>168</v>
      </c>
      <c r="R132" t="s">
        <v>168</v>
      </c>
    </row>
    <row r="133" spans="1:18" x14ac:dyDescent="0.3">
      <c r="A133" t="s">
        <v>300</v>
      </c>
      <c r="B133">
        <v>122755.361149</v>
      </c>
      <c r="C133">
        <v>2258.3536300000001</v>
      </c>
      <c r="D133">
        <v>736943.69140000001</v>
      </c>
      <c r="E133">
        <v>1860.6171859999999</v>
      </c>
      <c r="F133">
        <v>14131484.978095001</v>
      </c>
      <c r="G133">
        <v>300223.84206900001</v>
      </c>
      <c r="H133">
        <v>20915.780169000001</v>
      </c>
      <c r="I133">
        <v>26</v>
      </c>
      <c r="J133">
        <v>102271.79282800001</v>
      </c>
      <c r="K133">
        <v>8.6669214290546606</v>
      </c>
      <c r="L133" t="s">
        <v>168</v>
      </c>
      <c r="M133" t="s">
        <v>168</v>
      </c>
      <c r="N133" t="s">
        <v>168</v>
      </c>
      <c r="O133" t="s">
        <v>168</v>
      </c>
      <c r="P133" t="s">
        <v>168</v>
      </c>
      <c r="Q133" t="s">
        <v>168</v>
      </c>
      <c r="R133" t="s">
        <v>168</v>
      </c>
    </row>
    <row r="134" spans="1:18" x14ac:dyDescent="0.3">
      <c r="A134" t="s">
        <v>16</v>
      </c>
      <c r="B134">
        <v>97793.524248000002</v>
      </c>
      <c r="C134">
        <v>2094.7474130000001</v>
      </c>
      <c r="D134">
        <v>522442.73920000001</v>
      </c>
      <c r="E134">
        <v>1340.059309</v>
      </c>
      <c r="F134">
        <v>15709129.810252</v>
      </c>
      <c r="G134">
        <v>288022.68260900001</v>
      </c>
      <c r="H134">
        <v>18699.173424000001</v>
      </c>
      <c r="I134">
        <v>46.453029000000001</v>
      </c>
      <c r="J134">
        <v>102306.079164</v>
      </c>
      <c r="K134">
        <v>5.4515765612033897</v>
      </c>
      <c r="L134">
        <v>4029.2493209546801</v>
      </c>
      <c r="M134">
        <v>3147.6329480446798</v>
      </c>
      <c r="N134">
        <v>858.87030000000004</v>
      </c>
      <c r="O134">
        <v>3284.7167198160901</v>
      </c>
      <c r="P134">
        <v>610.26013799999998</v>
      </c>
      <c r="Q134">
        <v>1674.443671</v>
      </c>
      <c r="R134">
        <v>990.761346</v>
      </c>
    </row>
    <row r="135" spans="1:18" x14ac:dyDescent="0.3">
      <c r="A135" t="s">
        <v>17</v>
      </c>
      <c r="B135">
        <v>89572.913593999998</v>
      </c>
      <c r="C135">
        <v>2219.3476759999999</v>
      </c>
      <c r="D135">
        <v>372528.85749999998</v>
      </c>
      <c r="E135">
        <v>1427.3342749999999</v>
      </c>
      <c r="F135">
        <v>13674549.543909</v>
      </c>
      <c r="G135">
        <v>266260.906441</v>
      </c>
      <c r="H135">
        <v>20099.982953999999</v>
      </c>
      <c r="I135">
        <v>38.958247999999998</v>
      </c>
      <c r="J135">
        <v>106045.351763</v>
      </c>
      <c r="K135">
        <v>7.0545421878427801</v>
      </c>
      <c r="L135">
        <v>3823.8868878747899</v>
      </c>
      <c r="M135">
        <v>2969.40871129479</v>
      </c>
      <c r="N135">
        <v>821.38969999999995</v>
      </c>
      <c r="O135">
        <v>2860.7913538160901</v>
      </c>
      <c r="P135">
        <v>609.11752799999999</v>
      </c>
      <c r="Q135">
        <v>1329.2466710000001</v>
      </c>
      <c r="R135">
        <v>912.69660199999998</v>
      </c>
    </row>
    <row r="136" spans="1:18" x14ac:dyDescent="0.3">
      <c r="A136" t="s">
        <v>18</v>
      </c>
      <c r="B136">
        <v>108953.71431700001</v>
      </c>
      <c r="C136">
        <v>2294.2723540000002</v>
      </c>
      <c r="D136">
        <v>572431.59</v>
      </c>
      <c r="E136">
        <v>1954.831721</v>
      </c>
      <c r="F136">
        <v>14414257.733871</v>
      </c>
      <c r="G136">
        <v>299427.11853099999</v>
      </c>
      <c r="H136">
        <v>21799.181337000002</v>
      </c>
      <c r="I136">
        <v>44.770271000000001</v>
      </c>
      <c r="J136">
        <v>109063.15858</v>
      </c>
      <c r="K136">
        <v>5.85691316374034</v>
      </c>
      <c r="L136">
        <v>4166.0100753409097</v>
      </c>
      <c r="M136">
        <v>3174.48363620091</v>
      </c>
      <c r="N136">
        <v>957.96079999999995</v>
      </c>
      <c r="O136">
        <v>3378.0573768160898</v>
      </c>
      <c r="P136">
        <v>628.72992899999997</v>
      </c>
      <c r="Q136">
        <v>1538.5988600000001</v>
      </c>
      <c r="R136">
        <v>1204.5474400000001</v>
      </c>
    </row>
    <row r="137" spans="1:18" x14ac:dyDescent="0.3">
      <c r="A137" t="s">
        <v>19</v>
      </c>
      <c r="B137">
        <v>95435.788170999993</v>
      </c>
      <c r="C137">
        <v>1982.142769</v>
      </c>
      <c r="D137">
        <v>493456.39120000001</v>
      </c>
      <c r="E137">
        <v>1157.506269</v>
      </c>
      <c r="F137">
        <v>14040992.404921001</v>
      </c>
      <c r="G137">
        <v>276110.58562600001</v>
      </c>
      <c r="H137">
        <v>20317.567590999999</v>
      </c>
      <c r="I137">
        <v>42.703499999999998</v>
      </c>
      <c r="J137">
        <v>107461.742656</v>
      </c>
      <c r="K137">
        <v>3.1971214713504299</v>
      </c>
      <c r="L137">
        <v>3226.98093254682</v>
      </c>
      <c r="M137">
        <v>2390.6359064868202</v>
      </c>
      <c r="N137">
        <v>802.81280000000004</v>
      </c>
      <c r="O137">
        <v>3188.61015881609</v>
      </c>
      <c r="P137">
        <v>571.43176000000005</v>
      </c>
      <c r="Q137">
        <v>1537.1343320000001</v>
      </c>
      <c r="R137">
        <v>1073.9003620000001</v>
      </c>
    </row>
    <row r="138" spans="1:18" x14ac:dyDescent="0.3">
      <c r="A138" t="s">
        <v>20</v>
      </c>
      <c r="B138">
        <v>106650.991023</v>
      </c>
      <c r="C138">
        <v>2169.9859339999998</v>
      </c>
      <c r="D138">
        <v>560250.67960000003</v>
      </c>
      <c r="E138">
        <v>1547.8726730000001</v>
      </c>
      <c r="F138">
        <v>14378148.135484001</v>
      </c>
      <c r="G138">
        <v>292573.07345299999</v>
      </c>
      <c r="H138">
        <v>20487.873071000002</v>
      </c>
      <c r="I138">
        <v>44.098649000000002</v>
      </c>
      <c r="J138">
        <v>104659.94342700001</v>
      </c>
      <c r="K138">
        <v>6.9171193631819401</v>
      </c>
      <c r="L138">
        <v>3718.07165592915</v>
      </c>
      <c r="M138">
        <v>2786.5185578691498</v>
      </c>
      <c r="N138">
        <v>899.87909999999999</v>
      </c>
      <c r="O138">
        <v>3554.1666618160898</v>
      </c>
      <c r="P138">
        <v>696.78789200000006</v>
      </c>
      <c r="Q138">
        <v>1617.272778</v>
      </c>
      <c r="R138">
        <v>1233.7791589999999</v>
      </c>
    </row>
    <row r="139" spans="1:18" x14ac:dyDescent="0.3">
      <c r="A139" t="s">
        <v>21</v>
      </c>
      <c r="B139">
        <v>111186.05781</v>
      </c>
      <c r="C139">
        <v>2575.3770530000002</v>
      </c>
      <c r="D139">
        <v>773301.49</v>
      </c>
      <c r="E139">
        <v>1326.2620179999999</v>
      </c>
      <c r="F139">
        <v>13207471.679176999</v>
      </c>
      <c r="G139">
        <v>279563.82960400003</v>
      </c>
      <c r="H139">
        <v>20848.707772000002</v>
      </c>
      <c r="I139">
        <v>39.318496000000003</v>
      </c>
      <c r="J139">
        <v>115119.887063</v>
      </c>
      <c r="K139">
        <v>7.5363158531023204</v>
      </c>
      <c r="L139">
        <v>3871.2306881381201</v>
      </c>
      <c r="M139">
        <v>2879.6409478781202</v>
      </c>
      <c r="N139">
        <v>965.38199999999995</v>
      </c>
      <c r="O139">
        <v>3229.9995188160901</v>
      </c>
      <c r="P139">
        <v>671.969109</v>
      </c>
      <c r="Q139">
        <v>1450.456657</v>
      </c>
      <c r="R139">
        <v>1101.1808410000001</v>
      </c>
    </row>
    <row r="140" spans="1:18" x14ac:dyDescent="0.3">
      <c r="A140" t="s">
        <v>22</v>
      </c>
      <c r="B140">
        <v>109925.755105</v>
      </c>
      <c r="C140">
        <v>1889.8076490000001</v>
      </c>
      <c r="D140">
        <v>616939.02720000001</v>
      </c>
      <c r="E140">
        <v>1521.0141570000001</v>
      </c>
      <c r="F140">
        <v>13714774.842661001</v>
      </c>
      <c r="G140">
        <v>300339.91863099998</v>
      </c>
      <c r="H140">
        <v>23415.069733</v>
      </c>
      <c r="I140">
        <v>38.822111999999997</v>
      </c>
      <c r="J140">
        <v>107955.09516300001</v>
      </c>
      <c r="K140">
        <v>7.2526175433619704</v>
      </c>
      <c r="L140">
        <v>4084.6347383144898</v>
      </c>
      <c r="M140">
        <v>3108.00551547449</v>
      </c>
      <c r="N140">
        <v>951.06020000000001</v>
      </c>
      <c r="O140">
        <v>3716.9940048160902</v>
      </c>
      <c r="P140">
        <v>718.20338100000004</v>
      </c>
      <c r="Q140">
        <v>1797.2256130000001</v>
      </c>
      <c r="R140">
        <v>1195.15047</v>
      </c>
    </row>
    <row r="141" spans="1:18" x14ac:dyDescent="0.3">
      <c r="A141" t="s">
        <v>23</v>
      </c>
      <c r="B141">
        <v>113143.597972</v>
      </c>
      <c r="C141">
        <v>2164.865675</v>
      </c>
      <c r="D141">
        <v>567404.90399999998</v>
      </c>
      <c r="E141">
        <v>1317.6205990000001</v>
      </c>
      <c r="F141">
        <v>12831601.884400001</v>
      </c>
      <c r="G141">
        <v>294418.28648800001</v>
      </c>
      <c r="H141">
        <v>22311.694712</v>
      </c>
      <c r="I141">
        <v>33.064864</v>
      </c>
      <c r="J141">
        <v>113703.612859</v>
      </c>
      <c r="K141">
        <v>7.0620151183534903</v>
      </c>
      <c r="L141">
        <v>3989.3902947092301</v>
      </c>
      <c r="M141">
        <v>2976.3311315892302</v>
      </c>
      <c r="N141">
        <v>990.06169999999997</v>
      </c>
      <c r="O141">
        <v>3790.1526328160899</v>
      </c>
      <c r="P141">
        <v>754.69718899999998</v>
      </c>
      <c r="Q141">
        <v>1794.7612979999999</v>
      </c>
      <c r="R141">
        <v>1232.321698</v>
      </c>
    </row>
    <row r="142" spans="1:18" x14ac:dyDescent="0.3">
      <c r="A142" t="s">
        <v>24</v>
      </c>
      <c r="B142">
        <v>113605.15747999999</v>
      </c>
      <c r="C142">
        <v>2131.5167809999998</v>
      </c>
      <c r="D142">
        <v>892477.92480000004</v>
      </c>
      <c r="E142">
        <v>1070.5324639999999</v>
      </c>
      <c r="F142">
        <v>12931292.057597</v>
      </c>
      <c r="G142">
        <v>293260.05609500001</v>
      </c>
      <c r="H142">
        <v>19811.104384999999</v>
      </c>
      <c r="I142">
        <v>23.129337</v>
      </c>
      <c r="J142">
        <v>108840.48903700001</v>
      </c>
      <c r="K142">
        <v>6.7454801915404703</v>
      </c>
      <c r="L142">
        <v>4185.8032148165903</v>
      </c>
      <c r="M142">
        <v>3260.8234261665898</v>
      </c>
      <c r="N142">
        <v>901.9425</v>
      </c>
      <c r="O142">
        <v>3482.2818568160901</v>
      </c>
      <c r="P142">
        <v>706.17440899999997</v>
      </c>
      <c r="Q142">
        <v>1666.485224</v>
      </c>
      <c r="R142">
        <v>1103.5686439999999</v>
      </c>
    </row>
    <row r="143" spans="1:18" x14ac:dyDescent="0.3">
      <c r="A143" t="s">
        <v>25</v>
      </c>
      <c r="B143">
        <v>114863.944949</v>
      </c>
      <c r="C143">
        <v>2547.062743</v>
      </c>
      <c r="D143">
        <v>139859.6955</v>
      </c>
      <c r="E143">
        <v>1318.833425</v>
      </c>
      <c r="F143">
        <v>12044098.246331999</v>
      </c>
      <c r="G143">
        <v>290320.99067600002</v>
      </c>
      <c r="H143">
        <v>19952.445039999999</v>
      </c>
      <c r="I143">
        <v>4.5405360000000003</v>
      </c>
      <c r="J143">
        <v>101189.961688</v>
      </c>
      <c r="K143">
        <v>7.4163385515178399</v>
      </c>
      <c r="L143">
        <v>4083.6619532826799</v>
      </c>
      <c r="M143">
        <v>3092.9408317626799</v>
      </c>
      <c r="N143">
        <v>960.21379999999999</v>
      </c>
      <c r="O143">
        <v>3760.3773718160901</v>
      </c>
      <c r="P143">
        <v>810.81151799999998</v>
      </c>
      <c r="Q143">
        <v>1820.6599209999999</v>
      </c>
      <c r="R143">
        <v>1119.2849309999999</v>
      </c>
    </row>
    <row r="144" spans="1:18" x14ac:dyDescent="0.3">
      <c r="A144" t="s">
        <v>26</v>
      </c>
      <c r="B144">
        <v>117131.70971</v>
      </c>
      <c r="C144">
        <v>2081.912143</v>
      </c>
      <c r="D144">
        <v>539103.08279999997</v>
      </c>
      <c r="E144">
        <v>1338.7916230000001</v>
      </c>
      <c r="F144">
        <v>11747125.674988</v>
      </c>
      <c r="G144">
        <v>294984.42199399997</v>
      </c>
      <c r="H144">
        <v>20429.869971</v>
      </c>
      <c r="I144">
        <v>4.5405360000000003</v>
      </c>
      <c r="J144">
        <v>99716.249397000007</v>
      </c>
      <c r="K144">
        <v>6.0617976264639797</v>
      </c>
      <c r="L144">
        <v>4031.4041449687502</v>
      </c>
      <c r="M144">
        <v>2967.6423923687498</v>
      </c>
      <c r="N144">
        <v>1033.8604</v>
      </c>
      <c r="O144">
        <v>3588.9724598160901</v>
      </c>
      <c r="P144">
        <v>807.06361100000004</v>
      </c>
      <c r="Q144">
        <v>1669.7623129999999</v>
      </c>
      <c r="R144">
        <v>1099.1463249999999</v>
      </c>
    </row>
    <row r="145" spans="1:18" x14ac:dyDescent="0.3">
      <c r="A145" t="s">
        <v>27</v>
      </c>
      <c r="B145">
        <v>120498.210309</v>
      </c>
      <c r="C145">
        <v>1953.816317</v>
      </c>
      <c r="D145">
        <v>634343.01</v>
      </c>
      <c r="E145">
        <v>1469.7157110000001</v>
      </c>
      <c r="F145">
        <v>12851224.139595</v>
      </c>
      <c r="G145">
        <v>305575.04187800002</v>
      </c>
      <c r="H145">
        <v>21063.487486000002</v>
      </c>
      <c r="I145">
        <v>4.5405360000000003</v>
      </c>
      <c r="J145">
        <v>105220.860688</v>
      </c>
      <c r="K145">
        <v>3.42501808982023</v>
      </c>
      <c r="L145">
        <v>4200.2827744845099</v>
      </c>
      <c r="M145">
        <v>3114.6640977445099</v>
      </c>
      <c r="N145">
        <v>1053.6024</v>
      </c>
      <c r="O145">
        <v>3178.45583781609</v>
      </c>
      <c r="P145">
        <v>666.80623700000001</v>
      </c>
      <c r="Q145">
        <v>1377.1623239999999</v>
      </c>
      <c r="R145">
        <v>1081.0479720000001</v>
      </c>
    </row>
    <row r="146" spans="1:18" x14ac:dyDescent="0.3">
      <c r="A146" t="s">
        <v>28</v>
      </c>
      <c r="B146">
        <v>93307.030559000006</v>
      </c>
      <c r="C146">
        <v>1589.604621</v>
      </c>
      <c r="D146">
        <v>589901.69999999995</v>
      </c>
      <c r="E146">
        <v>982.21174900000005</v>
      </c>
      <c r="F146">
        <v>11772587.324151</v>
      </c>
      <c r="G146">
        <v>269570.93873400002</v>
      </c>
      <c r="H146">
        <v>20364.954514000001</v>
      </c>
      <c r="I146">
        <v>4.5405360000000003</v>
      </c>
      <c r="J146">
        <v>111529.413401</v>
      </c>
      <c r="K146">
        <v>6.4552439480188299</v>
      </c>
      <c r="L146">
        <v>3493.2194327729499</v>
      </c>
      <c r="M146">
        <v>2597.5939070129498</v>
      </c>
      <c r="N146">
        <v>867.22659999999996</v>
      </c>
      <c r="O146">
        <v>3943.6730608160901</v>
      </c>
      <c r="P146">
        <v>680.08236599999998</v>
      </c>
      <c r="Q146">
        <v>1842.424019</v>
      </c>
      <c r="R146">
        <v>1221.5265380000001</v>
      </c>
    </row>
    <row r="147" spans="1:18" x14ac:dyDescent="0.3">
      <c r="A147" t="s">
        <v>29</v>
      </c>
      <c r="B147">
        <v>92782.674423000004</v>
      </c>
      <c r="C147">
        <v>1929.652114</v>
      </c>
      <c r="D147">
        <v>551533.41780000005</v>
      </c>
      <c r="E147">
        <v>1122.0114759999999</v>
      </c>
      <c r="F147">
        <v>11457334.079035001</v>
      </c>
      <c r="G147">
        <v>272071.96297599998</v>
      </c>
      <c r="H147">
        <v>20937.766908000001</v>
      </c>
      <c r="I147">
        <v>4.0278099999999997</v>
      </c>
      <c r="J147">
        <v>102951.832094</v>
      </c>
      <c r="K147">
        <v>5.0861280574216501</v>
      </c>
      <c r="L147">
        <v>3261.40593459824</v>
      </c>
      <c r="M147">
        <v>2423.86224438824</v>
      </c>
      <c r="N147">
        <v>813.48540000000003</v>
      </c>
      <c r="O147">
        <v>3174.68613581609</v>
      </c>
      <c r="P147">
        <v>654.94250499999998</v>
      </c>
      <c r="Q147">
        <v>1478.5981360000001</v>
      </c>
      <c r="R147">
        <v>1034.4972949999999</v>
      </c>
    </row>
    <row r="148" spans="1:18" x14ac:dyDescent="0.3">
      <c r="A148" t="s">
        <v>30</v>
      </c>
      <c r="B148">
        <v>106204.68354300001</v>
      </c>
      <c r="C148">
        <v>2000.7596120000001</v>
      </c>
      <c r="D148">
        <v>687050.22100000002</v>
      </c>
      <c r="E148">
        <v>1333.0173139999999</v>
      </c>
      <c r="F148">
        <v>12555474.256735001</v>
      </c>
      <c r="G148">
        <v>295187.47765199997</v>
      </c>
      <c r="H148">
        <v>20430.785347000001</v>
      </c>
      <c r="I148">
        <v>4.2821999999999996</v>
      </c>
      <c r="J148">
        <v>116582.57133399999</v>
      </c>
      <c r="K148">
        <v>3.5064507648499599</v>
      </c>
      <c r="L148">
        <v>3753.8153203923798</v>
      </c>
      <c r="M148">
        <v>2866.4845062623799</v>
      </c>
      <c r="N148">
        <v>858.11620000000005</v>
      </c>
      <c r="O148">
        <v>3275.3186628160902</v>
      </c>
      <c r="P148">
        <v>661.38128200000006</v>
      </c>
      <c r="Q148">
        <v>1525.545961</v>
      </c>
      <c r="R148">
        <v>1082.5678700000001</v>
      </c>
    </row>
    <row r="149" spans="1:18" x14ac:dyDescent="0.3">
      <c r="A149" t="s">
        <v>31</v>
      </c>
      <c r="B149">
        <v>100663.27950999999</v>
      </c>
      <c r="C149">
        <v>1640.570862</v>
      </c>
      <c r="D149">
        <v>618743.30819999997</v>
      </c>
      <c r="E149">
        <v>1233.8080709999999</v>
      </c>
      <c r="F149">
        <v>13361202.53066</v>
      </c>
      <c r="G149">
        <v>285195.56610400003</v>
      </c>
      <c r="H149">
        <v>21324.886951</v>
      </c>
      <c r="I149">
        <v>4.2107999999999999</v>
      </c>
      <c r="J149">
        <v>116921.535336</v>
      </c>
      <c r="K149">
        <v>8.8206654888525602</v>
      </c>
      <c r="L149">
        <v>3229.1512309812802</v>
      </c>
      <c r="M149">
        <v>2390.6899369512798</v>
      </c>
      <c r="N149">
        <v>817.96469999999999</v>
      </c>
      <c r="O149">
        <v>3514.2284218160898</v>
      </c>
      <c r="P149">
        <v>733.27307699999994</v>
      </c>
      <c r="Q149">
        <v>1618.4179750000001</v>
      </c>
      <c r="R149">
        <v>1153.136978</v>
      </c>
    </row>
    <row r="150" spans="1:18" x14ac:dyDescent="0.3">
      <c r="A150" t="s">
        <v>32</v>
      </c>
      <c r="B150">
        <v>109276.320431</v>
      </c>
      <c r="C150">
        <v>1820.0077249999999</v>
      </c>
      <c r="D150">
        <v>609412.72380000004</v>
      </c>
      <c r="E150">
        <v>1197.945958</v>
      </c>
      <c r="F150">
        <v>13574574.061496001</v>
      </c>
      <c r="G150">
        <v>309543.03283500002</v>
      </c>
      <c r="H150">
        <v>22872.147725999999</v>
      </c>
      <c r="I150">
        <v>4.51044</v>
      </c>
      <c r="J150">
        <v>120460.510325</v>
      </c>
      <c r="K150">
        <v>4.2628543408661299</v>
      </c>
      <c r="L150">
        <v>3547.0396907197301</v>
      </c>
      <c r="M150">
        <v>2627.1669193797302</v>
      </c>
      <c r="N150">
        <v>897.95690000000002</v>
      </c>
      <c r="O150">
        <v>3796.9254948160901</v>
      </c>
      <c r="P150">
        <v>734.64270099999999</v>
      </c>
      <c r="Q150">
        <v>1754.5249739999999</v>
      </c>
      <c r="R150">
        <v>1295.3300630000001</v>
      </c>
    </row>
    <row r="151" spans="1:18" x14ac:dyDescent="0.3">
      <c r="A151" t="s">
        <v>33</v>
      </c>
      <c r="B151">
        <v>123144.164836</v>
      </c>
      <c r="C151">
        <v>2136.1369060000002</v>
      </c>
      <c r="D151">
        <v>751744.554</v>
      </c>
      <c r="E151">
        <v>1531.8467089999999</v>
      </c>
      <c r="F151">
        <v>12930825.192413</v>
      </c>
      <c r="G151">
        <v>303565.94732600002</v>
      </c>
      <c r="H151">
        <v>22424.203181000001</v>
      </c>
      <c r="I151">
        <v>3.9547099999999999</v>
      </c>
      <c r="J151">
        <v>128794.58524299999</v>
      </c>
      <c r="K151">
        <v>5.85479745691765</v>
      </c>
      <c r="L151">
        <v>3344.6687961253101</v>
      </c>
      <c r="M151">
        <v>2436.82159620531</v>
      </c>
      <c r="N151">
        <v>886.25760000000002</v>
      </c>
      <c r="O151">
        <v>3202.34381781609</v>
      </c>
      <c r="P151">
        <v>691.18938900000001</v>
      </c>
      <c r="Q151">
        <v>1389.798358</v>
      </c>
      <c r="R151">
        <v>1114.1475109999999</v>
      </c>
    </row>
    <row r="152" spans="1:18" x14ac:dyDescent="0.3">
      <c r="A152" t="s">
        <v>34</v>
      </c>
      <c r="B152">
        <v>124960.838592</v>
      </c>
      <c r="C152">
        <v>1871.6501909999999</v>
      </c>
      <c r="D152">
        <v>575144.15639999998</v>
      </c>
      <c r="E152">
        <v>1687.830946</v>
      </c>
      <c r="F152">
        <v>13139915.049295001</v>
      </c>
      <c r="G152">
        <v>307783.328102</v>
      </c>
      <c r="H152">
        <v>22238.557526000001</v>
      </c>
      <c r="I152">
        <v>3.5720999999999998</v>
      </c>
      <c r="J152">
        <v>113279.077387</v>
      </c>
      <c r="K152">
        <v>5.3115985918888802</v>
      </c>
      <c r="L152">
        <v>3444.8240088733401</v>
      </c>
      <c r="M152">
        <v>2514.08779857334</v>
      </c>
      <c r="N152">
        <v>912.45569999999998</v>
      </c>
      <c r="O152">
        <v>3760.10588181609</v>
      </c>
      <c r="P152">
        <v>781.28674999999998</v>
      </c>
      <c r="Q152">
        <v>1730.6056599999999</v>
      </c>
      <c r="R152">
        <v>1232.964146</v>
      </c>
    </row>
    <row r="153" spans="1:18" x14ac:dyDescent="0.3">
      <c r="A153" t="s">
        <v>35</v>
      </c>
      <c r="B153">
        <v>132124.57324999999</v>
      </c>
      <c r="C153">
        <v>2227.7581540000001</v>
      </c>
      <c r="D153">
        <v>289838.18040000001</v>
      </c>
      <c r="E153">
        <v>1606.837636</v>
      </c>
      <c r="F153">
        <v>14551466.795499001</v>
      </c>
      <c r="G153">
        <v>315334.307952</v>
      </c>
      <c r="H153">
        <v>20493.230231000001</v>
      </c>
      <c r="I153">
        <v>3.2119499999999999</v>
      </c>
      <c r="J153">
        <v>108399.088363</v>
      </c>
      <c r="K153">
        <v>5.5054330865817303</v>
      </c>
      <c r="L153">
        <v>4186.1207313455097</v>
      </c>
      <c r="M153">
        <v>3222.7683755255098</v>
      </c>
      <c r="N153">
        <v>945.36339999999996</v>
      </c>
      <c r="O153">
        <v>3944.9216188160899</v>
      </c>
      <c r="P153">
        <v>775.32570099999998</v>
      </c>
      <c r="Q153">
        <v>1923.861549</v>
      </c>
      <c r="R153">
        <v>1231.8273320000001</v>
      </c>
    </row>
    <row r="154" spans="1:18" x14ac:dyDescent="0.3">
      <c r="A154" t="s">
        <v>36</v>
      </c>
      <c r="B154">
        <v>120713.529742</v>
      </c>
      <c r="C154">
        <v>2276.3932</v>
      </c>
      <c r="D154">
        <v>361226.60139999999</v>
      </c>
      <c r="E154">
        <v>1737.1198460000001</v>
      </c>
      <c r="F154">
        <v>12031165.525156001</v>
      </c>
      <c r="G154">
        <v>309407.56148199999</v>
      </c>
      <c r="H154">
        <v>23983.29018</v>
      </c>
      <c r="I154">
        <v>1.60965</v>
      </c>
      <c r="J154">
        <v>97905.058898000003</v>
      </c>
      <c r="K154">
        <v>4.8632286307781101</v>
      </c>
      <c r="L154">
        <v>3632.9935961149999</v>
      </c>
      <c r="M154">
        <v>2726.3382584649999</v>
      </c>
      <c r="N154">
        <v>890.31209999999999</v>
      </c>
      <c r="O154">
        <v>3423.7043458160902</v>
      </c>
      <c r="P154">
        <v>785.328755</v>
      </c>
      <c r="Q154">
        <v>1566.9687409999999</v>
      </c>
      <c r="R154">
        <v>1058.698664</v>
      </c>
    </row>
    <row r="155" spans="1:18" x14ac:dyDescent="0.3">
      <c r="A155" t="s">
        <v>37</v>
      </c>
      <c r="B155">
        <v>122330.75715200001</v>
      </c>
      <c r="C155">
        <v>2012.325883</v>
      </c>
      <c r="D155">
        <v>635631.245</v>
      </c>
      <c r="E155">
        <v>1760.62979</v>
      </c>
      <c r="F155">
        <v>11890995.857314</v>
      </c>
      <c r="G155">
        <v>317169.83664499997</v>
      </c>
      <c r="H155">
        <v>22460.137224999999</v>
      </c>
      <c r="I155">
        <v>1.2495000000000001</v>
      </c>
      <c r="J155">
        <v>111714.86839600001</v>
      </c>
      <c r="K155">
        <v>6.2085834146114296</v>
      </c>
      <c r="L155">
        <v>3674.1273145669402</v>
      </c>
      <c r="M155">
        <v>2685.77251840694</v>
      </c>
      <c r="N155">
        <v>973.12689999999998</v>
      </c>
      <c r="O155">
        <v>3782.2846118160901</v>
      </c>
      <c r="P155">
        <v>877.92377499999998</v>
      </c>
      <c r="Q155">
        <v>1728.1868010000001</v>
      </c>
      <c r="R155">
        <v>1159.7404670000001</v>
      </c>
    </row>
    <row r="156" spans="1:18" x14ac:dyDescent="0.3">
      <c r="A156" t="s">
        <v>38</v>
      </c>
      <c r="B156">
        <v>119980.441706</v>
      </c>
      <c r="C156">
        <v>2066.7887030000002</v>
      </c>
      <c r="D156">
        <v>577296.72</v>
      </c>
      <c r="E156">
        <v>1832.960617</v>
      </c>
      <c r="F156">
        <v>12120857.200587001</v>
      </c>
      <c r="G156">
        <v>337455.57487399998</v>
      </c>
      <c r="H156">
        <v>24289.09259</v>
      </c>
      <c r="I156">
        <v>3.5699999999999998E-3</v>
      </c>
      <c r="J156">
        <v>106821.200832</v>
      </c>
      <c r="K156">
        <v>7.2824311081393702</v>
      </c>
      <c r="L156">
        <v>3429.25790320942</v>
      </c>
      <c r="M156">
        <v>2345.1300774994202</v>
      </c>
      <c r="N156">
        <v>1072.616</v>
      </c>
      <c r="O156">
        <v>3387.7502548160901</v>
      </c>
      <c r="P156">
        <v>784.74669200000005</v>
      </c>
      <c r="Q156">
        <v>1500.4235120000001</v>
      </c>
      <c r="R156">
        <v>1092.13249</v>
      </c>
    </row>
    <row r="157" spans="1:18" x14ac:dyDescent="0.3">
      <c r="A157" t="s">
        <v>39</v>
      </c>
      <c r="B157">
        <v>130152.400463</v>
      </c>
      <c r="C157">
        <v>2096.1394799999998</v>
      </c>
      <c r="D157">
        <v>433135.962</v>
      </c>
      <c r="E157">
        <v>2113.3771320000001</v>
      </c>
      <c r="F157">
        <v>12099673.817555999</v>
      </c>
      <c r="G157">
        <v>351996.976157</v>
      </c>
      <c r="H157">
        <v>24640.163098000001</v>
      </c>
      <c r="I157">
        <v>3.5699999999999998E-3</v>
      </c>
      <c r="J157">
        <v>115689.00073299999</v>
      </c>
      <c r="K157">
        <v>7.0329984034555197</v>
      </c>
      <c r="L157">
        <v>3864.0126344492601</v>
      </c>
      <c r="M157">
        <v>2716.2680204692601</v>
      </c>
      <c r="N157">
        <v>1134.5497</v>
      </c>
      <c r="O157">
        <v>3145.8812218160901</v>
      </c>
      <c r="P157">
        <v>683.14838299999997</v>
      </c>
      <c r="Q157">
        <v>1468.4769839999999</v>
      </c>
      <c r="R157">
        <v>987.07639300000005</v>
      </c>
    </row>
    <row r="158" spans="1:18" x14ac:dyDescent="0.3">
      <c r="A158" t="s">
        <v>40</v>
      </c>
      <c r="B158">
        <v>111893.294867</v>
      </c>
      <c r="C158">
        <v>2014.5592429999999</v>
      </c>
      <c r="D158">
        <v>644217.87899999996</v>
      </c>
      <c r="E158">
        <v>1437.7587639999999</v>
      </c>
      <c r="F158">
        <v>11234066.889101001</v>
      </c>
      <c r="G158">
        <v>274762.29311700002</v>
      </c>
      <c r="H158">
        <v>21826.041583999999</v>
      </c>
      <c r="I158">
        <v>3.5699999999999998E-3</v>
      </c>
      <c r="J158">
        <v>100721.971556</v>
      </c>
      <c r="K158">
        <v>4.2277995086394498</v>
      </c>
      <c r="L158">
        <v>3168.7367506217702</v>
      </c>
      <c r="M158">
        <v>2227.2487293017698</v>
      </c>
      <c r="N158">
        <v>928.43420000000003</v>
      </c>
      <c r="O158">
        <v>3844.6455068160899</v>
      </c>
      <c r="P158">
        <v>668.49634300000002</v>
      </c>
      <c r="Q158">
        <v>1742.395291</v>
      </c>
      <c r="R158">
        <v>1188.7865690000001</v>
      </c>
    </row>
    <row r="159" spans="1:18" x14ac:dyDescent="0.3">
      <c r="A159" t="s">
        <v>41</v>
      </c>
      <c r="B159">
        <v>112914.98682599999</v>
      </c>
      <c r="C159">
        <v>1814.9482579999999</v>
      </c>
      <c r="D159">
        <v>617022.99959999998</v>
      </c>
      <c r="E159">
        <v>1568.608489</v>
      </c>
      <c r="F159">
        <v>11229749.490645001</v>
      </c>
      <c r="G159">
        <v>281076.88821800001</v>
      </c>
      <c r="H159">
        <v>19441.983658000001</v>
      </c>
      <c r="I159">
        <v>3.5699999999999998E-3</v>
      </c>
      <c r="J159">
        <v>95202.386765000003</v>
      </c>
      <c r="K159">
        <v>5.20780329361226</v>
      </c>
      <c r="L159">
        <v>3330.2600786490202</v>
      </c>
      <c r="M159">
        <v>2363.30678738902</v>
      </c>
      <c r="N159">
        <v>946.64750000000004</v>
      </c>
      <c r="O159">
        <v>2969.5604648160902</v>
      </c>
      <c r="P159">
        <v>661.82642699999997</v>
      </c>
      <c r="Q159">
        <v>1316.683096</v>
      </c>
      <c r="R159">
        <v>981.76445899999999</v>
      </c>
    </row>
    <row r="160" spans="1:18" x14ac:dyDescent="0.3">
      <c r="A160" t="s">
        <v>42</v>
      </c>
      <c r="B160">
        <v>118036.26041</v>
      </c>
      <c r="C160">
        <v>1944.888303</v>
      </c>
      <c r="D160">
        <v>768107.84129999997</v>
      </c>
      <c r="E160">
        <v>1397.049855</v>
      </c>
      <c r="F160">
        <v>11084876.24298</v>
      </c>
      <c r="G160">
        <v>291775.43718800001</v>
      </c>
      <c r="H160">
        <v>21745.136219</v>
      </c>
      <c r="I160">
        <v>3.5699999999999998E-3</v>
      </c>
      <c r="J160">
        <v>94978.256622999994</v>
      </c>
      <c r="K160">
        <v>5.4117671284221798</v>
      </c>
      <c r="L160">
        <v>3280.7390395975899</v>
      </c>
      <c r="M160">
        <v>2268.9482067275899</v>
      </c>
      <c r="N160">
        <v>985.17970000000003</v>
      </c>
      <c r="O160">
        <v>3370.1836848160901</v>
      </c>
      <c r="P160">
        <v>747.613384</v>
      </c>
      <c r="Q160">
        <v>1614.6118120000001</v>
      </c>
      <c r="R160">
        <v>1002.3553920000001</v>
      </c>
    </row>
    <row r="161" spans="1:18" x14ac:dyDescent="0.3">
      <c r="A161" t="s">
        <v>43</v>
      </c>
      <c r="B161">
        <v>103409.896024</v>
      </c>
      <c r="C161">
        <v>1437.878909</v>
      </c>
      <c r="D161">
        <v>668796.83429999999</v>
      </c>
      <c r="E161">
        <v>1124.942372</v>
      </c>
      <c r="F161">
        <v>10287575.133617001</v>
      </c>
      <c r="G161">
        <v>297553.80144800001</v>
      </c>
      <c r="H161">
        <v>19546.496134000001</v>
      </c>
      <c r="I161">
        <v>12.8772</v>
      </c>
      <c r="J161">
        <v>97128.231002999994</v>
      </c>
      <c r="K161">
        <v>2.9227883328844202</v>
      </c>
      <c r="L161">
        <v>3127.1657051270399</v>
      </c>
      <c r="M161">
        <v>2256.8851362670398</v>
      </c>
      <c r="N161">
        <v>853.57230000000004</v>
      </c>
      <c r="O161">
        <v>3569.9933148160899</v>
      </c>
      <c r="P161">
        <v>772.76541999999995</v>
      </c>
      <c r="Q161">
        <v>1589.3373690000001</v>
      </c>
      <c r="R161">
        <v>1200.7271929999999</v>
      </c>
    </row>
    <row r="162" spans="1:18" x14ac:dyDescent="0.3">
      <c r="A162" t="s">
        <v>44</v>
      </c>
      <c r="B162">
        <v>113671.986674</v>
      </c>
      <c r="C162">
        <v>1891.8899570000001</v>
      </c>
      <c r="D162">
        <v>699897.48959999997</v>
      </c>
      <c r="E162">
        <v>1227.1146639999999</v>
      </c>
      <c r="F162">
        <v>10648532.689715</v>
      </c>
      <c r="G162">
        <v>339796.20969699998</v>
      </c>
      <c r="H162">
        <v>24036.297485999999</v>
      </c>
      <c r="I162">
        <v>7.3749900000000004</v>
      </c>
      <c r="J162">
        <v>113653.47904999999</v>
      </c>
      <c r="K162">
        <v>2.5901128769702102</v>
      </c>
      <c r="L162">
        <v>3126.1531219234298</v>
      </c>
      <c r="M162">
        <v>2191.8825162634298</v>
      </c>
      <c r="N162">
        <v>920.85940000000005</v>
      </c>
      <c r="O162">
        <v>3486.0618628160901</v>
      </c>
      <c r="P162">
        <v>738.83867299999997</v>
      </c>
      <c r="Q162">
        <v>1609.660443</v>
      </c>
      <c r="R162">
        <v>1129.2646930000001</v>
      </c>
    </row>
    <row r="163" spans="1:18" x14ac:dyDescent="0.3">
      <c r="A163" t="s">
        <v>45</v>
      </c>
      <c r="B163">
        <v>126275.192262</v>
      </c>
      <c r="C163">
        <v>2043.985101</v>
      </c>
      <c r="D163">
        <v>781588.14269999997</v>
      </c>
      <c r="E163">
        <v>1173.8037549999999</v>
      </c>
      <c r="F163">
        <v>10738493.387783</v>
      </c>
      <c r="G163">
        <v>324982.73552500003</v>
      </c>
      <c r="H163">
        <v>22456.756508999999</v>
      </c>
      <c r="I163">
        <v>5.4946640000000002</v>
      </c>
      <c r="J163">
        <v>102354.77209699999</v>
      </c>
      <c r="K163">
        <v>0.37781980347567601</v>
      </c>
      <c r="L163">
        <v>3238.0876318196601</v>
      </c>
      <c r="M163">
        <v>2277.6308952296599</v>
      </c>
      <c r="N163">
        <v>944.28409999999997</v>
      </c>
      <c r="O163">
        <v>3306.4303078160901</v>
      </c>
      <c r="P163">
        <v>675.03489400000001</v>
      </c>
      <c r="Q163">
        <v>1488.117986</v>
      </c>
      <c r="R163">
        <v>1119.84854</v>
      </c>
    </row>
    <row r="164" spans="1:18" x14ac:dyDescent="0.3">
      <c r="A164" t="s">
        <v>46</v>
      </c>
      <c r="B164">
        <v>119857.28017699999</v>
      </c>
      <c r="C164">
        <v>2042.564292</v>
      </c>
      <c r="D164">
        <v>652033.28000000003</v>
      </c>
      <c r="E164">
        <v>1440.719321</v>
      </c>
      <c r="F164">
        <v>11055246.794534</v>
      </c>
      <c r="G164">
        <v>343439.31879699999</v>
      </c>
      <c r="H164">
        <v>24459.133658999999</v>
      </c>
      <c r="I164">
        <v>12.884256000000001</v>
      </c>
      <c r="J164">
        <v>120063.890639</v>
      </c>
      <c r="K164">
        <v>1.4496995861016699</v>
      </c>
      <c r="L164">
        <v>3365.7630363202002</v>
      </c>
      <c r="M164">
        <v>2382.5265786402001</v>
      </c>
      <c r="N164">
        <v>972.46680000000003</v>
      </c>
      <c r="O164">
        <v>3561.2280818160898</v>
      </c>
      <c r="P164">
        <v>723.10847000000001</v>
      </c>
      <c r="Q164">
        <v>1723.945868</v>
      </c>
      <c r="R164">
        <v>1107.4093760000001</v>
      </c>
    </row>
    <row r="165" spans="1:18" x14ac:dyDescent="0.3">
      <c r="A165" t="s">
        <v>47</v>
      </c>
      <c r="B165">
        <v>118594.967084</v>
      </c>
      <c r="C165">
        <v>1795.248709</v>
      </c>
      <c r="D165">
        <v>356731.34</v>
      </c>
      <c r="E165">
        <v>1555.4486730000001</v>
      </c>
      <c r="F165">
        <v>12373134.139273001</v>
      </c>
      <c r="G165">
        <v>322479.47786899999</v>
      </c>
      <c r="H165">
        <v>24664.883684</v>
      </c>
      <c r="I165">
        <v>2.492238</v>
      </c>
      <c r="J165">
        <v>135407.06395899999</v>
      </c>
      <c r="K165">
        <v>1.3532122934698301</v>
      </c>
      <c r="L165">
        <v>3623.6067911445298</v>
      </c>
      <c r="M165">
        <v>2625.94338687453</v>
      </c>
      <c r="N165">
        <v>982.30949999999996</v>
      </c>
      <c r="O165">
        <v>3646.6708348160901</v>
      </c>
      <c r="P165">
        <v>757.99675999999999</v>
      </c>
      <c r="Q165">
        <v>1742.1953820000001</v>
      </c>
      <c r="R165">
        <v>1066.9905429999999</v>
      </c>
    </row>
    <row r="166" spans="1:18" x14ac:dyDescent="0.3">
      <c r="A166" t="s">
        <v>48</v>
      </c>
      <c r="B166">
        <v>105288.714679</v>
      </c>
      <c r="C166">
        <v>1901.2373319999999</v>
      </c>
      <c r="D166">
        <v>518751.53759999998</v>
      </c>
      <c r="E166">
        <v>1483.0815210000001</v>
      </c>
      <c r="F166">
        <v>12246015.232100001</v>
      </c>
      <c r="G166">
        <v>321940.626383</v>
      </c>
      <c r="H166">
        <v>24473.573171</v>
      </c>
      <c r="I166">
        <v>10.6722</v>
      </c>
      <c r="J166">
        <v>108116.85268500001</v>
      </c>
      <c r="K166">
        <v>2.67337009574491</v>
      </c>
      <c r="L166">
        <v>3374.6420407028199</v>
      </c>
      <c r="M166">
        <v>2415.44039465282</v>
      </c>
      <c r="N166">
        <v>946.96950000000004</v>
      </c>
      <c r="O166">
        <v>3374.4249258160899</v>
      </c>
      <c r="P166">
        <v>767.93950900000004</v>
      </c>
      <c r="Q166">
        <v>1561.8958279999999</v>
      </c>
      <c r="R166">
        <v>1037.000145</v>
      </c>
    </row>
    <row r="167" spans="1:18" x14ac:dyDescent="0.3">
      <c r="A167" t="s">
        <v>49</v>
      </c>
      <c r="B167">
        <v>120168.70492400001</v>
      </c>
      <c r="C167">
        <v>1804.8826180000001</v>
      </c>
      <c r="D167">
        <v>664715.53799999994</v>
      </c>
      <c r="E167">
        <v>1502.098849</v>
      </c>
      <c r="F167">
        <v>13467221.881301999</v>
      </c>
      <c r="G167">
        <v>315905.17312599998</v>
      </c>
      <c r="H167">
        <v>23700.305340999999</v>
      </c>
      <c r="I167">
        <v>3.6781920000000001</v>
      </c>
      <c r="J167">
        <v>112458.09004700001</v>
      </c>
      <c r="K167">
        <v>2.2737867366465698</v>
      </c>
      <c r="L167">
        <v>3362.8571885186998</v>
      </c>
      <c r="M167">
        <v>2336.8134870286999</v>
      </c>
      <c r="N167">
        <v>1015.883</v>
      </c>
      <c r="O167">
        <v>3554.9244298160902</v>
      </c>
      <c r="P167">
        <v>825.04074600000001</v>
      </c>
      <c r="Q167">
        <v>1641.7311360000001</v>
      </c>
      <c r="R167">
        <v>1081.4308000000001</v>
      </c>
    </row>
    <row r="168" spans="1:18" x14ac:dyDescent="0.3">
      <c r="A168" t="s">
        <v>50</v>
      </c>
      <c r="B168">
        <v>115446.931664</v>
      </c>
      <c r="C168">
        <v>2017.5840270000001</v>
      </c>
      <c r="D168">
        <v>481532.15360000002</v>
      </c>
      <c r="E168">
        <v>1585.795028</v>
      </c>
      <c r="F168">
        <v>12961847.460122</v>
      </c>
      <c r="G168">
        <v>322902.66948300001</v>
      </c>
      <c r="H168">
        <v>25652.310670999999</v>
      </c>
      <c r="I168">
        <v>11.024125</v>
      </c>
      <c r="J168">
        <v>119394.82881799999</v>
      </c>
      <c r="K168">
        <v>0.157901127125114</v>
      </c>
      <c r="L168">
        <v>3154.90538770382</v>
      </c>
      <c r="M168">
        <v>2094.4636076438201</v>
      </c>
      <c r="N168">
        <v>1051.5481</v>
      </c>
      <c r="O168">
        <v>3255.17158281609</v>
      </c>
      <c r="P168">
        <v>832.63102900000001</v>
      </c>
      <c r="Q168">
        <v>1395.7832350000001</v>
      </c>
      <c r="R168">
        <v>1005.448544</v>
      </c>
    </row>
    <row r="169" spans="1:18" x14ac:dyDescent="0.3">
      <c r="A169" t="s">
        <v>51</v>
      </c>
      <c r="B169">
        <v>114068.233077</v>
      </c>
      <c r="C169">
        <v>2395.59512</v>
      </c>
      <c r="D169">
        <v>339196.89510000002</v>
      </c>
      <c r="E169">
        <v>1521.271174</v>
      </c>
      <c r="F169">
        <v>12768192.553479001</v>
      </c>
      <c r="G169">
        <v>341193.16505800001</v>
      </c>
      <c r="H169">
        <v>26483.625928000001</v>
      </c>
      <c r="I169">
        <v>10.572016</v>
      </c>
      <c r="J169">
        <v>119180.295579</v>
      </c>
      <c r="K169">
        <v>0.794826543408368</v>
      </c>
      <c r="L169">
        <v>3379.76611423856</v>
      </c>
      <c r="M169">
        <v>2244.5532917485598</v>
      </c>
      <c r="N169">
        <v>1128.3751999999999</v>
      </c>
      <c r="O169">
        <v>3098.49436681609</v>
      </c>
      <c r="P169">
        <v>727.809755</v>
      </c>
      <c r="Q169">
        <v>1370.924923</v>
      </c>
      <c r="R169">
        <v>989.87080600000002</v>
      </c>
    </row>
    <row r="170" spans="1:18" x14ac:dyDescent="0.3">
      <c r="A170" t="s">
        <v>52</v>
      </c>
      <c r="B170">
        <v>111888.093838</v>
      </c>
      <c r="C170">
        <v>1285.7836460000001</v>
      </c>
      <c r="D170">
        <v>733007.84</v>
      </c>
      <c r="E170">
        <v>1791.371967</v>
      </c>
      <c r="F170">
        <v>11667274.382213</v>
      </c>
      <c r="G170">
        <v>307785.66117799998</v>
      </c>
      <c r="H170">
        <v>25421.489998000001</v>
      </c>
      <c r="I170">
        <v>12.423852</v>
      </c>
      <c r="J170">
        <v>113439.031687</v>
      </c>
      <c r="K170">
        <v>1.56130544777345</v>
      </c>
      <c r="L170">
        <v>2822.2671389224802</v>
      </c>
      <c r="M170">
        <v>1877.7571950024801</v>
      </c>
      <c r="N170">
        <v>938.61500000000001</v>
      </c>
      <c r="O170">
        <v>3253.0605298160899</v>
      </c>
      <c r="P170">
        <v>691.22939499999995</v>
      </c>
      <c r="Q170">
        <v>1427.2236419999999</v>
      </c>
      <c r="R170">
        <v>1010.011113</v>
      </c>
    </row>
    <row r="171" spans="1:18" x14ac:dyDescent="0.3">
      <c r="A171" t="s">
        <v>53</v>
      </c>
      <c r="B171">
        <v>99718.181567000007</v>
      </c>
      <c r="C171">
        <v>1624.576178</v>
      </c>
      <c r="D171">
        <v>659292.23340000003</v>
      </c>
      <c r="E171">
        <v>1485.358254</v>
      </c>
      <c r="F171">
        <v>11580135.324345</v>
      </c>
      <c r="G171">
        <v>296803.560467</v>
      </c>
      <c r="H171">
        <v>24190.603923999999</v>
      </c>
      <c r="I171">
        <v>12.940704</v>
      </c>
      <c r="J171">
        <v>113099.91940699999</v>
      </c>
      <c r="K171">
        <v>1.23381751735463</v>
      </c>
      <c r="L171">
        <v>2626.74500117974</v>
      </c>
      <c r="M171">
        <v>1708.1195086397399</v>
      </c>
      <c r="N171">
        <v>912.87070000000006</v>
      </c>
      <c r="O171">
        <v>2760.9842208160899</v>
      </c>
      <c r="P171">
        <v>665.92971699999998</v>
      </c>
      <c r="Q171">
        <v>1211.6306930000001</v>
      </c>
      <c r="R171">
        <v>877.10215000000005</v>
      </c>
    </row>
    <row r="172" spans="1:18" x14ac:dyDescent="0.3">
      <c r="A172" t="s">
        <v>54</v>
      </c>
      <c r="B172">
        <v>129051.494548</v>
      </c>
      <c r="C172">
        <v>1665</v>
      </c>
      <c r="D172">
        <v>892664.65399999998</v>
      </c>
      <c r="E172">
        <v>1826.4201430000001</v>
      </c>
      <c r="F172">
        <v>12257802.417552</v>
      </c>
      <c r="G172">
        <v>335571.76846499997</v>
      </c>
      <c r="H172">
        <v>27597.342428</v>
      </c>
      <c r="I172">
        <v>12.914244</v>
      </c>
      <c r="J172">
        <v>117485.209027</v>
      </c>
      <c r="K172">
        <v>2.93659706516328</v>
      </c>
      <c r="L172">
        <v>2698.8079946896401</v>
      </c>
      <c r="M172">
        <v>1787.5201641496401</v>
      </c>
      <c r="N172">
        <v>902.93330000000003</v>
      </c>
      <c r="O172">
        <v>3238.5129788160898</v>
      </c>
      <c r="P172">
        <v>760.81244400000003</v>
      </c>
      <c r="Q172">
        <v>1359.4163779999999</v>
      </c>
      <c r="R172">
        <v>1059.8091449999999</v>
      </c>
    </row>
    <row r="173" spans="1:18" x14ac:dyDescent="0.3">
      <c r="A173" t="s">
        <v>55</v>
      </c>
      <c r="B173">
        <v>122506.307783</v>
      </c>
      <c r="C173">
        <v>1654.4123239999999</v>
      </c>
      <c r="D173">
        <v>668045.40659999999</v>
      </c>
      <c r="E173">
        <v>1632.1204580000001</v>
      </c>
      <c r="F173">
        <v>11847271.318705</v>
      </c>
      <c r="G173">
        <v>296299.47438899998</v>
      </c>
      <c r="H173">
        <v>24878.191296000001</v>
      </c>
      <c r="I173">
        <v>13</v>
      </c>
      <c r="J173">
        <v>114323.211723</v>
      </c>
      <c r="K173">
        <v>4.1978986662598796</v>
      </c>
      <c r="L173">
        <v>2421.50066877481</v>
      </c>
      <c r="M173">
        <v>1677.6581670948101</v>
      </c>
      <c r="N173">
        <v>736.49919999999997</v>
      </c>
      <c r="O173">
        <v>3032.0330308160901</v>
      </c>
      <c r="P173">
        <v>659.59847100000002</v>
      </c>
      <c r="Q173">
        <v>1333.5157670000001</v>
      </c>
      <c r="R173">
        <v>1015.5636029999999</v>
      </c>
    </row>
    <row r="174" spans="1:18" x14ac:dyDescent="0.3">
      <c r="A174" t="s">
        <v>56</v>
      </c>
      <c r="B174">
        <v>131954.81630599999</v>
      </c>
      <c r="C174">
        <v>1622</v>
      </c>
      <c r="D174">
        <v>522287</v>
      </c>
      <c r="E174">
        <v>1682.591455</v>
      </c>
      <c r="F174">
        <v>11852370.603598</v>
      </c>
      <c r="G174">
        <v>290644.07022599998</v>
      </c>
      <c r="H174">
        <v>24602.101395000002</v>
      </c>
      <c r="I174">
        <v>11</v>
      </c>
      <c r="J174">
        <v>109508.525991</v>
      </c>
      <c r="K174">
        <v>1.28305971208782</v>
      </c>
      <c r="L174">
        <v>2662.08438572761</v>
      </c>
      <c r="M174">
        <v>1797.88042717761</v>
      </c>
      <c r="N174">
        <v>858.52710000000002</v>
      </c>
      <c r="O174">
        <v>3021.6526448160898</v>
      </c>
      <c r="P174">
        <v>658.56324900000004</v>
      </c>
      <c r="Q174">
        <v>1298.9379759999999</v>
      </c>
      <c r="R174">
        <v>999.77882399999999</v>
      </c>
    </row>
    <row r="175" spans="1:18" x14ac:dyDescent="0.3">
      <c r="A175" t="s">
        <v>57</v>
      </c>
      <c r="B175">
        <v>145735.27267000001</v>
      </c>
      <c r="C175">
        <v>1678.707938</v>
      </c>
      <c r="D175">
        <v>731409.72959999996</v>
      </c>
      <c r="E175">
        <v>1686.3369379999999</v>
      </c>
      <c r="F175">
        <v>12179036.250645</v>
      </c>
      <c r="G175">
        <v>347710.67277599999</v>
      </c>
      <c r="H175">
        <v>25129.907582</v>
      </c>
      <c r="I175">
        <v>9.64649</v>
      </c>
      <c r="J175">
        <v>116731.652455</v>
      </c>
      <c r="K175">
        <v>4.0852574152037002</v>
      </c>
      <c r="L175">
        <v>3199.3411389396001</v>
      </c>
      <c r="M175">
        <v>2294.3097971595998</v>
      </c>
      <c r="N175">
        <v>895.85850000000005</v>
      </c>
      <c r="O175">
        <v>3290.16151081609</v>
      </c>
      <c r="P175">
        <v>707.46583099999998</v>
      </c>
      <c r="Q175">
        <v>1472.203761</v>
      </c>
      <c r="R175">
        <v>1009.924854</v>
      </c>
    </row>
    <row r="176" spans="1:18" x14ac:dyDescent="0.3">
      <c r="A176" t="s">
        <v>58</v>
      </c>
      <c r="B176">
        <v>155313.31249899999</v>
      </c>
      <c r="C176">
        <v>1591.6697529999999</v>
      </c>
      <c r="D176">
        <v>646275.48329999996</v>
      </c>
      <c r="E176">
        <v>1571.867479</v>
      </c>
      <c r="F176">
        <v>11390855.134953</v>
      </c>
      <c r="G176">
        <v>362920.64356699999</v>
      </c>
      <c r="H176">
        <v>26479.190632000002</v>
      </c>
      <c r="I176">
        <v>12.377876000000001</v>
      </c>
      <c r="J176">
        <v>126878.90003999999</v>
      </c>
      <c r="K176">
        <v>3.6025923334642602</v>
      </c>
      <c r="L176">
        <v>2859.01584410655</v>
      </c>
      <c r="M176">
        <v>1960.6038604365499</v>
      </c>
      <c r="N176">
        <v>890.51570000000004</v>
      </c>
      <c r="O176">
        <v>3145.6080388160899</v>
      </c>
      <c r="P176">
        <v>740.46981500000004</v>
      </c>
      <c r="Q176">
        <v>1358.5756469999999</v>
      </c>
      <c r="R176">
        <v>1021.686373</v>
      </c>
    </row>
    <row r="177" spans="1:18" x14ac:dyDescent="0.3">
      <c r="A177" t="s">
        <v>59</v>
      </c>
      <c r="B177">
        <v>156229.37568500001</v>
      </c>
      <c r="C177">
        <v>1692.8815959999999</v>
      </c>
      <c r="D177">
        <v>668729.83860000002</v>
      </c>
      <c r="E177">
        <v>1272.1112029999999</v>
      </c>
      <c r="F177">
        <v>12153522.666254001</v>
      </c>
      <c r="G177">
        <v>349793.68055300001</v>
      </c>
      <c r="H177">
        <v>25810.059377000001</v>
      </c>
      <c r="I177">
        <v>10.33193</v>
      </c>
      <c r="J177">
        <v>122645.837153</v>
      </c>
      <c r="K177">
        <v>2.6692354723913398</v>
      </c>
      <c r="L177">
        <v>3051.08721678148</v>
      </c>
      <c r="M177">
        <v>2193.3618441714798</v>
      </c>
      <c r="N177">
        <v>849.88340000000005</v>
      </c>
      <c r="O177">
        <v>3160.7191748160899</v>
      </c>
      <c r="P177">
        <v>783.42223899999999</v>
      </c>
      <c r="Q177">
        <v>1343.84313</v>
      </c>
      <c r="R177">
        <v>1014.054069</v>
      </c>
    </row>
    <row r="178" spans="1:18" x14ac:dyDescent="0.3">
      <c r="A178" t="s">
        <v>60</v>
      </c>
      <c r="B178">
        <v>158855.42000899999</v>
      </c>
      <c r="C178">
        <v>1567.424393</v>
      </c>
      <c r="D178">
        <v>405473.22210000001</v>
      </c>
      <c r="E178">
        <v>1599.6736980000001</v>
      </c>
      <c r="F178">
        <v>10937893.062205</v>
      </c>
      <c r="G178">
        <v>377317.31224900001</v>
      </c>
      <c r="H178">
        <v>27035.195413000001</v>
      </c>
      <c r="I178">
        <v>13.015295999999999</v>
      </c>
      <c r="J178">
        <v>130450.95933699999</v>
      </c>
      <c r="K178">
        <v>3.1878870977365898</v>
      </c>
      <c r="L178">
        <v>2729.0226064662302</v>
      </c>
      <c r="M178">
        <v>1856.22737792623</v>
      </c>
      <c r="N178">
        <v>866.92499999999995</v>
      </c>
      <c r="O178">
        <v>3112.7472488160902</v>
      </c>
      <c r="P178">
        <v>802.24256100000002</v>
      </c>
      <c r="Q178">
        <v>1337.294664</v>
      </c>
      <c r="R178">
        <v>966.42309799999998</v>
      </c>
    </row>
    <row r="179" spans="1:18" x14ac:dyDescent="0.3">
      <c r="A179" t="s">
        <v>61</v>
      </c>
      <c r="B179">
        <v>158652.39243800001</v>
      </c>
      <c r="C179">
        <v>1696.4903939999999</v>
      </c>
      <c r="D179">
        <v>497247.05339999998</v>
      </c>
      <c r="E179">
        <v>1757.66194</v>
      </c>
      <c r="F179">
        <v>12813488.597454</v>
      </c>
      <c r="G179">
        <v>367825.30091200001</v>
      </c>
      <c r="H179">
        <v>26178.911286999999</v>
      </c>
      <c r="I179">
        <v>12</v>
      </c>
      <c r="J179">
        <v>123868.366444</v>
      </c>
      <c r="K179">
        <v>3.2734499507436898</v>
      </c>
      <c r="L179">
        <v>3113.61523611031</v>
      </c>
      <c r="M179">
        <v>2156.7720387803101</v>
      </c>
      <c r="N179">
        <v>948.75729999999999</v>
      </c>
      <c r="O179">
        <v>3109.9944158160902</v>
      </c>
      <c r="P179">
        <v>780.66480999999999</v>
      </c>
      <c r="Q179">
        <v>1306.387356</v>
      </c>
      <c r="R179">
        <v>1016.448341</v>
      </c>
    </row>
    <row r="180" spans="1:18" x14ac:dyDescent="0.3">
      <c r="A180" t="s">
        <v>62</v>
      </c>
      <c r="B180">
        <v>158652.39243800001</v>
      </c>
      <c r="C180">
        <v>1591.4243469999999</v>
      </c>
      <c r="D180">
        <v>418792.98310000001</v>
      </c>
      <c r="E180">
        <v>1980.5702819999999</v>
      </c>
      <c r="F180">
        <v>12344044.155872</v>
      </c>
      <c r="G180">
        <v>363408.648453</v>
      </c>
      <c r="H180">
        <v>28381.415260000002</v>
      </c>
      <c r="I180">
        <v>6</v>
      </c>
      <c r="J180">
        <v>115886.381483</v>
      </c>
      <c r="K180">
        <v>3.9420295633908098</v>
      </c>
      <c r="L180">
        <v>2945.70598690733</v>
      </c>
      <c r="M180">
        <v>1953.3814424673301</v>
      </c>
      <c r="N180">
        <v>984.94510000000002</v>
      </c>
      <c r="O180">
        <v>3200.79869581609</v>
      </c>
      <c r="P180">
        <v>818.54418699999997</v>
      </c>
      <c r="Q180">
        <v>1231.0291520000001</v>
      </c>
      <c r="R180">
        <v>978.17609900000002</v>
      </c>
    </row>
    <row r="181" spans="1:18" x14ac:dyDescent="0.3">
      <c r="A181" t="s">
        <v>63</v>
      </c>
      <c r="B181">
        <v>186450.066594</v>
      </c>
      <c r="C181">
        <v>1840.6227220000001</v>
      </c>
      <c r="D181">
        <v>477581.7905</v>
      </c>
      <c r="E181">
        <v>1867.4947589999999</v>
      </c>
      <c r="F181">
        <v>11261431.299831999</v>
      </c>
      <c r="G181">
        <v>406190.16330299998</v>
      </c>
      <c r="H181">
        <v>30337.809662</v>
      </c>
      <c r="I181">
        <v>13</v>
      </c>
      <c r="J181">
        <v>116778.437101</v>
      </c>
      <c r="K181">
        <v>6.5068019722028598</v>
      </c>
      <c r="L181">
        <v>3285.16130670038</v>
      </c>
      <c r="M181">
        <v>2168.56019076038</v>
      </c>
      <c r="N181">
        <v>1108.3146999999999</v>
      </c>
      <c r="O181">
        <v>3000.15645081609</v>
      </c>
      <c r="P181">
        <v>685.10862499999996</v>
      </c>
      <c r="Q181">
        <v>1230.4692190000001</v>
      </c>
      <c r="R181">
        <v>1033.3113599999999</v>
      </c>
    </row>
    <row r="182" spans="1:18" x14ac:dyDescent="0.3">
      <c r="A182" t="s">
        <v>64</v>
      </c>
      <c r="B182">
        <v>157317.39801599999</v>
      </c>
      <c r="C182">
        <v>1189.1841999999999</v>
      </c>
      <c r="D182">
        <v>696399.17099999997</v>
      </c>
      <c r="E182">
        <v>1982.580359</v>
      </c>
      <c r="F182">
        <v>12261106.741157001</v>
      </c>
      <c r="G182">
        <v>334005.27805800003</v>
      </c>
      <c r="H182">
        <v>25799.568362999998</v>
      </c>
      <c r="I182">
        <v>3.5699999999999998E-3</v>
      </c>
      <c r="J182">
        <v>102351.431419</v>
      </c>
      <c r="K182">
        <v>3.5412635589098</v>
      </c>
      <c r="L182">
        <v>2474.8936216226398</v>
      </c>
      <c r="M182">
        <v>1574.63228538264</v>
      </c>
      <c r="N182">
        <v>892.65639999999996</v>
      </c>
      <c r="O182">
        <v>2979.5859468160902</v>
      </c>
      <c r="P182">
        <v>651.20101199999999</v>
      </c>
      <c r="Q182">
        <v>1220.3268430000001</v>
      </c>
      <c r="R182">
        <v>1030.021628</v>
      </c>
    </row>
    <row r="183" spans="1:18" x14ac:dyDescent="0.3">
      <c r="A183" t="s">
        <v>65</v>
      </c>
      <c r="B183">
        <v>169109.00717999999</v>
      </c>
      <c r="C183">
        <v>1487.5303140000001</v>
      </c>
      <c r="D183">
        <v>636212.29280000005</v>
      </c>
      <c r="E183">
        <v>1578.3346509999999</v>
      </c>
      <c r="F183">
        <v>13254984.561763201</v>
      </c>
      <c r="G183">
        <v>367396.25943600002</v>
      </c>
      <c r="H183">
        <v>25043.967391999999</v>
      </c>
      <c r="I183">
        <v>2.9520000000000002E-3</v>
      </c>
      <c r="J183">
        <v>106703.449865</v>
      </c>
      <c r="K183">
        <v>6.4245912863298704</v>
      </c>
      <c r="L183">
        <v>2456.8054564120098</v>
      </c>
      <c r="M183">
        <v>1660.53820844201</v>
      </c>
      <c r="N183">
        <v>790.29790000000003</v>
      </c>
      <c r="O183">
        <v>2585.5015328160898</v>
      </c>
      <c r="P183">
        <v>660.92537300000004</v>
      </c>
      <c r="Q183">
        <v>1062.687594</v>
      </c>
      <c r="R183">
        <v>853.85934799999995</v>
      </c>
    </row>
    <row r="184" spans="1:18" x14ac:dyDescent="0.3">
      <c r="A184" t="s">
        <v>66</v>
      </c>
      <c r="B184">
        <v>188051.785164</v>
      </c>
      <c r="C184">
        <v>1597.187608</v>
      </c>
      <c r="D184">
        <v>763355.52749999997</v>
      </c>
      <c r="E184">
        <v>2295.2348550000002</v>
      </c>
      <c r="F184">
        <v>13004092.561649</v>
      </c>
      <c r="G184">
        <v>370020.63283399999</v>
      </c>
      <c r="H184">
        <v>27073.338859</v>
      </c>
      <c r="I184">
        <v>3.3579999999999999E-3</v>
      </c>
      <c r="J184">
        <v>110563.85350300001</v>
      </c>
      <c r="K184">
        <v>3.5496391066178199</v>
      </c>
      <c r="L184">
        <v>2822.1074948348901</v>
      </c>
      <c r="M184">
        <v>2022.19018045489</v>
      </c>
      <c r="N184">
        <v>793.10469999999998</v>
      </c>
      <c r="O184">
        <v>2814.94555481609</v>
      </c>
      <c r="P184">
        <v>726.96207900000002</v>
      </c>
      <c r="Q184">
        <v>1162.990452</v>
      </c>
      <c r="R184">
        <v>893.315428</v>
      </c>
    </row>
    <row r="185" spans="1:18" x14ac:dyDescent="0.3">
      <c r="A185" t="s">
        <v>67</v>
      </c>
      <c r="B185">
        <v>187983.02828599999</v>
      </c>
      <c r="C185">
        <v>1440.5618999999999</v>
      </c>
      <c r="D185">
        <v>661147.83750000002</v>
      </c>
      <c r="E185">
        <v>2334.8966140000002</v>
      </c>
      <c r="F185">
        <v>12563932.097276</v>
      </c>
      <c r="G185">
        <v>347796.18967200001</v>
      </c>
      <c r="H185">
        <v>25697.715452</v>
      </c>
      <c r="I185">
        <v>3.0240000000000002E-3</v>
      </c>
      <c r="J185">
        <v>96493.10497</v>
      </c>
      <c r="K185">
        <v>2.7666849437996799</v>
      </c>
      <c r="L185">
        <v>2804.3909578095399</v>
      </c>
      <c r="M185">
        <v>2017.22212615954</v>
      </c>
      <c r="N185">
        <v>780.28710000000001</v>
      </c>
      <c r="O185">
        <v>2745.48499881609</v>
      </c>
      <c r="P185">
        <v>626.29887199999996</v>
      </c>
      <c r="Q185">
        <v>1115.9839300000001</v>
      </c>
      <c r="R185">
        <v>986.64700400000004</v>
      </c>
    </row>
    <row r="186" spans="1:18" x14ac:dyDescent="0.3">
      <c r="A186" t="s">
        <v>68</v>
      </c>
      <c r="B186">
        <v>212479.20255700001</v>
      </c>
      <c r="C186">
        <v>1578.1587999999999</v>
      </c>
      <c r="D186">
        <v>704673.85100000002</v>
      </c>
      <c r="E186">
        <v>2149.2377190000002</v>
      </c>
      <c r="F186">
        <v>13388626.646136999</v>
      </c>
      <c r="G186">
        <v>384058.73482200003</v>
      </c>
      <c r="H186">
        <v>26167.15423</v>
      </c>
      <c r="I186">
        <v>3.1679999999999998E-3</v>
      </c>
      <c r="J186">
        <v>101600.207723</v>
      </c>
      <c r="K186">
        <v>4.8736954740370804</v>
      </c>
      <c r="L186">
        <v>2858.1809841649701</v>
      </c>
      <c r="M186">
        <v>2017.2205646049699</v>
      </c>
      <c r="N186">
        <v>832.61500000000001</v>
      </c>
      <c r="O186">
        <v>2765.27569481609</v>
      </c>
      <c r="P186">
        <v>658.22403299999996</v>
      </c>
      <c r="Q186">
        <v>1162.6663719999999</v>
      </c>
      <c r="R186">
        <v>926.71824100000003</v>
      </c>
    </row>
    <row r="187" spans="1:18" x14ac:dyDescent="0.3">
      <c r="A187" t="s">
        <v>69</v>
      </c>
      <c r="B187">
        <v>207197.21773</v>
      </c>
      <c r="C187">
        <v>1554.3804</v>
      </c>
      <c r="D187">
        <v>721889.18460000004</v>
      </c>
      <c r="E187">
        <v>1948.0416009999999</v>
      </c>
      <c r="F187">
        <v>12665690.669962799</v>
      </c>
      <c r="G187">
        <v>364238.59654300002</v>
      </c>
      <c r="H187">
        <v>25088.935243</v>
      </c>
      <c r="I187">
        <v>3.2399999999999998E-3</v>
      </c>
      <c r="J187">
        <v>110988.291096</v>
      </c>
      <c r="K187">
        <v>3.5786648377894101</v>
      </c>
      <c r="L187">
        <v>2703.82792895477</v>
      </c>
      <c r="M187">
        <v>1895.42038508477</v>
      </c>
      <c r="N187">
        <v>800.60059999999999</v>
      </c>
      <c r="O187">
        <v>2887.6204278160899</v>
      </c>
      <c r="P187">
        <v>674.90737799999999</v>
      </c>
      <c r="Q187">
        <v>1319.798006</v>
      </c>
      <c r="R187">
        <v>884.95993499999997</v>
      </c>
    </row>
    <row r="188" spans="1:18" x14ac:dyDescent="0.3">
      <c r="A188" t="s">
        <v>70</v>
      </c>
      <c r="B188">
        <v>201890.81314700001</v>
      </c>
      <c r="C188">
        <v>1753.2128680000001</v>
      </c>
      <c r="D188">
        <v>652772.08979999996</v>
      </c>
      <c r="E188">
        <v>2465.5717540000001</v>
      </c>
      <c r="F188">
        <v>12315094.7308918</v>
      </c>
      <c r="G188">
        <v>356532.35519500001</v>
      </c>
      <c r="H188">
        <v>26481.438302999999</v>
      </c>
      <c r="I188">
        <v>3.0959999999999998E-3</v>
      </c>
      <c r="J188">
        <v>106561.26377600001</v>
      </c>
      <c r="K188">
        <v>3.5806675619797499</v>
      </c>
      <c r="L188">
        <v>3351.8939690677298</v>
      </c>
      <c r="M188">
        <v>2457.8762129277302</v>
      </c>
      <c r="N188">
        <v>885.14660000000003</v>
      </c>
      <c r="O188">
        <v>2759.41747781609</v>
      </c>
      <c r="P188">
        <v>682.88351299999999</v>
      </c>
      <c r="Q188">
        <v>1232.6192699999999</v>
      </c>
      <c r="R188">
        <v>833.42269199999998</v>
      </c>
    </row>
    <row r="189" spans="1:18" x14ac:dyDescent="0.3">
      <c r="A189" t="s">
        <v>71</v>
      </c>
      <c r="B189">
        <v>201496.605389</v>
      </c>
      <c r="C189">
        <v>1783.7237950000001</v>
      </c>
      <c r="D189">
        <v>692500.23360000004</v>
      </c>
      <c r="E189">
        <v>2325.008957</v>
      </c>
      <c r="F189">
        <v>10630542.682081001</v>
      </c>
      <c r="G189">
        <v>377985.27246299997</v>
      </c>
      <c r="H189">
        <v>26746.839630999999</v>
      </c>
      <c r="I189">
        <v>2.8800000000000002E-3</v>
      </c>
      <c r="J189">
        <v>115513.616604</v>
      </c>
      <c r="K189">
        <v>5.7737352138484797</v>
      </c>
      <c r="L189">
        <v>3260.0369143276298</v>
      </c>
      <c r="M189">
        <v>2362.1980536076198</v>
      </c>
      <c r="N189">
        <v>889.67570000000001</v>
      </c>
      <c r="O189">
        <v>3168.3207948160898</v>
      </c>
      <c r="P189">
        <v>794.78377599999999</v>
      </c>
      <c r="Q189">
        <v>1401.038229</v>
      </c>
      <c r="R189">
        <v>956.917733</v>
      </c>
    </row>
    <row r="190" spans="1:18" x14ac:dyDescent="0.3">
      <c r="A190" t="s">
        <v>72</v>
      </c>
      <c r="B190">
        <v>199537.03852</v>
      </c>
      <c r="C190">
        <v>1577.3366699999999</v>
      </c>
      <c r="D190">
        <v>263289.18449999997</v>
      </c>
      <c r="E190">
        <v>2000.3378560000001</v>
      </c>
      <c r="F190">
        <v>12369239.918439699</v>
      </c>
      <c r="G190">
        <v>372407.00079000002</v>
      </c>
      <c r="H190">
        <v>27323.703877</v>
      </c>
      <c r="I190">
        <v>3.1999999999999999E-5</v>
      </c>
      <c r="J190">
        <v>116550.323676</v>
      </c>
      <c r="K190">
        <v>4.5088880182671804</v>
      </c>
      <c r="L190">
        <v>3263.1262279186999</v>
      </c>
      <c r="M190">
        <v>2326.7202783087</v>
      </c>
      <c r="N190">
        <v>929.23910000000001</v>
      </c>
      <c r="O190">
        <v>3178.31082681609</v>
      </c>
      <c r="P190">
        <v>840.348748</v>
      </c>
      <c r="Q190">
        <v>1354.223487</v>
      </c>
      <c r="R190">
        <v>956.553855</v>
      </c>
    </row>
    <row r="191" spans="1:18" x14ac:dyDescent="0.3">
      <c r="A191" t="s">
        <v>73</v>
      </c>
      <c r="B191">
        <v>218684.61302600001</v>
      </c>
      <c r="C191">
        <v>1592.280432</v>
      </c>
      <c r="D191">
        <v>590511.924</v>
      </c>
      <c r="E191">
        <v>2420.608557</v>
      </c>
      <c r="F191">
        <v>12656821.6611357</v>
      </c>
      <c r="G191">
        <v>378447.020189</v>
      </c>
      <c r="H191">
        <v>26347.76758</v>
      </c>
      <c r="I191">
        <v>9.9399999999999992E-3</v>
      </c>
      <c r="J191">
        <v>121949.624491</v>
      </c>
      <c r="K191">
        <v>2.1805201878685301</v>
      </c>
      <c r="L191">
        <v>3561.8341965172299</v>
      </c>
      <c r="M191">
        <v>2575.18428967723</v>
      </c>
      <c r="N191">
        <v>974.8682</v>
      </c>
      <c r="O191">
        <v>3192.4756248160902</v>
      </c>
      <c r="P191">
        <v>766.74638800000002</v>
      </c>
      <c r="Q191">
        <v>1384.976647</v>
      </c>
      <c r="R191">
        <v>1030.800665</v>
      </c>
    </row>
    <row r="192" spans="1:18" x14ac:dyDescent="0.3">
      <c r="A192" t="s">
        <v>74</v>
      </c>
      <c r="B192">
        <v>198854.56889900001</v>
      </c>
      <c r="C192">
        <v>1555.9928</v>
      </c>
      <c r="D192">
        <v>697108.44960000005</v>
      </c>
      <c r="E192">
        <v>2007.981241</v>
      </c>
      <c r="F192">
        <v>12773191.634826399</v>
      </c>
      <c r="G192">
        <v>354026.59292199998</v>
      </c>
      <c r="H192">
        <v>25623.572529000001</v>
      </c>
      <c r="I192">
        <v>3.0460000000000001E-3</v>
      </c>
      <c r="J192">
        <v>126706.851024</v>
      </c>
      <c r="K192">
        <v>3.5178198322623202</v>
      </c>
      <c r="L192">
        <v>3408.82511696454</v>
      </c>
      <c r="M192">
        <v>2392.8581445945401</v>
      </c>
      <c r="N192">
        <v>1004.308</v>
      </c>
      <c r="O192">
        <v>3018.18257081609</v>
      </c>
      <c r="P192">
        <v>785.34477500000003</v>
      </c>
      <c r="Q192">
        <v>1273.0848900000001</v>
      </c>
      <c r="R192">
        <v>939.01867100000004</v>
      </c>
    </row>
    <row r="193" spans="1:18" x14ac:dyDescent="0.3">
      <c r="A193" t="s">
        <v>75</v>
      </c>
      <c r="B193">
        <v>211271.744901</v>
      </c>
      <c r="C193">
        <v>1679.454976</v>
      </c>
      <c r="D193">
        <v>583264.24179999996</v>
      </c>
      <c r="E193">
        <v>2248.6708410000001</v>
      </c>
      <c r="F193">
        <v>13017455.8095314</v>
      </c>
      <c r="G193">
        <v>361022.15723700001</v>
      </c>
      <c r="H193">
        <v>26389.075389000001</v>
      </c>
      <c r="I193">
        <v>3.1679999999999998E-3</v>
      </c>
      <c r="J193">
        <v>120485.05076899999</v>
      </c>
      <c r="K193">
        <v>3.4789148090218398</v>
      </c>
      <c r="L193">
        <v>4115.8151737372</v>
      </c>
      <c r="M193">
        <v>2880.8936910972102</v>
      </c>
      <c r="N193">
        <v>1225.4685999999999</v>
      </c>
      <c r="O193">
        <v>3028.9166378160899</v>
      </c>
      <c r="P193">
        <v>738.91955499999995</v>
      </c>
      <c r="Q193">
        <v>1331.918719</v>
      </c>
      <c r="R193">
        <v>939.34930199999997</v>
      </c>
    </row>
    <row r="194" spans="1:18" x14ac:dyDescent="0.3">
      <c r="A194" t="s">
        <v>76</v>
      </c>
      <c r="B194">
        <v>196316.81955499999</v>
      </c>
      <c r="C194">
        <v>1404.1405</v>
      </c>
      <c r="D194">
        <v>741372.93660000002</v>
      </c>
      <c r="E194">
        <v>1915.415931</v>
      </c>
      <c r="F194">
        <v>12263108.989784401</v>
      </c>
      <c r="G194">
        <v>337199.75313600001</v>
      </c>
      <c r="H194">
        <v>24885.816983000001</v>
      </c>
      <c r="I194">
        <v>2.9E-5</v>
      </c>
      <c r="J194">
        <v>113954.611065</v>
      </c>
      <c r="K194">
        <v>5.0154488067826204</v>
      </c>
      <c r="L194">
        <v>3296.8260603600102</v>
      </c>
      <c r="M194">
        <v>2320.3206920500102</v>
      </c>
      <c r="N194">
        <v>964.09180000000003</v>
      </c>
      <c r="O194">
        <v>2968.80697581609</v>
      </c>
      <c r="P194">
        <v>652.38785800000005</v>
      </c>
      <c r="Q194">
        <v>1395.787775</v>
      </c>
      <c r="R194">
        <v>895.326368</v>
      </c>
    </row>
    <row r="195" spans="1:18" x14ac:dyDescent="0.3">
      <c r="A195" t="s">
        <v>77</v>
      </c>
      <c r="B195">
        <v>178283.84940800001</v>
      </c>
      <c r="C195">
        <v>1253.1715999999999</v>
      </c>
      <c r="D195">
        <v>667313.26199999999</v>
      </c>
      <c r="E195">
        <v>1990.732694</v>
      </c>
      <c r="F195">
        <v>11735791.9502784</v>
      </c>
      <c r="G195">
        <v>331407.90495699999</v>
      </c>
      <c r="H195">
        <v>21539.061728000001</v>
      </c>
      <c r="I195">
        <v>3.0460000000000001E-3</v>
      </c>
      <c r="J195">
        <v>108751.95035</v>
      </c>
      <c r="K195">
        <v>0.78654788233120199</v>
      </c>
      <c r="L195">
        <v>3576.4127079372001</v>
      </c>
      <c r="M195">
        <v>2744.4328475371999</v>
      </c>
      <c r="N195">
        <v>821.22789999999998</v>
      </c>
      <c r="O195">
        <v>2840.18503981609</v>
      </c>
      <c r="P195">
        <v>659.442319</v>
      </c>
      <c r="Q195">
        <v>1385.3345810000001</v>
      </c>
      <c r="R195">
        <v>790.42797499999995</v>
      </c>
    </row>
    <row r="196" spans="1:18" x14ac:dyDescent="0.3">
      <c r="A196" t="s">
        <v>78</v>
      </c>
      <c r="B196">
        <v>189426.54317799999</v>
      </c>
      <c r="C196">
        <v>1359.9458</v>
      </c>
      <c r="D196">
        <v>833368.85219999996</v>
      </c>
      <c r="E196">
        <v>1790.684624</v>
      </c>
      <c r="F196">
        <v>11759141.572321599</v>
      </c>
      <c r="G196">
        <v>364751.417128</v>
      </c>
      <c r="H196">
        <v>25908.486015999999</v>
      </c>
      <c r="I196">
        <v>3.1679999999999998E-3</v>
      </c>
      <c r="J196">
        <v>109873.14109600001</v>
      </c>
      <c r="K196">
        <v>1.1629433910442899</v>
      </c>
      <c r="L196">
        <v>3300.15777536305</v>
      </c>
      <c r="M196">
        <v>2417.4254858730501</v>
      </c>
      <c r="N196">
        <v>872.01179999999999</v>
      </c>
      <c r="O196">
        <v>3181.6623378160898</v>
      </c>
      <c r="P196">
        <v>772.07759599999997</v>
      </c>
      <c r="Q196">
        <v>1527.593813</v>
      </c>
      <c r="R196">
        <v>865.60170900000003</v>
      </c>
    </row>
    <row r="197" spans="1:18" x14ac:dyDescent="0.3">
      <c r="A197" t="s">
        <v>79</v>
      </c>
      <c r="B197">
        <v>190902.87669100001</v>
      </c>
      <c r="C197">
        <v>1532.0994000000001</v>
      </c>
      <c r="D197">
        <v>718226.83940000006</v>
      </c>
      <c r="E197">
        <v>1729.80458</v>
      </c>
      <c r="F197">
        <v>11898377.889801901</v>
      </c>
      <c r="G197">
        <v>367135.09322899999</v>
      </c>
      <c r="H197">
        <v>26452.052767000001</v>
      </c>
      <c r="I197">
        <v>3.0240000000000002E-3</v>
      </c>
      <c r="J197">
        <v>122987.90404199999</v>
      </c>
      <c r="K197">
        <v>0.311375746719673</v>
      </c>
      <c r="L197">
        <v>3139.65210887078</v>
      </c>
      <c r="M197">
        <v>2333.2729306307801</v>
      </c>
      <c r="N197">
        <v>798.4547</v>
      </c>
      <c r="O197">
        <v>2976.6315258160898</v>
      </c>
      <c r="P197">
        <v>690.40141900000003</v>
      </c>
      <c r="Q197">
        <v>1414.865278</v>
      </c>
      <c r="R197">
        <v>846.74329299999999</v>
      </c>
    </row>
    <row r="198" spans="1:18" x14ac:dyDescent="0.3">
      <c r="A198" t="s">
        <v>80</v>
      </c>
      <c r="B198">
        <v>210330.821666</v>
      </c>
      <c r="C198">
        <v>1560.5543459999999</v>
      </c>
      <c r="D198">
        <v>816711.3898</v>
      </c>
      <c r="E198">
        <v>2295.9346650000002</v>
      </c>
      <c r="F198">
        <v>12628037.0305865</v>
      </c>
      <c r="G198">
        <v>377124.39618899999</v>
      </c>
      <c r="H198">
        <v>25180.456026</v>
      </c>
      <c r="I198">
        <v>3.0240000000000002E-3</v>
      </c>
      <c r="J198">
        <v>126465.37685099999</v>
      </c>
      <c r="K198">
        <v>3.6577986635072999</v>
      </c>
      <c r="L198">
        <v>3547.04386926799</v>
      </c>
      <c r="M198">
        <v>2571.39126935799</v>
      </c>
      <c r="N198">
        <v>966.64930000000004</v>
      </c>
      <c r="O198">
        <v>3170.0311858160899</v>
      </c>
      <c r="P198">
        <v>792.12239999999997</v>
      </c>
      <c r="Q198">
        <v>1432.771677</v>
      </c>
      <c r="R198">
        <v>937.27908100000002</v>
      </c>
    </row>
    <row r="199" spans="1:18" x14ac:dyDescent="0.3">
      <c r="A199" t="s">
        <v>81</v>
      </c>
      <c r="B199">
        <v>210246.529435</v>
      </c>
      <c r="C199">
        <v>1701.06</v>
      </c>
      <c r="D199">
        <v>805555.78200000001</v>
      </c>
      <c r="E199">
        <v>3011.3827630000001</v>
      </c>
      <c r="F199">
        <v>12648489.524661601</v>
      </c>
      <c r="G199">
        <v>406693.360193</v>
      </c>
      <c r="H199">
        <v>27430.425753</v>
      </c>
      <c r="I199">
        <v>3.2399999999999998E-3</v>
      </c>
      <c r="J199">
        <v>126077.754506</v>
      </c>
      <c r="K199">
        <v>3.96966795930358</v>
      </c>
      <c r="L199">
        <v>3869.53953413305</v>
      </c>
      <c r="M199">
        <v>2912.8711167030501</v>
      </c>
      <c r="N199">
        <v>946.08410000000003</v>
      </c>
      <c r="O199">
        <v>3065.68941081609</v>
      </c>
      <c r="P199">
        <v>772.22755800000004</v>
      </c>
      <c r="Q199">
        <v>1384.9876650000001</v>
      </c>
      <c r="R199">
        <v>900.78127700000005</v>
      </c>
    </row>
    <row r="200" spans="1:18" x14ac:dyDescent="0.3">
      <c r="A200" t="s">
        <v>82</v>
      </c>
      <c r="B200">
        <v>206318.43721500001</v>
      </c>
      <c r="C200">
        <v>1781.9712</v>
      </c>
      <c r="D200">
        <v>748306.78185699997</v>
      </c>
      <c r="E200">
        <v>2970.2430239999999</v>
      </c>
      <c r="F200">
        <v>12936640.564333299</v>
      </c>
      <c r="G200">
        <v>373402.06728999998</v>
      </c>
      <c r="H200">
        <v>25034.041404</v>
      </c>
      <c r="I200">
        <v>0</v>
      </c>
      <c r="J200">
        <v>114893.054878</v>
      </c>
      <c r="K200">
        <v>2.2299554531467201</v>
      </c>
      <c r="L200">
        <v>3447.1782102878401</v>
      </c>
      <c r="M200">
        <v>2454.97290078784</v>
      </c>
      <c r="N200">
        <v>984.64520000000005</v>
      </c>
      <c r="O200">
        <v>3204.24257381609</v>
      </c>
      <c r="P200">
        <v>789.78727200000003</v>
      </c>
      <c r="Q200">
        <v>1379.0129609999999</v>
      </c>
      <c r="R200">
        <v>1015.772777</v>
      </c>
    </row>
    <row r="201" spans="1:18" x14ac:dyDescent="0.3">
      <c r="A201" t="s">
        <v>83</v>
      </c>
      <c r="B201">
        <v>209193.221911</v>
      </c>
      <c r="C201">
        <v>1726.1769099999999</v>
      </c>
      <c r="D201">
        <v>727842.26456000004</v>
      </c>
      <c r="E201">
        <v>2551.6085979999998</v>
      </c>
      <c r="F201">
        <v>13651270.5006391</v>
      </c>
      <c r="G201">
        <v>374746.20615099999</v>
      </c>
      <c r="H201">
        <v>25308.376388000001</v>
      </c>
      <c r="I201">
        <v>0</v>
      </c>
      <c r="J201">
        <v>124282.15642499999</v>
      </c>
      <c r="K201">
        <v>2.8604899385244802</v>
      </c>
      <c r="L201">
        <v>4067.4408105790899</v>
      </c>
      <c r="M201">
        <v>3034.4400922390901</v>
      </c>
      <c r="N201">
        <v>1022.3843000000001</v>
      </c>
      <c r="O201">
        <v>3504.3468868160899</v>
      </c>
      <c r="P201">
        <v>876.93678</v>
      </c>
      <c r="Q201">
        <v>1585.071772</v>
      </c>
      <c r="R201">
        <v>1035.591244</v>
      </c>
    </row>
    <row r="202" spans="1:18" x14ac:dyDescent="0.3">
      <c r="A202" t="s">
        <v>84</v>
      </c>
      <c r="B202">
        <v>209245.269593</v>
      </c>
      <c r="C202">
        <v>1335.8715999999999</v>
      </c>
      <c r="D202">
        <v>717837.49586499995</v>
      </c>
      <c r="E202">
        <v>2620.0147649999999</v>
      </c>
      <c r="F202">
        <v>13210479.3342252</v>
      </c>
      <c r="G202">
        <v>377174.19206999999</v>
      </c>
      <c r="H202">
        <v>26035.311895999999</v>
      </c>
      <c r="I202">
        <v>0</v>
      </c>
      <c r="J202">
        <v>135504.46215199999</v>
      </c>
      <c r="K202">
        <v>3.3534327121727499</v>
      </c>
      <c r="L202">
        <v>4393.6740697232899</v>
      </c>
      <c r="M202">
        <v>3385.6985589332899</v>
      </c>
      <c r="N202">
        <v>994.51319999999998</v>
      </c>
      <c r="O202">
        <v>3311.1095828160901</v>
      </c>
      <c r="P202">
        <v>832.33844399999998</v>
      </c>
      <c r="Q202">
        <v>1509.4729440000001</v>
      </c>
      <c r="R202">
        <v>958.52474400000006</v>
      </c>
    </row>
    <row r="203" spans="1:18" x14ac:dyDescent="0.3">
      <c r="A203" t="s">
        <v>85</v>
      </c>
      <c r="B203">
        <v>214324.84896999999</v>
      </c>
      <c r="C203">
        <v>1470.66041</v>
      </c>
      <c r="D203">
        <v>276267.15599599999</v>
      </c>
      <c r="E203">
        <v>2327.7296919999999</v>
      </c>
      <c r="F203">
        <v>13375582.4810402</v>
      </c>
      <c r="G203">
        <v>365571.22495800001</v>
      </c>
      <c r="H203">
        <v>25667.290119000001</v>
      </c>
      <c r="I203">
        <v>0</v>
      </c>
      <c r="J203">
        <v>126593.484967</v>
      </c>
      <c r="K203">
        <v>3.6105661642075999</v>
      </c>
      <c r="L203">
        <v>3986.5554472961298</v>
      </c>
      <c r="M203">
        <v>2940.4496234861299</v>
      </c>
      <c r="N203">
        <v>1033.51</v>
      </c>
      <c r="O203">
        <v>3603.43705881609</v>
      </c>
      <c r="P203">
        <v>889.313985</v>
      </c>
      <c r="Q203">
        <v>1653.6326039999999</v>
      </c>
      <c r="R203">
        <v>1051.20748</v>
      </c>
    </row>
    <row r="204" spans="1:18" x14ac:dyDescent="0.3">
      <c r="A204" t="s">
        <v>86</v>
      </c>
      <c r="B204">
        <v>206342.304405</v>
      </c>
      <c r="C204">
        <v>1358.6143</v>
      </c>
      <c r="D204">
        <v>901252.88803399995</v>
      </c>
      <c r="E204">
        <v>2315.1522439999999</v>
      </c>
      <c r="F204">
        <v>12670223.108136101</v>
      </c>
      <c r="G204">
        <v>355848.18782200001</v>
      </c>
      <c r="H204">
        <v>27165.701136</v>
      </c>
      <c r="I204">
        <v>0</v>
      </c>
      <c r="J204">
        <v>138635.275287</v>
      </c>
      <c r="K204">
        <v>2.0335015584963898</v>
      </c>
      <c r="L204">
        <v>4212.7097725880303</v>
      </c>
      <c r="M204">
        <v>3132.4650218480301</v>
      </c>
      <c r="N204">
        <v>1068.7756999999999</v>
      </c>
      <c r="O204">
        <v>3547.36375481609</v>
      </c>
      <c r="P204">
        <v>851.08172500000001</v>
      </c>
      <c r="Q204">
        <v>1603.460505</v>
      </c>
      <c r="R204">
        <v>1072.758701</v>
      </c>
    </row>
    <row r="205" spans="1:18" x14ac:dyDescent="0.3">
      <c r="A205" t="s">
        <v>87</v>
      </c>
      <c r="B205">
        <v>224652.29298699999</v>
      </c>
      <c r="C205">
        <v>1306.097501</v>
      </c>
      <c r="D205">
        <v>852396.06446000002</v>
      </c>
      <c r="E205">
        <v>2622.4216350000002</v>
      </c>
      <c r="F205">
        <v>13186897.010602999</v>
      </c>
      <c r="G205">
        <v>386932.97822400002</v>
      </c>
      <c r="H205">
        <v>26176.599114000001</v>
      </c>
      <c r="I205">
        <v>0</v>
      </c>
      <c r="J205">
        <v>125053.596618</v>
      </c>
      <c r="K205">
        <v>1.4206318147077099</v>
      </c>
      <c r="L205">
        <v>4584.4030780671701</v>
      </c>
      <c r="M205">
        <v>3318.1144423371702</v>
      </c>
      <c r="N205">
        <v>1252.9644000000001</v>
      </c>
      <c r="O205">
        <v>3344.2088518160899</v>
      </c>
      <c r="P205">
        <v>761.11963800000001</v>
      </c>
      <c r="Q205">
        <v>1630.1260050000001</v>
      </c>
      <c r="R205">
        <v>946.445964</v>
      </c>
    </row>
    <row r="206" spans="1:18" x14ac:dyDescent="0.3">
      <c r="A206" t="s">
        <v>88</v>
      </c>
      <c r="B206">
        <v>188032.98539700001</v>
      </c>
      <c r="C206">
        <v>1313.8852999999999</v>
      </c>
      <c r="D206">
        <v>985955.42474100005</v>
      </c>
      <c r="E206">
        <v>2220.5734269999998</v>
      </c>
      <c r="F206">
        <v>11548569.943853499</v>
      </c>
      <c r="G206">
        <v>320041.61886300001</v>
      </c>
      <c r="H206">
        <v>21614.578265</v>
      </c>
      <c r="I206">
        <v>0</v>
      </c>
      <c r="J206">
        <v>110231.20058800001</v>
      </c>
      <c r="K206">
        <v>2.8750133414346899</v>
      </c>
      <c r="L206">
        <v>4088.62388301275</v>
      </c>
      <c r="M206">
        <v>2947.25763803275</v>
      </c>
      <c r="N206">
        <v>1128.6188999999999</v>
      </c>
      <c r="O206">
        <v>3406.1292361438</v>
      </c>
      <c r="P206">
        <v>740.76274999999998</v>
      </c>
      <c r="Q206">
        <v>1682.206946</v>
      </c>
      <c r="R206">
        <v>947.61980800000003</v>
      </c>
    </row>
    <row r="207" spans="1:18" x14ac:dyDescent="0.3">
      <c r="A207" t="s">
        <v>89</v>
      </c>
      <c r="B207">
        <v>178510.28495</v>
      </c>
      <c r="C207">
        <v>1326.7380000000001</v>
      </c>
      <c r="D207">
        <v>942041.923664</v>
      </c>
      <c r="E207">
        <v>1981.8759640000001</v>
      </c>
      <c r="F207">
        <v>10692089.1709258</v>
      </c>
      <c r="G207">
        <v>342580.93447500002</v>
      </c>
      <c r="H207">
        <v>22778.360958000001</v>
      </c>
      <c r="I207">
        <v>0</v>
      </c>
      <c r="J207">
        <v>118169.09183</v>
      </c>
      <c r="K207">
        <v>2.7176522181033902</v>
      </c>
      <c r="L207">
        <v>3670.9778324502799</v>
      </c>
      <c r="M207">
        <v>2670.4821936202802</v>
      </c>
      <c r="N207">
        <v>990.58709999999996</v>
      </c>
      <c r="O207">
        <v>3106.9185971438001</v>
      </c>
      <c r="P207">
        <v>752.36153999999999</v>
      </c>
      <c r="Q207">
        <v>1489.8572489999999</v>
      </c>
      <c r="R207">
        <v>857.60501299999999</v>
      </c>
    </row>
    <row r="208" spans="1:18" x14ac:dyDescent="0.3">
      <c r="A208" t="s">
        <v>90</v>
      </c>
      <c r="B208">
        <v>200482.13647299999</v>
      </c>
      <c r="C208">
        <v>1421.2617</v>
      </c>
      <c r="D208">
        <v>900046.502339</v>
      </c>
      <c r="E208">
        <v>2482.2885809999998</v>
      </c>
      <c r="F208">
        <v>11100937.055690501</v>
      </c>
      <c r="G208">
        <v>349262.75658799999</v>
      </c>
      <c r="H208">
        <v>23163.186244</v>
      </c>
      <c r="I208">
        <v>0</v>
      </c>
      <c r="J208">
        <v>118534.15210000001</v>
      </c>
      <c r="K208">
        <v>3.88468709213479</v>
      </c>
      <c r="L208">
        <v>4191.5042035584902</v>
      </c>
      <c r="M208">
        <v>3153.4747594784899</v>
      </c>
      <c r="N208">
        <v>1023.1117</v>
      </c>
      <c r="O208">
        <v>3524.4191061438</v>
      </c>
      <c r="P208">
        <v>857.31113900000003</v>
      </c>
      <c r="Q208">
        <v>1647.6195459999999</v>
      </c>
      <c r="R208">
        <v>1011.839326</v>
      </c>
    </row>
    <row r="209" spans="1:18" x14ac:dyDescent="0.3">
      <c r="A209" t="s">
        <v>91</v>
      </c>
      <c r="B209">
        <v>185603.81734000001</v>
      </c>
      <c r="C209">
        <v>1539.6751079999999</v>
      </c>
      <c r="D209">
        <v>769945.32348100003</v>
      </c>
      <c r="E209">
        <v>2100.2708229999998</v>
      </c>
      <c r="F209">
        <v>11354062.454668701</v>
      </c>
      <c r="G209">
        <v>340220.81875699997</v>
      </c>
      <c r="H209">
        <v>22295.081821</v>
      </c>
      <c r="I209">
        <v>0</v>
      </c>
      <c r="J209">
        <v>135268.95494299999</v>
      </c>
      <c r="K209">
        <v>8.0872868958426594</v>
      </c>
      <c r="L209">
        <v>3807.17790001803</v>
      </c>
      <c r="M209">
        <v>2761.6360396280302</v>
      </c>
      <c r="N209">
        <v>1031.2456</v>
      </c>
      <c r="O209">
        <v>3466.4545175572798</v>
      </c>
      <c r="P209">
        <v>800.53015700000003</v>
      </c>
      <c r="Q209">
        <v>1686.2293790000001</v>
      </c>
      <c r="R209">
        <v>973.46578999999997</v>
      </c>
    </row>
    <row r="210" spans="1:18" x14ac:dyDescent="0.3">
      <c r="A210" t="s">
        <v>92</v>
      </c>
      <c r="B210">
        <v>214140.67287400001</v>
      </c>
      <c r="C210">
        <v>1631.5184999999999</v>
      </c>
      <c r="D210">
        <v>816647.05705399998</v>
      </c>
      <c r="E210">
        <v>2039.9595099999999</v>
      </c>
      <c r="F210">
        <v>12440676.540341601</v>
      </c>
      <c r="G210">
        <v>362330.46736200002</v>
      </c>
      <c r="H210">
        <v>22854.799200000001</v>
      </c>
      <c r="I210">
        <v>0</v>
      </c>
      <c r="J210">
        <v>137518.70028399999</v>
      </c>
      <c r="K210">
        <v>6.7097467778097197</v>
      </c>
      <c r="L210">
        <v>4245.0008648103303</v>
      </c>
      <c r="M210">
        <v>3118.4515433103302</v>
      </c>
      <c r="N210">
        <v>1114.5513000000001</v>
      </c>
      <c r="O210">
        <v>3665.12938055728</v>
      </c>
      <c r="P210">
        <v>822.68696799999998</v>
      </c>
      <c r="Q210">
        <v>1826.2242670000001</v>
      </c>
      <c r="R210">
        <v>1007.47807</v>
      </c>
    </row>
    <row r="211" spans="1:18" x14ac:dyDescent="0.3">
      <c r="A211" t="s">
        <v>93</v>
      </c>
      <c r="B211">
        <v>206924.46835000001</v>
      </c>
      <c r="C211">
        <v>1647.1024</v>
      </c>
      <c r="D211">
        <v>615830.189962</v>
      </c>
      <c r="E211">
        <v>2244.137217</v>
      </c>
      <c r="F211">
        <v>12340446.598976901</v>
      </c>
      <c r="G211">
        <v>353058.25720699999</v>
      </c>
      <c r="H211">
        <v>23398.751497000001</v>
      </c>
      <c r="I211">
        <v>0</v>
      </c>
      <c r="J211">
        <v>123935.900316</v>
      </c>
      <c r="K211">
        <v>2.0736364476159199</v>
      </c>
      <c r="L211">
        <v>4540.5913815252397</v>
      </c>
      <c r="M211">
        <v>3434.9904628152399</v>
      </c>
      <c r="N211">
        <v>1094.5589</v>
      </c>
      <c r="O211">
        <v>3370.9708485572801</v>
      </c>
      <c r="P211">
        <v>752.73818200000005</v>
      </c>
      <c r="Q211">
        <v>1696.5761050000001</v>
      </c>
      <c r="R211">
        <v>915.839247</v>
      </c>
    </row>
    <row r="212" spans="1:18" x14ac:dyDescent="0.3">
      <c r="A212" t="s">
        <v>94</v>
      </c>
      <c r="B212">
        <v>195583.60189399999</v>
      </c>
      <c r="C212">
        <v>1623.1501000000001</v>
      </c>
      <c r="D212">
        <v>687599.85226399999</v>
      </c>
      <c r="E212">
        <v>1957.407825</v>
      </c>
      <c r="F212">
        <v>12431662.1904133</v>
      </c>
      <c r="G212">
        <v>374093.39501199999</v>
      </c>
      <c r="H212">
        <v>26166.665046999999</v>
      </c>
      <c r="I212">
        <v>0</v>
      </c>
      <c r="J212">
        <v>124415.651159</v>
      </c>
      <c r="K212">
        <v>2.6080926547557199</v>
      </c>
      <c r="L212">
        <v>4097.8423072224896</v>
      </c>
      <c r="M212">
        <v>3015.2421941124899</v>
      </c>
      <c r="N212">
        <v>1068.5256999999999</v>
      </c>
      <c r="O212">
        <v>3541.1245623319201</v>
      </c>
      <c r="P212">
        <v>808.03859899999998</v>
      </c>
      <c r="Q212">
        <v>1727.5081809999999</v>
      </c>
      <c r="R212">
        <v>998.29176800000005</v>
      </c>
    </row>
    <row r="213" spans="1:18" x14ac:dyDescent="0.3">
      <c r="A213" t="s">
        <v>95</v>
      </c>
      <c r="B213">
        <v>207160.52164299999</v>
      </c>
      <c r="C213">
        <v>1632.3595</v>
      </c>
      <c r="D213">
        <v>981567.84537999996</v>
      </c>
      <c r="E213">
        <v>2585.272692</v>
      </c>
      <c r="F213">
        <v>12573058.6839753</v>
      </c>
      <c r="G213">
        <v>364255.33944900002</v>
      </c>
      <c r="H213">
        <v>26533.801216</v>
      </c>
      <c r="I213">
        <v>0</v>
      </c>
      <c r="J213">
        <v>136687.911888</v>
      </c>
      <c r="K213">
        <v>2.3201929938394801</v>
      </c>
      <c r="L213">
        <v>4058.5265856842302</v>
      </c>
      <c r="M213">
        <v>2887.5191597642302</v>
      </c>
      <c r="N213">
        <v>1157.9022</v>
      </c>
      <c r="O213">
        <v>3848.0629643319198</v>
      </c>
      <c r="P213">
        <v>824.71158800000001</v>
      </c>
      <c r="Q213">
        <v>2008.1439089999999</v>
      </c>
      <c r="R213">
        <v>1003.060022</v>
      </c>
    </row>
    <row r="214" spans="1:18" x14ac:dyDescent="0.3">
      <c r="A214" t="s">
        <v>96</v>
      </c>
      <c r="B214">
        <v>209830.35856200001</v>
      </c>
      <c r="C214">
        <v>1622.0328</v>
      </c>
      <c r="D214">
        <v>908393.26600499998</v>
      </c>
      <c r="E214">
        <v>3047.5689069999999</v>
      </c>
      <c r="F214">
        <v>11990915.190248299</v>
      </c>
      <c r="G214">
        <v>351362.73809599999</v>
      </c>
      <c r="H214">
        <v>24619.197971000001</v>
      </c>
      <c r="I214">
        <v>0</v>
      </c>
      <c r="J214">
        <v>120075.30106500001</v>
      </c>
      <c r="K214">
        <v>2.3889924712856998</v>
      </c>
      <c r="L214">
        <v>3885.8730072999501</v>
      </c>
      <c r="M214">
        <v>2822.9061012899501</v>
      </c>
      <c r="N214">
        <v>1047.6469999999999</v>
      </c>
      <c r="O214">
        <v>3371.17965133192</v>
      </c>
      <c r="P214">
        <v>790.44600400000002</v>
      </c>
      <c r="Q214">
        <v>1666.2930690000001</v>
      </c>
      <c r="R214">
        <v>907.09499200000005</v>
      </c>
    </row>
    <row r="215" spans="1:18" x14ac:dyDescent="0.3">
      <c r="A215" t="s">
        <v>97</v>
      </c>
      <c r="B215">
        <v>206171.20456400001</v>
      </c>
      <c r="C215">
        <v>1550.1867</v>
      </c>
      <c r="D215">
        <v>460686.96806099999</v>
      </c>
      <c r="E215">
        <v>2807.0343109999999</v>
      </c>
      <c r="F215">
        <v>12473694.0664938</v>
      </c>
      <c r="G215">
        <v>332282.215073</v>
      </c>
      <c r="H215">
        <v>23498.202380999999</v>
      </c>
      <c r="I215">
        <v>0</v>
      </c>
      <c r="J215">
        <v>116652.081053</v>
      </c>
      <c r="K215">
        <v>4.0811706732817896</v>
      </c>
      <c r="L215">
        <v>3989.0925165861599</v>
      </c>
      <c r="M215">
        <v>2775.02568720616</v>
      </c>
      <c r="N215">
        <v>1190.1960999999999</v>
      </c>
      <c r="O215">
        <v>4012.1558387752698</v>
      </c>
      <c r="P215">
        <v>879.61104499999999</v>
      </c>
      <c r="Q215">
        <v>2067.2938239999999</v>
      </c>
      <c r="R215">
        <v>1058.2712690000001</v>
      </c>
    </row>
    <row r="216" spans="1:18" x14ac:dyDescent="0.3">
      <c r="A216" t="s">
        <v>98</v>
      </c>
      <c r="B216">
        <v>214252.57313500001</v>
      </c>
      <c r="C216">
        <v>1597.1047000000001</v>
      </c>
      <c r="D216">
        <v>569214.25865600002</v>
      </c>
      <c r="E216">
        <v>2174.1320479999999</v>
      </c>
      <c r="F216">
        <v>11799509.0447175</v>
      </c>
      <c r="G216">
        <v>332926.80237400002</v>
      </c>
      <c r="H216">
        <v>23908.247582</v>
      </c>
      <c r="I216">
        <v>0</v>
      </c>
      <c r="J216">
        <v>112983.020904</v>
      </c>
      <c r="K216">
        <v>5.0546882361480296</v>
      </c>
      <c r="L216">
        <v>4168.9877810878097</v>
      </c>
      <c r="M216">
        <v>3004.2420387878101</v>
      </c>
      <c r="N216">
        <v>1137.8181</v>
      </c>
      <c r="O216">
        <v>3429.8938287752699</v>
      </c>
      <c r="P216">
        <v>836.93249500000002</v>
      </c>
      <c r="Q216">
        <v>1551.8270970000001</v>
      </c>
      <c r="R216">
        <v>1034.0617179999999</v>
      </c>
    </row>
    <row r="217" spans="1:18" x14ac:dyDescent="0.3">
      <c r="A217" t="s">
        <v>99</v>
      </c>
      <c r="B217">
        <v>230258.16060599999</v>
      </c>
      <c r="C217">
        <v>1696.3297</v>
      </c>
      <c r="D217">
        <v>895942.52314800001</v>
      </c>
      <c r="E217">
        <v>2392.9906219999998</v>
      </c>
      <c r="F217">
        <v>11896922.434983701</v>
      </c>
      <c r="G217">
        <v>340242.630084</v>
      </c>
      <c r="H217">
        <v>28363.683463000001</v>
      </c>
      <c r="I217">
        <v>0</v>
      </c>
      <c r="J217">
        <v>120201.75943999999</v>
      </c>
      <c r="K217">
        <v>4.70206124976397</v>
      </c>
      <c r="L217">
        <v>4322.2775445004299</v>
      </c>
      <c r="M217">
        <v>3046.4955743004298</v>
      </c>
      <c r="N217">
        <v>1255.405</v>
      </c>
      <c r="O217">
        <v>3123.1413947752699</v>
      </c>
      <c r="P217">
        <v>724.38391999999999</v>
      </c>
      <c r="Q217">
        <v>1465.832118</v>
      </c>
      <c r="R217">
        <v>926.30539999999996</v>
      </c>
    </row>
    <row r="218" spans="1:18" x14ac:dyDescent="0.3">
      <c r="A218" t="s">
        <v>100</v>
      </c>
      <c r="B218">
        <v>201216.51790899999</v>
      </c>
      <c r="C218">
        <v>1581.7538999999999</v>
      </c>
      <c r="D218">
        <v>600445.67243599996</v>
      </c>
      <c r="E218">
        <v>2008.599125</v>
      </c>
      <c r="F218">
        <v>10463016.893923201</v>
      </c>
      <c r="G218">
        <v>275140.153429</v>
      </c>
      <c r="H218">
        <v>23048.133816000001</v>
      </c>
      <c r="I218">
        <v>0</v>
      </c>
      <c r="J218">
        <v>101604.15472400001</v>
      </c>
      <c r="K218">
        <v>1.6720219573314701</v>
      </c>
      <c r="L218">
        <v>3943.2900574565401</v>
      </c>
      <c r="M218">
        <v>2688.5236144565401</v>
      </c>
      <c r="N218">
        <v>1241.6652999999999</v>
      </c>
      <c r="O218">
        <v>3484.5261472269999</v>
      </c>
      <c r="P218">
        <v>782.94514500000002</v>
      </c>
      <c r="Q218">
        <v>1697.4433899999999</v>
      </c>
      <c r="R218">
        <v>986.31944399999998</v>
      </c>
    </row>
    <row r="219" spans="1:18" x14ac:dyDescent="0.3">
      <c r="A219" t="s">
        <v>101</v>
      </c>
      <c r="B219">
        <v>176069.712982</v>
      </c>
      <c r="C219">
        <v>1622.0219</v>
      </c>
      <c r="D219">
        <v>586328.11855999997</v>
      </c>
      <c r="E219">
        <v>1698.2011640000001</v>
      </c>
      <c r="F219">
        <v>10443214.3892524</v>
      </c>
      <c r="G219">
        <v>281934.961503</v>
      </c>
      <c r="H219">
        <v>22181.549251</v>
      </c>
      <c r="I219">
        <v>0</v>
      </c>
      <c r="J219">
        <v>107769.451908</v>
      </c>
      <c r="K219">
        <v>2.0695200081324199</v>
      </c>
      <c r="L219">
        <v>3517.6886122443402</v>
      </c>
      <c r="M219">
        <v>2541.89892724434</v>
      </c>
      <c r="N219">
        <v>962.95330000000001</v>
      </c>
      <c r="O219">
        <v>3213.355120227</v>
      </c>
      <c r="P219">
        <v>756.466408</v>
      </c>
      <c r="Q219">
        <v>1551.1643839999999</v>
      </c>
      <c r="R219">
        <v>901.17968900000005</v>
      </c>
    </row>
    <row r="220" spans="1:18" x14ac:dyDescent="0.3">
      <c r="A220" t="s">
        <v>102</v>
      </c>
      <c r="B220">
        <v>209863.84430500001</v>
      </c>
      <c r="C220">
        <v>1841.1858</v>
      </c>
      <c r="D220">
        <v>801478.55200000003</v>
      </c>
      <c r="E220">
        <v>2011.340633</v>
      </c>
      <c r="F220">
        <v>11069858.598940499</v>
      </c>
      <c r="G220">
        <v>313342.49046499998</v>
      </c>
      <c r="H220">
        <v>24480.393716999999</v>
      </c>
      <c r="I220">
        <v>0</v>
      </c>
      <c r="J220">
        <v>118007.753621</v>
      </c>
      <c r="K220">
        <v>3.3739995384611099</v>
      </c>
      <c r="L220">
        <v>3751.8103193106099</v>
      </c>
      <c r="M220">
        <v>2672.7379283106102</v>
      </c>
      <c r="N220">
        <v>1060.5912000000001</v>
      </c>
      <c r="O220">
        <v>3277.7092852269998</v>
      </c>
      <c r="P220">
        <v>787.96554000000003</v>
      </c>
      <c r="Q220">
        <v>1541.3075120000001</v>
      </c>
      <c r="R220">
        <v>942.85287100000005</v>
      </c>
    </row>
    <row r="221" spans="1:18" x14ac:dyDescent="0.3">
      <c r="A221" t="s">
        <v>103</v>
      </c>
      <c r="B221">
        <v>188003.574784</v>
      </c>
      <c r="C221">
        <v>1607.4564</v>
      </c>
      <c r="D221">
        <v>559442.53853000002</v>
      </c>
      <c r="E221">
        <v>2369.7786809999998</v>
      </c>
      <c r="F221">
        <v>10742123.9544317</v>
      </c>
      <c r="G221">
        <v>321253.83823699999</v>
      </c>
      <c r="H221">
        <v>26840.627218000001</v>
      </c>
      <c r="I221">
        <v>0</v>
      </c>
      <c r="J221">
        <v>116592.179091</v>
      </c>
      <c r="K221">
        <v>-1.42498582821503E-2</v>
      </c>
      <c r="L221">
        <v>3780.78093250545</v>
      </c>
      <c r="M221">
        <v>2745.0758675054499</v>
      </c>
      <c r="N221">
        <v>1020.9964</v>
      </c>
      <c r="O221">
        <v>3476.26314932075</v>
      </c>
      <c r="P221">
        <v>728.39151300000003</v>
      </c>
      <c r="Q221">
        <v>1723.1000570000001</v>
      </c>
      <c r="R221">
        <v>1019.27403</v>
      </c>
    </row>
    <row r="222" spans="1:18" x14ac:dyDescent="0.3">
      <c r="A222" t="s">
        <v>104</v>
      </c>
      <c r="B222">
        <v>218216.60114099999</v>
      </c>
      <c r="C222">
        <v>1761.6957</v>
      </c>
      <c r="D222">
        <v>992009.27366199996</v>
      </c>
      <c r="E222">
        <v>2428.9043019999999</v>
      </c>
      <c r="F222">
        <v>11212256.388234699</v>
      </c>
      <c r="G222">
        <v>339967.81301400001</v>
      </c>
      <c r="H222">
        <v>28188.169726</v>
      </c>
      <c r="I222">
        <v>0</v>
      </c>
      <c r="J222">
        <v>118606.970919</v>
      </c>
      <c r="K222">
        <v>0.68072160860262498</v>
      </c>
      <c r="L222">
        <v>3699.7608040700202</v>
      </c>
      <c r="M222">
        <v>2625.0879660700198</v>
      </c>
      <c r="N222">
        <v>1060.5264999999999</v>
      </c>
      <c r="O222">
        <v>3557.24862032075</v>
      </c>
      <c r="P222">
        <v>801.29780600000004</v>
      </c>
      <c r="Q222">
        <v>1635.5409070000001</v>
      </c>
      <c r="R222">
        <v>1113.4486770000001</v>
      </c>
    </row>
    <row r="223" spans="1:18" x14ac:dyDescent="0.3">
      <c r="A223" t="s">
        <v>105</v>
      </c>
      <c r="B223">
        <v>198688.44418699999</v>
      </c>
      <c r="C223">
        <v>1703.6484</v>
      </c>
      <c r="D223">
        <v>927600.89</v>
      </c>
      <c r="E223">
        <v>2680.3576840000001</v>
      </c>
      <c r="F223">
        <v>10780231.1527634</v>
      </c>
      <c r="G223">
        <v>320728.40945400001</v>
      </c>
      <c r="H223">
        <v>24605.327125</v>
      </c>
      <c r="I223">
        <v>0</v>
      </c>
      <c r="J223">
        <v>115989.950878</v>
      </c>
      <c r="K223">
        <v>2.81158759194463</v>
      </c>
      <c r="L223">
        <v>4094.8271166578202</v>
      </c>
      <c r="M223">
        <v>2936.87105065782</v>
      </c>
      <c r="N223">
        <v>1147.2625</v>
      </c>
      <c r="O223">
        <v>3180.0997963207501</v>
      </c>
      <c r="P223">
        <v>754.653907</v>
      </c>
      <c r="Q223">
        <v>1462.1177250000001</v>
      </c>
      <c r="R223">
        <v>955.28229499999998</v>
      </c>
    </row>
    <row r="224" spans="1:18" x14ac:dyDescent="0.3">
      <c r="A224" t="s">
        <v>106</v>
      </c>
      <c r="B224">
        <v>203320.76841600001</v>
      </c>
      <c r="C224">
        <v>1549.8516</v>
      </c>
      <c r="D224">
        <v>840537.49836900004</v>
      </c>
      <c r="E224">
        <v>2410.8864509999999</v>
      </c>
      <c r="F224">
        <v>10896361.8017102</v>
      </c>
      <c r="G224">
        <v>313387.96019999997</v>
      </c>
      <c r="H224">
        <v>24297.841054</v>
      </c>
      <c r="I224">
        <v>0</v>
      </c>
      <c r="J224">
        <v>106919.55184099999</v>
      </c>
      <c r="K224">
        <v>3.9263461739473899</v>
      </c>
      <c r="L224">
        <v>4214.7070735736397</v>
      </c>
      <c r="M224">
        <v>2968.4419145736301</v>
      </c>
      <c r="N224">
        <v>1238.5301999999999</v>
      </c>
      <c r="O224">
        <v>3534.8845290580898</v>
      </c>
      <c r="P224">
        <v>827.50763400000005</v>
      </c>
      <c r="Q224">
        <v>1606.2323200000001</v>
      </c>
      <c r="R224">
        <v>1092.7183110000001</v>
      </c>
    </row>
    <row r="225" spans="1:18" x14ac:dyDescent="0.3">
      <c r="A225" t="s">
        <v>107</v>
      </c>
      <c r="B225">
        <v>215425.91308200001</v>
      </c>
      <c r="C225">
        <v>1759.5540000000001</v>
      </c>
      <c r="D225">
        <v>892833.80686400004</v>
      </c>
      <c r="E225">
        <v>2866.1795160000001</v>
      </c>
      <c r="F225">
        <v>11148753.728074299</v>
      </c>
      <c r="G225">
        <v>343593.25792300003</v>
      </c>
      <c r="H225">
        <v>26441.905713</v>
      </c>
      <c r="I225">
        <v>0</v>
      </c>
      <c r="J225">
        <v>122225.08016100001</v>
      </c>
      <c r="K225">
        <v>3.7150359617218598</v>
      </c>
      <c r="L225">
        <v>3928.7529139378598</v>
      </c>
      <c r="M225">
        <v>2822.8863039378598</v>
      </c>
      <c r="N225">
        <v>1092.7727</v>
      </c>
      <c r="O225">
        <v>3622.3187150580902</v>
      </c>
      <c r="P225">
        <v>839.60214900000005</v>
      </c>
      <c r="Q225">
        <v>1672.0527159999999</v>
      </c>
      <c r="R225">
        <v>1101.502927</v>
      </c>
    </row>
    <row r="226" spans="1:18" x14ac:dyDescent="0.3">
      <c r="A226" t="s">
        <v>108</v>
      </c>
      <c r="B226">
        <v>203762.49696700001</v>
      </c>
      <c r="C226">
        <v>1715.7485999999999</v>
      </c>
      <c r="D226">
        <v>754671.32964899996</v>
      </c>
      <c r="E226">
        <v>2536.6676040000002</v>
      </c>
      <c r="F226">
        <v>10667106.062127599</v>
      </c>
      <c r="G226">
        <v>331047.70396299998</v>
      </c>
      <c r="H226">
        <v>27818.879916999998</v>
      </c>
      <c r="I226">
        <v>0</v>
      </c>
      <c r="J226">
        <v>119124.240152</v>
      </c>
      <c r="K226">
        <v>2.5357669783244101</v>
      </c>
      <c r="L226">
        <v>3993.7507577251899</v>
      </c>
      <c r="M226">
        <v>2813.6705357251899</v>
      </c>
      <c r="N226">
        <v>1162.6445000000001</v>
      </c>
      <c r="O226">
        <v>3385.11866805809</v>
      </c>
      <c r="P226">
        <v>837.16394500000001</v>
      </c>
      <c r="Q226">
        <v>1528.0927449999999</v>
      </c>
      <c r="R226">
        <v>1010.612358</v>
      </c>
    </row>
    <row r="227" spans="1:18" x14ac:dyDescent="0.3">
      <c r="A227" t="s">
        <v>109</v>
      </c>
      <c r="B227">
        <v>204138.80913499999</v>
      </c>
      <c r="C227">
        <v>1331.3577</v>
      </c>
      <c r="D227">
        <v>883232.61358400004</v>
      </c>
      <c r="E227">
        <v>2617.3414779999998</v>
      </c>
      <c r="F227">
        <v>10558241.532232</v>
      </c>
      <c r="G227">
        <v>337876.89732500003</v>
      </c>
      <c r="H227">
        <v>26577.409752</v>
      </c>
      <c r="I227">
        <v>0</v>
      </c>
      <c r="J227">
        <v>131561.994183</v>
      </c>
      <c r="K227">
        <v>2.7187774779236298</v>
      </c>
      <c r="L227">
        <v>4158.3466234569796</v>
      </c>
      <c r="M227">
        <v>2930.0814594569802</v>
      </c>
      <c r="N227">
        <v>1212.2243000000001</v>
      </c>
      <c r="O227">
        <v>3713.27487724498</v>
      </c>
      <c r="P227">
        <v>887.36520599999994</v>
      </c>
      <c r="Q227">
        <v>1757.2732940000001</v>
      </c>
      <c r="R227">
        <v>1062.982982</v>
      </c>
    </row>
    <row r="228" spans="1:18" x14ac:dyDescent="0.3">
      <c r="A228" t="s">
        <v>110</v>
      </c>
      <c r="B228">
        <v>211345.96853400001</v>
      </c>
      <c r="C228">
        <v>1609.0544</v>
      </c>
      <c r="D228">
        <v>1108329.293818</v>
      </c>
      <c r="E228">
        <v>3420.6002709999998</v>
      </c>
      <c r="F228">
        <v>10294803.962579699</v>
      </c>
      <c r="G228">
        <v>333030.38478199998</v>
      </c>
      <c r="H228">
        <v>26091.907392000001</v>
      </c>
      <c r="I228">
        <v>0</v>
      </c>
      <c r="J228">
        <v>113415.404773</v>
      </c>
      <c r="K228">
        <v>2.3291471486099899</v>
      </c>
      <c r="L228">
        <v>4026.7435571351498</v>
      </c>
      <c r="M228">
        <v>2786.1083141351501</v>
      </c>
      <c r="N228">
        <v>1230.4875</v>
      </c>
      <c r="O228">
        <v>3257.3302502449801</v>
      </c>
      <c r="P228">
        <v>769.80873999999994</v>
      </c>
      <c r="Q228">
        <v>1422.908876</v>
      </c>
      <c r="R228">
        <v>1057.8533640000001</v>
      </c>
    </row>
    <row r="229" spans="1:18" x14ac:dyDescent="0.3">
      <c r="A229" t="s">
        <v>111</v>
      </c>
      <c r="B229">
        <v>225496.01061500001</v>
      </c>
      <c r="C229">
        <v>1769.8407</v>
      </c>
      <c r="D229">
        <v>1173097.812628</v>
      </c>
      <c r="E229">
        <v>3392.497832</v>
      </c>
      <c r="F229">
        <v>10063063.8566611</v>
      </c>
      <c r="G229">
        <v>346298.66093100002</v>
      </c>
      <c r="H229">
        <v>27248.305270000001</v>
      </c>
      <c r="I229">
        <v>0</v>
      </c>
      <c r="J229">
        <v>132236.22064799999</v>
      </c>
      <c r="K229">
        <v>1.2650280089002801</v>
      </c>
      <c r="L229">
        <v>4869.9960540576703</v>
      </c>
      <c r="M229">
        <v>3482.9974610576701</v>
      </c>
      <c r="N229">
        <v>1381.6563000000001</v>
      </c>
      <c r="O229">
        <v>3399.0424252449802</v>
      </c>
      <c r="P229">
        <v>814.528862</v>
      </c>
      <c r="Q229">
        <v>1513.108657</v>
      </c>
      <c r="R229">
        <v>1061.2754010000001</v>
      </c>
    </row>
    <row r="230" spans="1:18" x14ac:dyDescent="0.3">
      <c r="A230" t="s">
        <v>112</v>
      </c>
      <c r="B230">
        <v>190840.54204117999</v>
      </c>
      <c r="C230">
        <v>2053.402415</v>
      </c>
      <c r="D230">
        <v>997176.04039800004</v>
      </c>
      <c r="E230">
        <v>2234.9682472899999</v>
      </c>
      <c r="F230">
        <v>9770013.9185442794</v>
      </c>
      <c r="G230">
        <v>323780.67230406799</v>
      </c>
      <c r="H230">
        <v>24422.03508392</v>
      </c>
      <c r="I230">
        <v>0</v>
      </c>
      <c r="J230">
        <v>130059.73952726999</v>
      </c>
      <c r="K230">
        <v>3.3415998996244101</v>
      </c>
      <c r="L230">
        <v>3897.34003565388</v>
      </c>
      <c r="M230">
        <v>2675.7187576538799</v>
      </c>
      <c r="N230">
        <v>1207.9263000000001</v>
      </c>
      <c r="O230">
        <v>3598.8725909999998</v>
      </c>
      <c r="P230">
        <v>808.05807500000003</v>
      </c>
      <c r="Q230">
        <v>1717.7293549999999</v>
      </c>
      <c r="R230">
        <v>1059.749951</v>
      </c>
    </row>
    <row r="231" spans="1:18" x14ac:dyDescent="0.3">
      <c r="A231" t="s">
        <v>113</v>
      </c>
      <c r="B231">
        <v>170143.34088983299</v>
      </c>
      <c r="C231">
        <v>1791.2657999999999</v>
      </c>
      <c r="D231">
        <v>979376.48886000004</v>
      </c>
      <c r="E231">
        <v>2493.5634207297999</v>
      </c>
      <c r="F231">
        <v>9235046.8071788903</v>
      </c>
      <c r="G231">
        <v>318253.14196574001</v>
      </c>
      <c r="H231">
        <v>24607.673390006701</v>
      </c>
      <c r="I231">
        <v>0</v>
      </c>
      <c r="J231">
        <v>118190.32419816</v>
      </c>
      <c r="K231">
        <v>4.62973115208879</v>
      </c>
      <c r="L231">
        <v>3553.3662311172402</v>
      </c>
      <c r="M231">
        <v>2525.9986761172399</v>
      </c>
      <c r="N231">
        <v>1014.0402</v>
      </c>
      <c r="O231">
        <v>2984.01397</v>
      </c>
      <c r="P231">
        <v>766.54340100000002</v>
      </c>
      <c r="Q231">
        <v>1371.455046</v>
      </c>
      <c r="R231">
        <v>840.87564799999996</v>
      </c>
    </row>
    <row r="232" spans="1:18" x14ac:dyDescent="0.3">
      <c r="A232" t="s">
        <v>114</v>
      </c>
      <c r="B232">
        <v>153870.284170714</v>
      </c>
      <c r="C232">
        <v>1133.7519</v>
      </c>
      <c r="D232">
        <v>461505.34649199998</v>
      </c>
      <c r="E232">
        <v>2390.69406205</v>
      </c>
      <c r="F232">
        <v>7822262.9053885899</v>
      </c>
      <c r="G232">
        <v>215291.01353212001</v>
      </c>
      <c r="H232">
        <v>21962.567167199999</v>
      </c>
      <c r="I232">
        <v>0</v>
      </c>
      <c r="J232">
        <v>106146.54005781699</v>
      </c>
      <c r="K232">
        <v>-17.562671935056901</v>
      </c>
      <c r="L232">
        <v>2846.9095042548602</v>
      </c>
      <c r="M232">
        <v>2022.6026942548599</v>
      </c>
      <c r="N232">
        <v>811.83259999999996</v>
      </c>
      <c r="O232">
        <v>2571.7420520000001</v>
      </c>
      <c r="P232">
        <v>596.11308599999995</v>
      </c>
      <c r="Q232">
        <v>1225.029601</v>
      </c>
      <c r="R232">
        <v>746.35090400000001</v>
      </c>
    </row>
    <row r="233" spans="1:18" x14ac:dyDescent="0.3">
      <c r="A233" t="s">
        <v>115</v>
      </c>
      <c r="B233">
        <v>125224.57454269999</v>
      </c>
      <c r="C233">
        <v>0</v>
      </c>
      <c r="D233">
        <v>0</v>
      </c>
      <c r="E233">
        <v>2115.4004133600001</v>
      </c>
      <c r="F233">
        <v>5024199.7747960603</v>
      </c>
      <c r="G233">
        <v>84972.617254200202</v>
      </c>
      <c r="H233">
        <v>4261.6031124700003</v>
      </c>
      <c r="I233">
        <v>0</v>
      </c>
      <c r="J233">
        <v>15944.551875679999</v>
      </c>
      <c r="K233">
        <v>-39.2373098859034</v>
      </c>
      <c r="L233">
        <v>1865.4318777270601</v>
      </c>
      <c r="M233">
        <v>1295.83516572706</v>
      </c>
      <c r="N233">
        <v>561.63930000000005</v>
      </c>
      <c r="O233">
        <v>2317.4135740000002</v>
      </c>
      <c r="P233">
        <v>488.65420599999999</v>
      </c>
      <c r="Q233">
        <v>1115.0919570000001</v>
      </c>
      <c r="R233">
        <v>706.25145099999997</v>
      </c>
    </row>
    <row r="234" spans="1:18" x14ac:dyDescent="0.3">
      <c r="A234" t="s">
        <v>116</v>
      </c>
      <c r="B234">
        <v>128407.17688035101</v>
      </c>
      <c r="C234">
        <v>1217.5114000000001</v>
      </c>
      <c r="D234">
        <v>0</v>
      </c>
      <c r="E234">
        <v>2389.4620646600001</v>
      </c>
      <c r="F234">
        <v>3926612.8109681201</v>
      </c>
      <c r="G234">
        <v>116151.73490043099</v>
      </c>
      <c r="H234">
        <v>8667.7470972299998</v>
      </c>
      <c r="I234">
        <v>0</v>
      </c>
      <c r="J234">
        <v>28814.91033517</v>
      </c>
      <c r="K234">
        <v>-32.6828952490688</v>
      </c>
      <c r="L234">
        <v>2006.5767283335899</v>
      </c>
      <c r="M234">
        <v>1289.8282823335901</v>
      </c>
      <c r="N234">
        <v>709.25080000000003</v>
      </c>
      <c r="O234">
        <v>2215.1453849999998</v>
      </c>
      <c r="P234">
        <v>556.06251699999996</v>
      </c>
      <c r="Q234">
        <v>1045.638653</v>
      </c>
      <c r="R234">
        <v>606.60462099999995</v>
      </c>
    </row>
    <row r="235" spans="1:18" x14ac:dyDescent="0.3">
      <c r="A235" t="s">
        <v>117</v>
      </c>
      <c r="B235">
        <v>180792.48947915301</v>
      </c>
      <c r="C235">
        <v>1460.8656025</v>
      </c>
      <c r="D235">
        <v>393740.76965999999</v>
      </c>
      <c r="E235">
        <v>2772.8576364199998</v>
      </c>
      <c r="F235">
        <v>5877891.2180000497</v>
      </c>
      <c r="G235">
        <v>264964.52329171897</v>
      </c>
      <c r="H235">
        <v>20663.977445346001</v>
      </c>
      <c r="I235">
        <v>0</v>
      </c>
      <c r="J235">
        <v>119173.698063883</v>
      </c>
      <c r="K235">
        <v>-18.049337163309101</v>
      </c>
      <c r="L235">
        <v>2907.1306097311799</v>
      </c>
      <c r="M235">
        <v>2070.2726747311799</v>
      </c>
      <c r="N235">
        <v>829.64149999999995</v>
      </c>
      <c r="O235">
        <v>2263.1406099999999</v>
      </c>
      <c r="P235">
        <v>640.85608000000002</v>
      </c>
      <c r="Q235">
        <v>963.57475699999998</v>
      </c>
      <c r="R235">
        <v>649.06950900000004</v>
      </c>
    </row>
    <row r="236" spans="1:18" x14ac:dyDescent="0.3">
      <c r="A236" t="s">
        <v>118</v>
      </c>
      <c r="B236">
        <v>198796.47585296899</v>
      </c>
      <c r="C236">
        <v>2158.075296</v>
      </c>
      <c r="D236">
        <v>775845.85043500003</v>
      </c>
      <c r="E236">
        <v>3174.1889972200001</v>
      </c>
      <c r="F236">
        <v>5819708.6782872695</v>
      </c>
      <c r="G236">
        <v>226911.871356499</v>
      </c>
      <c r="H236">
        <v>20292.04386025</v>
      </c>
      <c r="I236">
        <v>0</v>
      </c>
      <c r="J236">
        <v>112919.77478276999</v>
      </c>
      <c r="K236">
        <v>-10.956161481140001</v>
      </c>
      <c r="L236">
        <v>3700.75971693358</v>
      </c>
      <c r="M236">
        <v>2638.80577393358</v>
      </c>
      <c r="N236">
        <v>1053.1378999999999</v>
      </c>
      <c r="O236">
        <v>2727.507486</v>
      </c>
      <c r="P236">
        <v>755.97614799999997</v>
      </c>
      <c r="Q236">
        <v>1165.262037</v>
      </c>
      <c r="R236">
        <v>799.45001500000001</v>
      </c>
    </row>
    <row r="237" spans="1:18" x14ac:dyDescent="0.3">
      <c r="A237" t="s">
        <v>119</v>
      </c>
      <c r="B237">
        <v>193852.27929833799</v>
      </c>
      <c r="C237">
        <v>1895.4792520000001</v>
      </c>
      <c r="D237">
        <v>1002064.180748</v>
      </c>
      <c r="E237">
        <v>2991.0151989199999</v>
      </c>
      <c r="F237">
        <v>6967450.78593178</v>
      </c>
      <c r="G237">
        <v>265290.35295732599</v>
      </c>
      <c r="H237">
        <v>21887.360107584002</v>
      </c>
      <c r="I237">
        <v>0</v>
      </c>
      <c r="J237">
        <v>133893.14820576599</v>
      </c>
      <c r="K237">
        <v>-9.0935669099781506</v>
      </c>
      <c r="L237">
        <v>3657.15725339952</v>
      </c>
      <c r="M237">
        <v>2473.7024973995099</v>
      </c>
      <c r="N237">
        <v>1174.8431</v>
      </c>
      <c r="O237">
        <v>2769.5359600000002</v>
      </c>
      <c r="P237">
        <v>752.94564600000001</v>
      </c>
      <c r="Q237">
        <v>1123.598745</v>
      </c>
      <c r="R237">
        <v>881.41144699999995</v>
      </c>
    </row>
    <row r="238" spans="1:18" x14ac:dyDescent="0.3">
      <c r="A238" t="s">
        <v>120</v>
      </c>
      <c r="B238">
        <v>171788.55242042901</v>
      </c>
      <c r="C238">
        <v>2219.5895999999998</v>
      </c>
      <c r="D238">
        <v>1025330.74389</v>
      </c>
      <c r="E238">
        <v>2808.8243763</v>
      </c>
      <c r="F238">
        <v>7160073.2446263498</v>
      </c>
      <c r="G238">
        <v>292208.35137237998</v>
      </c>
      <c r="H238">
        <v>23697.288332458</v>
      </c>
      <c r="I238">
        <v>0</v>
      </c>
      <c r="J238">
        <v>133520.43730937</v>
      </c>
      <c r="K238">
        <v>-5.78676407019059</v>
      </c>
      <c r="L238">
        <v>4331.0154474763103</v>
      </c>
      <c r="M238">
        <v>3075.5905474763099</v>
      </c>
      <c r="N238">
        <v>1246.4358</v>
      </c>
      <c r="O238">
        <v>2973.3981359999998</v>
      </c>
      <c r="P238">
        <v>803.17308400000002</v>
      </c>
      <c r="Q238">
        <v>1239.785226</v>
      </c>
      <c r="R238">
        <v>912.35475099999996</v>
      </c>
    </row>
    <row r="239" spans="1:18" x14ac:dyDescent="0.3">
      <c r="A239" t="s">
        <v>121</v>
      </c>
      <c r="B239">
        <v>207033.573228061</v>
      </c>
      <c r="C239">
        <v>2156.1828999999998</v>
      </c>
      <c r="D239">
        <v>1092971.6311600001</v>
      </c>
      <c r="E239">
        <v>2857.0969464</v>
      </c>
      <c r="F239">
        <v>7585615.1203100001</v>
      </c>
      <c r="G239">
        <v>289039.58854094398</v>
      </c>
      <c r="H239">
        <v>22504.215672800001</v>
      </c>
      <c r="I239">
        <v>0</v>
      </c>
      <c r="J239">
        <v>142180.55675682001</v>
      </c>
      <c r="K239">
        <v>-3.1719407130056001</v>
      </c>
      <c r="L239">
        <v>4675.6818306901896</v>
      </c>
      <c r="M239">
        <v>3266.0114286901899</v>
      </c>
      <c r="N239">
        <v>1398.9129</v>
      </c>
      <c r="O239">
        <v>3241.0648769999998</v>
      </c>
      <c r="P239">
        <v>874.90514599999995</v>
      </c>
      <c r="Q239">
        <v>1301.145248</v>
      </c>
      <c r="R239">
        <v>1052.801661</v>
      </c>
    </row>
    <row r="240" spans="1:18" x14ac:dyDescent="0.3">
      <c r="A240" t="s">
        <v>122</v>
      </c>
      <c r="B240">
        <v>206386.70206611001</v>
      </c>
      <c r="C240">
        <v>2096.9554560000001</v>
      </c>
      <c r="D240">
        <v>1185831.8410799999</v>
      </c>
      <c r="E240">
        <v>2971.1272143199999</v>
      </c>
      <c r="F240">
        <v>8209462.0758788604</v>
      </c>
      <c r="G240">
        <v>294495.64466597</v>
      </c>
      <c r="H240">
        <v>23814.975198240001</v>
      </c>
      <c r="I240">
        <v>0</v>
      </c>
      <c r="J240">
        <v>137210.08805915</v>
      </c>
      <c r="K240">
        <v>-2.0160992579358199</v>
      </c>
      <c r="L240">
        <v>4356.3518628293796</v>
      </c>
      <c r="M240">
        <v>3052.6473108293799</v>
      </c>
      <c r="N240">
        <v>1293.7720999999999</v>
      </c>
      <c r="O240">
        <v>3331.5508890000001</v>
      </c>
      <c r="P240">
        <v>825.35877100000005</v>
      </c>
      <c r="Q240">
        <v>1511.964927</v>
      </c>
      <c r="R240">
        <v>985.79437299999995</v>
      </c>
    </row>
    <row r="241" spans="1:18" x14ac:dyDescent="0.3">
      <c r="A241" t="s">
        <v>123</v>
      </c>
      <c r="B241">
        <v>221979.62196015401</v>
      </c>
      <c r="C241">
        <v>2463.5014080000001</v>
      </c>
      <c r="D241">
        <v>980128.63489500002</v>
      </c>
      <c r="E241">
        <v>2984.9774613999998</v>
      </c>
      <c r="F241">
        <v>8548185.7470867299</v>
      </c>
      <c r="G241">
        <v>317681.641736391</v>
      </c>
      <c r="H241">
        <v>24518.547527160001</v>
      </c>
      <c r="I241">
        <v>0</v>
      </c>
      <c r="J241">
        <v>155519.68605660001</v>
      </c>
      <c r="K241">
        <v>1.1204994191591899</v>
      </c>
      <c r="L241">
        <v>5027.8800075160098</v>
      </c>
      <c r="M241">
        <v>3598.1522385160101</v>
      </c>
      <c r="N241">
        <v>1417.5613000000001</v>
      </c>
      <c r="O241">
        <v>3730.6144340000001</v>
      </c>
      <c r="P241">
        <v>853.346272</v>
      </c>
      <c r="Q241">
        <v>1670.0200199999999</v>
      </c>
      <c r="R241">
        <v>1198.4807860000001</v>
      </c>
    </row>
    <row r="242" spans="1:18" x14ac:dyDescent="0.3">
      <c r="A242" t="s">
        <v>124</v>
      </c>
      <c r="B242">
        <v>176401.51402450801</v>
      </c>
      <c r="C242">
        <v>2100.798076</v>
      </c>
      <c r="D242">
        <v>1129003.0356020001</v>
      </c>
      <c r="E242">
        <v>2727.35980746</v>
      </c>
      <c r="F242">
        <v>7470016.6313782698</v>
      </c>
      <c r="G242">
        <v>275910.42755987903</v>
      </c>
      <c r="H242">
        <v>20831.817248709998</v>
      </c>
      <c r="I242">
        <v>0</v>
      </c>
      <c r="J242">
        <v>121577.96037296001</v>
      </c>
      <c r="K242">
        <v>-0.89868770353926397</v>
      </c>
      <c r="L242">
        <v>4508.3833091593297</v>
      </c>
      <c r="M242">
        <v>3231.4813431593202</v>
      </c>
      <c r="N242">
        <v>1264.0174999999999</v>
      </c>
      <c r="O242">
        <v>3277.3289829999999</v>
      </c>
      <c r="P242">
        <v>679.90141100000005</v>
      </c>
      <c r="Q242">
        <v>1560.233113</v>
      </c>
      <c r="R242">
        <v>1026.32935</v>
      </c>
    </row>
    <row r="243" spans="1:18" x14ac:dyDescent="0.3">
      <c r="A243" t="s">
        <v>125</v>
      </c>
      <c r="B243">
        <v>170988.99095070199</v>
      </c>
      <c r="C243">
        <v>1949.2961419999999</v>
      </c>
      <c r="D243">
        <v>888449.89303399995</v>
      </c>
      <c r="E243">
        <v>2476.1625037099998</v>
      </c>
      <c r="F243">
        <v>6943286.5796169704</v>
      </c>
      <c r="G243">
        <v>260125.39709222701</v>
      </c>
      <c r="H243">
        <v>21340.816038000001</v>
      </c>
      <c r="I243">
        <v>0</v>
      </c>
      <c r="J243">
        <v>133222.53971856</v>
      </c>
      <c r="K243">
        <v>-3.7232852445883</v>
      </c>
      <c r="L243">
        <v>4469.8441399226504</v>
      </c>
      <c r="M243">
        <v>3321.1224989226498</v>
      </c>
      <c r="N243">
        <v>1135.8462999999999</v>
      </c>
      <c r="O243">
        <v>3504.659627</v>
      </c>
      <c r="P243">
        <v>809.66887099999997</v>
      </c>
      <c r="Q243">
        <v>1643.8466229999999</v>
      </c>
      <c r="R243">
        <v>1047.5075650000001</v>
      </c>
    </row>
    <row r="244" spans="1:18" x14ac:dyDescent="0.3">
      <c r="A244" t="s">
        <v>126</v>
      </c>
      <c r="B244">
        <v>182755.57528574101</v>
      </c>
      <c r="C244">
        <v>2384.5167999999999</v>
      </c>
      <c r="D244">
        <v>814677.65876999998</v>
      </c>
      <c r="E244">
        <v>2905.64059602</v>
      </c>
      <c r="F244">
        <v>8202330.3588294704</v>
      </c>
      <c r="G244">
        <v>265916.95726633701</v>
      </c>
      <c r="H244">
        <v>21486.68758052</v>
      </c>
      <c r="I244">
        <v>0</v>
      </c>
      <c r="J244">
        <v>133957.49100770001</v>
      </c>
      <c r="K244">
        <v>19.997056024481399</v>
      </c>
      <c r="L244">
        <v>4616.0234161364397</v>
      </c>
      <c r="M244">
        <v>3517.2048651364398</v>
      </c>
      <c r="N244">
        <v>1081.2710999999999</v>
      </c>
      <c r="O244">
        <v>3966.2318100000002</v>
      </c>
      <c r="P244">
        <v>915.07796399999995</v>
      </c>
      <c r="Q244">
        <v>1821.2494939999999</v>
      </c>
      <c r="R244">
        <v>1225.6544080000001</v>
      </c>
    </row>
    <row r="245" spans="1:18" x14ac:dyDescent="0.3">
      <c r="A245" t="s">
        <v>127</v>
      </c>
      <c r="B245">
        <v>173150.69354821401</v>
      </c>
      <c r="C245">
        <v>2338.0498769999999</v>
      </c>
      <c r="D245">
        <v>1028607.746152</v>
      </c>
      <c r="E245">
        <v>2495.7472777500002</v>
      </c>
      <c r="F245">
        <v>7776639.4161129901</v>
      </c>
      <c r="G245">
        <v>256891.165642154</v>
      </c>
      <c r="H245">
        <v>21561.650777809999</v>
      </c>
      <c r="I245">
        <v>0</v>
      </c>
      <c r="J245">
        <v>128983.6969326</v>
      </c>
      <c r="K245">
        <v>60.066625766281298</v>
      </c>
      <c r="L245">
        <v>4645.03547469353</v>
      </c>
      <c r="M245">
        <v>3458.1452416935299</v>
      </c>
      <c r="N245">
        <v>1171.6005</v>
      </c>
      <c r="O245">
        <v>3972.8250779999998</v>
      </c>
      <c r="P245">
        <v>831.16493600000001</v>
      </c>
      <c r="Q245">
        <v>1894.9089819999999</v>
      </c>
      <c r="R245">
        <v>1212.456946</v>
      </c>
    </row>
    <row r="246" spans="1:18" x14ac:dyDescent="0.3">
      <c r="A246" t="s">
        <v>128</v>
      </c>
      <c r="B246">
        <v>195998.597550548</v>
      </c>
      <c r="C246">
        <v>2269.7582000000002</v>
      </c>
      <c r="D246">
        <v>1060568.497</v>
      </c>
      <c r="E246">
        <v>2529.9048350600001</v>
      </c>
      <c r="F246">
        <v>7784218.3302152501</v>
      </c>
      <c r="G246">
        <v>283147.89274254302</v>
      </c>
      <c r="H246">
        <v>22774.172783890001</v>
      </c>
      <c r="I246">
        <v>0</v>
      </c>
      <c r="J246">
        <v>142496.30630704999</v>
      </c>
      <c r="K246">
        <v>48.757535062845697</v>
      </c>
      <c r="L246">
        <v>4951.5452420844904</v>
      </c>
      <c r="M246">
        <v>3755.20955208449</v>
      </c>
      <c r="N246">
        <v>1179.5686000000001</v>
      </c>
      <c r="O246">
        <v>4015.951607</v>
      </c>
      <c r="P246">
        <v>821.34882500000003</v>
      </c>
      <c r="Q246">
        <v>1969.0180250000001</v>
      </c>
      <c r="R246">
        <v>1221.909189</v>
      </c>
    </row>
    <row r="247" spans="1:18" x14ac:dyDescent="0.3">
      <c r="A247" t="s">
        <v>129</v>
      </c>
      <c r="B247">
        <v>182705.30127045201</v>
      </c>
      <c r="C247">
        <v>2236.2508870000001</v>
      </c>
      <c r="D247">
        <v>1123560.1606020001</v>
      </c>
      <c r="E247">
        <v>2446.8904675799999</v>
      </c>
      <c r="F247">
        <v>8288597.41824337</v>
      </c>
      <c r="G247">
        <v>282824.477654104</v>
      </c>
      <c r="H247">
        <v>21573.553274499998</v>
      </c>
      <c r="I247">
        <v>0</v>
      </c>
      <c r="J247">
        <v>130196.55342096</v>
      </c>
      <c r="K247">
        <v>23.545730153858599</v>
      </c>
      <c r="L247">
        <v>4906.89868198772</v>
      </c>
      <c r="M247">
        <v>3755.7108429877098</v>
      </c>
      <c r="N247">
        <v>1136.0673999999999</v>
      </c>
      <c r="O247">
        <v>3948.6816079999999</v>
      </c>
      <c r="P247">
        <v>829.24026000000003</v>
      </c>
      <c r="Q247">
        <v>1951.0000190000001</v>
      </c>
      <c r="R247">
        <v>1149.6526679999999</v>
      </c>
    </row>
    <row r="248" spans="1:18" x14ac:dyDescent="0.3">
      <c r="A248" t="s">
        <v>130</v>
      </c>
      <c r="B248">
        <v>190296.401938758</v>
      </c>
      <c r="C248">
        <v>2354.5278709999998</v>
      </c>
      <c r="D248">
        <v>1179130.9800170001</v>
      </c>
      <c r="E248">
        <v>2614.2817633200002</v>
      </c>
      <c r="F248">
        <v>8144536.8458092203</v>
      </c>
      <c r="G248">
        <v>282440.05064147798</v>
      </c>
      <c r="H248">
        <v>22153.190203310001</v>
      </c>
      <c r="I248">
        <v>0</v>
      </c>
      <c r="J248">
        <v>120078.03339981999</v>
      </c>
      <c r="K248">
        <v>13.216019852623401</v>
      </c>
      <c r="L248">
        <v>5120.86586017226</v>
      </c>
      <c r="M248">
        <v>3744.11757017226</v>
      </c>
      <c r="N248">
        <v>1359.1604</v>
      </c>
      <c r="O248">
        <v>4087.630408</v>
      </c>
      <c r="P248">
        <v>893.10903099999996</v>
      </c>
      <c r="Q248">
        <v>1965.2698519999999</v>
      </c>
      <c r="R248">
        <v>1213.5954569999999</v>
      </c>
    </row>
    <row r="249" spans="1:18" x14ac:dyDescent="0.3">
      <c r="A249" t="s">
        <v>131</v>
      </c>
      <c r="B249">
        <v>202942.20649824399</v>
      </c>
      <c r="C249">
        <v>2329.2168780000002</v>
      </c>
      <c r="D249">
        <v>1136290.1887119999</v>
      </c>
      <c r="E249">
        <v>3087.68545619</v>
      </c>
      <c r="F249">
        <v>7984807.7904073903</v>
      </c>
      <c r="G249">
        <v>296499.38729912502</v>
      </c>
      <c r="H249">
        <v>23287.381893597401</v>
      </c>
      <c r="I249">
        <v>0</v>
      </c>
      <c r="J249">
        <v>129505.910572404</v>
      </c>
      <c r="K249">
        <v>11.8741237517808</v>
      </c>
      <c r="L249">
        <v>5588.02781759137</v>
      </c>
      <c r="M249">
        <v>4230.6080175913703</v>
      </c>
      <c r="N249">
        <v>1350.7136</v>
      </c>
      <c r="O249">
        <v>4150.5075660000002</v>
      </c>
      <c r="P249">
        <v>834.56322499999999</v>
      </c>
      <c r="Q249">
        <v>2124.7074029999999</v>
      </c>
      <c r="R249">
        <v>1187.313187</v>
      </c>
    </row>
    <row r="250" spans="1:18" x14ac:dyDescent="0.3">
      <c r="A250" t="s">
        <v>132</v>
      </c>
      <c r="B250">
        <v>202681.39710351999</v>
      </c>
      <c r="C250">
        <v>2281.0124999999998</v>
      </c>
      <c r="D250">
        <v>836295.88652399997</v>
      </c>
      <c r="E250">
        <v>3478.8036929999998</v>
      </c>
      <c r="F250">
        <v>8651170.6467883792</v>
      </c>
      <c r="G250">
        <v>276645.11006617802</v>
      </c>
      <c r="H250">
        <v>21730.224948198</v>
      </c>
      <c r="I250">
        <v>0</v>
      </c>
      <c r="J250">
        <v>129524.627792809</v>
      </c>
      <c r="K250">
        <v>9.9218154261574796</v>
      </c>
      <c r="L250">
        <v>5727.4948940952299</v>
      </c>
      <c r="M250">
        <v>4173.1015540952303</v>
      </c>
      <c r="N250">
        <v>1540.7635</v>
      </c>
      <c r="O250">
        <v>4187.460497</v>
      </c>
      <c r="P250">
        <v>852.90889900000002</v>
      </c>
      <c r="Q250">
        <v>2178.3723190000001</v>
      </c>
      <c r="R250">
        <v>1151.587178</v>
      </c>
    </row>
    <row r="251" spans="1:18" x14ac:dyDescent="0.3">
      <c r="A251" t="s">
        <v>133</v>
      </c>
      <c r="B251">
        <v>214599.81052064299</v>
      </c>
      <c r="C251">
        <v>1975.6666</v>
      </c>
      <c r="D251">
        <v>1199606.3571289999</v>
      </c>
      <c r="E251">
        <v>2920.3498209999998</v>
      </c>
      <c r="F251">
        <v>8369529.2819548501</v>
      </c>
      <c r="G251">
        <v>269436.15776771202</v>
      </c>
      <c r="H251">
        <v>21629.303282976001</v>
      </c>
      <c r="I251">
        <v>0</v>
      </c>
      <c r="J251">
        <v>121049.240162494</v>
      </c>
      <c r="K251">
        <v>4.7234669840885397</v>
      </c>
      <c r="L251">
        <v>5784.0322070241</v>
      </c>
      <c r="M251">
        <v>4187.0700590241004</v>
      </c>
      <c r="N251">
        <v>1572.1768999999999</v>
      </c>
      <c r="O251">
        <v>4276.9849059999997</v>
      </c>
      <c r="P251">
        <v>938.73232099999996</v>
      </c>
      <c r="Q251">
        <v>2250.761321</v>
      </c>
      <c r="R251">
        <v>1083.84618</v>
      </c>
    </row>
    <row r="252" spans="1:18" x14ac:dyDescent="0.3">
      <c r="A252" t="s">
        <v>134</v>
      </c>
      <c r="B252">
        <v>195115.420966073</v>
      </c>
      <c r="C252">
        <v>2169.8610699999999</v>
      </c>
      <c r="D252">
        <v>998487.47090700001</v>
      </c>
      <c r="E252">
        <v>3207.78807254</v>
      </c>
      <c r="F252">
        <v>8596380.3488487899</v>
      </c>
      <c r="G252">
        <v>271828.08071922802</v>
      </c>
      <c r="H252">
        <v>22756.368984036999</v>
      </c>
      <c r="I252">
        <v>0</v>
      </c>
      <c r="J252">
        <v>112332.667550969</v>
      </c>
      <c r="K252">
        <v>3.5977687915987402</v>
      </c>
      <c r="L252">
        <v>6236.5567993061304</v>
      </c>
      <c r="M252">
        <v>4683.7380693061295</v>
      </c>
      <c r="N252">
        <v>1532.4463000000001</v>
      </c>
      <c r="O252">
        <v>4173.0553</v>
      </c>
      <c r="P252">
        <v>839.51249800000005</v>
      </c>
      <c r="Q252">
        <v>2218.4976470000001</v>
      </c>
      <c r="R252">
        <v>1111.4085869999999</v>
      </c>
    </row>
    <row r="253" spans="1:18" x14ac:dyDescent="0.3">
      <c r="A253" t="s">
        <v>135</v>
      </c>
      <c r="B253">
        <v>210105.66050999999</v>
      </c>
      <c r="C253">
        <v>2606.3128000000002</v>
      </c>
      <c r="D253">
        <v>754595.65157800005</v>
      </c>
      <c r="E253">
        <v>3257.4147440000002</v>
      </c>
      <c r="F253">
        <v>8151936.3228289997</v>
      </c>
      <c r="G253">
        <v>295230.28013500001</v>
      </c>
      <c r="H253">
        <v>22194.819598999999</v>
      </c>
      <c r="I253">
        <v>0</v>
      </c>
      <c r="J253">
        <v>126149.191015</v>
      </c>
      <c r="K253">
        <v>1.9797542614489301</v>
      </c>
      <c r="L253">
        <v>6559.41063749164</v>
      </c>
      <c r="M253">
        <v>4746.4780094916396</v>
      </c>
      <c r="N253">
        <v>1793.4899</v>
      </c>
      <c r="O253">
        <v>4437.884223</v>
      </c>
      <c r="P253">
        <v>956.19994799999995</v>
      </c>
      <c r="Q253">
        <v>2222.7981</v>
      </c>
      <c r="R253">
        <v>1254.799661</v>
      </c>
    </row>
    <row r="254" spans="1:18" x14ac:dyDescent="0.3">
      <c r="A254" t="s">
        <v>136</v>
      </c>
      <c r="B254">
        <v>199254.54231298901</v>
      </c>
      <c r="C254">
        <v>2410.1115829999999</v>
      </c>
      <c r="D254">
        <v>795347.81822000002</v>
      </c>
      <c r="E254">
        <v>2733.3522091599998</v>
      </c>
      <c r="F254">
        <v>7915893.9713709997</v>
      </c>
      <c r="G254">
        <v>254325.67666696399</v>
      </c>
      <c r="H254">
        <v>20567.65792741</v>
      </c>
      <c r="I254">
        <v>0</v>
      </c>
      <c r="J254">
        <v>106480.230231721</v>
      </c>
      <c r="K254">
        <v>2.76349432316721</v>
      </c>
      <c r="L254">
        <v>5503.7801857313198</v>
      </c>
      <c r="M254">
        <v>4040.6758977313102</v>
      </c>
      <c r="N254">
        <v>1445.367</v>
      </c>
      <c r="O254">
        <v>4296.87572</v>
      </c>
      <c r="P254">
        <v>789.77572899999996</v>
      </c>
      <c r="Q254">
        <v>2275.9379100000001</v>
      </c>
      <c r="R254">
        <v>1221.424301</v>
      </c>
    </row>
    <row r="255" spans="1:18" x14ac:dyDescent="0.3">
      <c r="A255" t="s">
        <v>137</v>
      </c>
      <c r="B255">
        <v>172334.00912681301</v>
      </c>
      <c r="C255">
        <v>2043.153607</v>
      </c>
      <c r="D255">
        <v>874253.24297000002</v>
      </c>
      <c r="E255">
        <v>2759.9678263999999</v>
      </c>
      <c r="F255">
        <v>7092976.0695810597</v>
      </c>
      <c r="G255">
        <v>242848.52301537199</v>
      </c>
      <c r="H255">
        <v>20548.904737805002</v>
      </c>
      <c r="I255">
        <v>0</v>
      </c>
      <c r="J255">
        <v>116883.977679442</v>
      </c>
      <c r="K255">
        <v>4.7029129410982602</v>
      </c>
      <c r="L255">
        <v>5730.6771454380596</v>
      </c>
      <c r="M255">
        <v>4266.16594643806</v>
      </c>
      <c r="N255">
        <v>1446.4003</v>
      </c>
      <c r="O255">
        <v>4018.152094</v>
      </c>
      <c r="P255">
        <v>795.06982200000004</v>
      </c>
      <c r="Q255">
        <v>2246.874992</v>
      </c>
      <c r="R255">
        <v>971.31332799999996</v>
      </c>
    </row>
    <row r="256" spans="1:18" x14ac:dyDescent="0.3">
      <c r="A256" t="s">
        <v>138</v>
      </c>
      <c r="B256">
        <v>182160.10954500001</v>
      </c>
      <c r="C256">
        <v>2365.7229219999999</v>
      </c>
      <c r="D256">
        <v>1130343.972296</v>
      </c>
      <c r="E256">
        <v>2783.0976449999998</v>
      </c>
      <c r="F256">
        <v>7460048.7216450004</v>
      </c>
      <c r="G256">
        <v>241446.11980799999</v>
      </c>
      <c r="H256">
        <v>20469.649569000001</v>
      </c>
      <c r="I256">
        <v>0</v>
      </c>
      <c r="J256">
        <v>120875.102507</v>
      </c>
      <c r="K256">
        <v>3.83830111073692</v>
      </c>
      <c r="L256">
        <v>5633.0748974628204</v>
      </c>
      <c r="M256">
        <v>4162.36566446282</v>
      </c>
      <c r="N256">
        <v>1450.2932000000001</v>
      </c>
      <c r="O256">
        <v>4685.3690429999997</v>
      </c>
      <c r="P256">
        <v>928.99374699999998</v>
      </c>
      <c r="Q256">
        <v>2536.2794950000002</v>
      </c>
      <c r="R256">
        <v>1215.535382</v>
      </c>
    </row>
    <row r="257" spans="1:18" x14ac:dyDescent="0.3">
      <c r="A257" t="s">
        <v>139</v>
      </c>
      <c r="B257">
        <v>170168.395524864</v>
      </c>
      <c r="C257">
        <v>2372.7504709999998</v>
      </c>
      <c r="D257">
        <v>1106279.12616</v>
      </c>
      <c r="E257">
        <v>2645.3656993999998</v>
      </c>
      <c r="F257">
        <v>7567284.0277590603</v>
      </c>
      <c r="G257">
        <v>247226.51345730099</v>
      </c>
      <c r="H257">
        <v>20947.522573892998</v>
      </c>
      <c r="I257">
        <v>0</v>
      </c>
      <c r="J257">
        <v>98938.150281426002</v>
      </c>
      <c r="K257">
        <v>4.0021297366474302</v>
      </c>
      <c r="L257">
        <v>5251.2035548740396</v>
      </c>
      <c r="M257">
        <v>3955.0872788740398</v>
      </c>
      <c r="N257">
        <v>1282.7213999999999</v>
      </c>
      <c r="O257">
        <v>5046.9858160000003</v>
      </c>
      <c r="P257">
        <v>848.02578100000005</v>
      </c>
      <c r="Q257">
        <v>2946.7754949999999</v>
      </c>
      <c r="R257">
        <v>1247.0376630000001</v>
      </c>
    </row>
    <row r="258" spans="1:18" x14ac:dyDescent="0.3">
      <c r="A258" t="s">
        <v>140</v>
      </c>
      <c r="B258">
        <v>174258.00081495999</v>
      </c>
      <c r="C258">
        <v>2405.8467999999998</v>
      </c>
      <c r="D258">
        <v>1021111.250204</v>
      </c>
      <c r="E258">
        <v>2618.65380835</v>
      </c>
      <c r="F258">
        <v>7666647.38115317</v>
      </c>
      <c r="G258">
        <v>251878.22896203201</v>
      </c>
      <c r="H258">
        <v>19173.080513311001</v>
      </c>
      <c r="I258">
        <v>0</v>
      </c>
      <c r="J258">
        <v>117087.697760526</v>
      </c>
      <c r="K258">
        <v>2.6101933618960902</v>
      </c>
      <c r="L258">
        <v>4780.1230709257597</v>
      </c>
      <c r="M258">
        <v>3356.43922392576</v>
      </c>
      <c r="N258">
        <v>1395.5876000000001</v>
      </c>
      <c r="O258">
        <v>4474.4889730000004</v>
      </c>
      <c r="P258">
        <v>838.00258499999995</v>
      </c>
      <c r="Q258">
        <v>2513.1552120000001</v>
      </c>
      <c r="R258">
        <v>1115.205357</v>
      </c>
    </row>
    <row r="259" spans="1:18" x14ac:dyDescent="0.3">
      <c r="A259" t="s">
        <v>141</v>
      </c>
      <c r="B259">
        <v>198466.83701799999</v>
      </c>
      <c r="C259">
        <v>2287.0077000000001</v>
      </c>
      <c r="D259">
        <v>1166572.32078</v>
      </c>
      <c r="E259">
        <v>2680.1577160000002</v>
      </c>
      <c r="F259">
        <v>7993972.1994120004</v>
      </c>
      <c r="G259">
        <v>257645.01807699999</v>
      </c>
      <c r="H259">
        <v>21188.328211</v>
      </c>
      <c r="I259">
        <v>0</v>
      </c>
      <c r="J259">
        <v>102374.639918</v>
      </c>
      <c r="K259">
        <v>3.4747898081419901</v>
      </c>
      <c r="L259">
        <v>5780.4033123025602</v>
      </c>
      <c r="M259">
        <v>4395.8166053025698</v>
      </c>
      <c r="N259">
        <v>1364.3285000000001</v>
      </c>
      <c r="O259">
        <v>4976.229472</v>
      </c>
      <c r="P259">
        <v>930.27666599999998</v>
      </c>
      <c r="Q259">
        <v>2927.8289329999998</v>
      </c>
      <c r="R259">
        <v>1112.317401</v>
      </c>
    </row>
    <row r="260" spans="1:18" x14ac:dyDescent="0.3">
      <c r="A260" t="s">
        <v>142</v>
      </c>
      <c r="B260">
        <v>195233.72050015</v>
      </c>
      <c r="C260">
        <v>2675.4319</v>
      </c>
      <c r="D260">
        <v>1150063.0218</v>
      </c>
      <c r="E260">
        <v>2208.4988137700002</v>
      </c>
      <c r="F260">
        <v>8120725.8864635602</v>
      </c>
      <c r="G260">
        <v>252057.58964565201</v>
      </c>
      <c r="H260">
        <v>22384.845582534999</v>
      </c>
      <c r="I260">
        <v>0</v>
      </c>
      <c r="J260">
        <v>116773.30015904699</v>
      </c>
      <c r="K260">
        <v>1.8025721283916101</v>
      </c>
      <c r="L260">
        <v>4880.7781216172798</v>
      </c>
      <c r="M260">
        <v>3332.26421261728</v>
      </c>
      <c r="N260">
        <v>1523.2064</v>
      </c>
      <c r="O260">
        <v>4993.1852120000003</v>
      </c>
      <c r="P260">
        <v>1035.8578729999999</v>
      </c>
      <c r="Q260">
        <v>2786.532228</v>
      </c>
      <c r="R260">
        <v>1164.076442</v>
      </c>
    </row>
    <row r="261" spans="1:18" x14ac:dyDescent="0.3">
      <c r="A261" t="s">
        <v>143</v>
      </c>
      <c r="B261">
        <v>207738.74619873799</v>
      </c>
      <c r="C261">
        <v>1919.9091000000001</v>
      </c>
      <c r="D261">
        <v>1043999.178205</v>
      </c>
      <c r="E261">
        <v>2603.2988245400002</v>
      </c>
      <c r="F261">
        <v>8067969.2008067602</v>
      </c>
      <c r="G261">
        <v>270285.83457504102</v>
      </c>
      <c r="H261">
        <v>23013.084199034001</v>
      </c>
      <c r="I261">
        <v>0</v>
      </c>
      <c r="J261">
        <v>126576.886218866</v>
      </c>
      <c r="K261">
        <v>1.9742745332846301</v>
      </c>
      <c r="L261">
        <v>5784.8275939209598</v>
      </c>
      <c r="M261">
        <v>4167.7858729209602</v>
      </c>
      <c r="N261">
        <v>1596.3282999999999</v>
      </c>
      <c r="O261">
        <v>5164.6809110000004</v>
      </c>
      <c r="P261">
        <v>1009.715823</v>
      </c>
      <c r="Q261">
        <v>2936.415516</v>
      </c>
      <c r="R261">
        <v>1210.8861019999999</v>
      </c>
    </row>
    <row r="262" spans="1:18" x14ac:dyDescent="0.3">
      <c r="A262" t="s">
        <v>144</v>
      </c>
      <c r="B262">
        <v>229990.32698700001</v>
      </c>
      <c r="C262">
        <v>2263.2563300000002</v>
      </c>
      <c r="D262">
        <v>982041.59712000005</v>
      </c>
      <c r="E262">
        <v>2159.4435469999999</v>
      </c>
      <c r="F262">
        <v>7911734.7156490004</v>
      </c>
      <c r="G262">
        <v>254721.59920200001</v>
      </c>
      <c r="H262">
        <v>19278.426761999999</v>
      </c>
      <c r="I262">
        <v>0</v>
      </c>
      <c r="J262">
        <v>109965.978078</v>
      </c>
      <c r="K262">
        <v>2.1399781299684499</v>
      </c>
      <c r="L262">
        <v>5765.2455542301104</v>
      </c>
      <c r="M262">
        <v>4144.2588212301098</v>
      </c>
      <c r="N262">
        <v>1597.2899</v>
      </c>
      <c r="O262">
        <v>4726.9945690000004</v>
      </c>
      <c r="P262">
        <v>1013.068938</v>
      </c>
      <c r="Q262">
        <v>2494.872918</v>
      </c>
      <c r="R262">
        <v>1214.189629</v>
      </c>
    </row>
    <row r="263" spans="1:18" x14ac:dyDescent="0.3">
      <c r="A263" t="s">
        <v>145</v>
      </c>
      <c r="B263">
        <v>232464.27526595601</v>
      </c>
      <c r="C263">
        <v>2454.2676999999999</v>
      </c>
      <c r="D263">
        <v>1101471.302709</v>
      </c>
      <c r="E263">
        <v>2805.3518208700002</v>
      </c>
      <c r="F263">
        <v>8882332.2658908609</v>
      </c>
      <c r="G263">
        <v>263906.42397945398</v>
      </c>
      <c r="H263">
        <v>22280.295934501999</v>
      </c>
      <c r="I263">
        <v>0</v>
      </c>
      <c r="J263">
        <v>114886.995356901</v>
      </c>
      <c r="K263">
        <v>2.3335148356286202</v>
      </c>
      <c r="L263">
        <v>5524.8777446675203</v>
      </c>
      <c r="M263">
        <v>3852.3803476675198</v>
      </c>
      <c r="N263">
        <v>1654.0301999999999</v>
      </c>
      <c r="O263">
        <v>4643.3477119999998</v>
      </c>
      <c r="P263">
        <v>923.82779500000004</v>
      </c>
      <c r="Q263">
        <v>2560.0010980000002</v>
      </c>
      <c r="R263">
        <v>1154.228754</v>
      </c>
    </row>
    <row r="264" spans="1:18" x14ac:dyDescent="0.3">
      <c r="A264" t="s">
        <v>146</v>
      </c>
      <c r="B264">
        <v>224976.12552878499</v>
      </c>
      <c r="C264">
        <v>2368.0373</v>
      </c>
      <c r="D264">
        <v>1060827.839985</v>
      </c>
      <c r="E264">
        <v>2725.9005143200002</v>
      </c>
      <c r="F264">
        <v>8404700.3093366493</v>
      </c>
      <c r="G264">
        <v>244462.158080614</v>
      </c>
      <c r="H264">
        <v>21219.542717148001</v>
      </c>
      <c r="I264">
        <v>0</v>
      </c>
      <c r="J264">
        <v>113877.76677792201</v>
      </c>
      <c r="K264">
        <v>2.1216006847434801</v>
      </c>
      <c r="L264">
        <v>5225.9553873140203</v>
      </c>
      <c r="M264">
        <v>3619.5735043140198</v>
      </c>
      <c r="N264">
        <v>1583.8103000000001</v>
      </c>
      <c r="O264">
        <v>4450.0500389999997</v>
      </c>
      <c r="P264">
        <v>968.15983400000005</v>
      </c>
      <c r="Q264">
        <v>2359.3469949999999</v>
      </c>
      <c r="R264">
        <v>1112.314151</v>
      </c>
    </row>
    <row r="265" spans="1:18" x14ac:dyDescent="0.3">
      <c r="A265" t="s">
        <v>147</v>
      </c>
      <c r="B265">
        <v>251919.08114699999</v>
      </c>
      <c r="C265">
        <v>2665.8645000000001</v>
      </c>
      <c r="D265">
        <v>1504515.7113900001</v>
      </c>
      <c r="E265">
        <v>2864.4805270000002</v>
      </c>
      <c r="F265">
        <v>8512472.6236460004</v>
      </c>
      <c r="G265">
        <v>278608.25961299997</v>
      </c>
      <c r="H265">
        <v>22997.871185</v>
      </c>
      <c r="I265">
        <v>0</v>
      </c>
      <c r="J265">
        <v>122917.357053</v>
      </c>
      <c r="K265">
        <v>1.0424899319104599</v>
      </c>
      <c r="L265">
        <v>6306.1685212950797</v>
      </c>
      <c r="M265">
        <v>4457.5902802950804</v>
      </c>
      <c r="N265">
        <v>1822.8701000000001</v>
      </c>
      <c r="O265">
        <v>4524.3531229999999</v>
      </c>
      <c r="P265">
        <v>892.84646299999997</v>
      </c>
      <c r="Q265">
        <v>2370.0827089999998</v>
      </c>
      <c r="R265">
        <v>1254.746742</v>
      </c>
    </row>
    <row r="266" spans="1:18" x14ac:dyDescent="0.3">
      <c r="A266" t="s">
        <v>148</v>
      </c>
      <c r="B266">
        <v>198621.32831691901</v>
      </c>
      <c r="C266">
        <v>904.50070000000005</v>
      </c>
      <c r="D266">
        <v>1206171.9378800001</v>
      </c>
      <c r="E266">
        <v>2395.0127993000001</v>
      </c>
      <c r="F266">
        <v>7319400.8881436596</v>
      </c>
      <c r="G266">
        <v>205489.01438480499</v>
      </c>
      <c r="H266">
        <v>19315.749241431</v>
      </c>
      <c r="I266">
        <v>0</v>
      </c>
      <c r="J266">
        <v>99269.492012679999</v>
      </c>
      <c r="K266">
        <v>-0.86103276643801596</v>
      </c>
      <c r="L266">
        <v>4919.9373974709197</v>
      </c>
      <c r="M266">
        <v>3368.68046847092</v>
      </c>
      <c r="N266">
        <v>1532.7643</v>
      </c>
      <c r="O266">
        <v>3679.7804729999998</v>
      </c>
      <c r="P266">
        <v>798.88155099999994</v>
      </c>
      <c r="Q266">
        <v>1910.1870449999999</v>
      </c>
      <c r="R266">
        <v>939.66672500000004</v>
      </c>
    </row>
    <row r="267" spans="1:18" x14ac:dyDescent="0.3">
      <c r="A267" t="s">
        <v>149</v>
      </c>
      <c r="B267">
        <v>192333.727973284</v>
      </c>
      <c r="C267">
        <v>14.0436</v>
      </c>
      <c r="D267">
        <v>1208820.8784449999</v>
      </c>
      <c r="E267">
        <v>2137.7999556899999</v>
      </c>
      <c r="F267">
        <v>6779766.3874941301</v>
      </c>
      <c r="G267">
        <v>223070.89297369399</v>
      </c>
      <c r="H267">
        <v>18540.385397274</v>
      </c>
      <c r="I267">
        <v>0</v>
      </c>
      <c r="J267">
        <v>110161.76430736401</v>
      </c>
      <c r="K267">
        <v>-0.60605178887559596</v>
      </c>
      <c r="L267">
        <v>5087.9716640799497</v>
      </c>
      <c r="M267">
        <v>3505.1775030799499</v>
      </c>
      <c r="N267">
        <v>1562.2094</v>
      </c>
      <c r="O267">
        <v>3855.1357819999998</v>
      </c>
      <c r="P267">
        <v>881.73183200000005</v>
      </c>
      <c r="Q267">
        <v>1993.772641</v>
      </c>
      <c r="R267">
        <v>974.04226400000005</v>
      </c>
    </row>
    <row r="268" spans="1:18" x14ac:dyDescent="0.3">
      <c r="A268" t="s">
        <v>150</v>
      </c>
      <c r="B268">
        <v>219274.97822838501</v>
      </c>
      <c r="C268">
        <v>1219.0037</v>
      </c>
      <c r="D268">
        <v>1288220.7101690001</v>
      </c>
      <c r="E268">
        <v>2979.81517691</v>
      </c>
      <c r="F268">
        <v>7800493.8598270798</v>
      </c>
      <c r="G268">
        <v>239989.30176629199</v>
      </c>
      <c r="H268">
        <v>20857.091392651</v>
      </c>
      <c r="I268">
        <v>0</v>
      </c>
      <c r="J268">
        <v>92244.431587964995</v>
      </c>
      <c r="K268">
        <v>0.337367052375037</v>
      </c>
      <c r="L268">
        <v>6225.7709050124904</v>
      </c>
      <c r="M268">
        <v>4707.8897960124896</v>
      </c>
      <c r="N268">
        <v>1492.7406000000001</v>
      </c>
      <c r="O268">
        <v>4345.2039830000003</v>
      </c>
      <c r="P268">
        <v>894.68730600000004</v>
      </c>
      <c r="Q268">
        <v>2219.5521680000002</v>
      </c>
      <c r="R268">
        <v>1225.4602</v>
      </c>
    </row>
    <row r="269" spans="1:18" x14ac:dyDescent="0.3">
      <c r="A269" t="s">
        <v>151</v>
      </c>
      <c r="B269">
        <v>221999.15478817301</v>
      </c>
      <c r="C269">
        <v>2350.3658999999998</v>
      </c>
      <c r="D269">
        <v>1138235.4587640001</v>
      </c>
      <c r="E269">
        <v>2568.68212842</v>
      </c>
      <c r="F269">
        <v>7458471.93924403</v>
      </c>
      <c r="G269">
        <v>249654.943656819</v>
      </c>
      <c r="H269">
        <v>23008.649440087</v>
      </c>
      <c r="I269">
        <v>0</v>
      </c>
      <c r="J269">
        <v>130567.52818139399</v>
      </c>
      <c r="K269">
        <v>0.41549046009532797</v>
      </c>
      <c r="L269">
        <v>5635.0125797679302</v>
      </c>
      <c r="M269">
        <v>4252.3934727679298</v>
      </c>
      <c r="N269">
        <v>1365.6647</v>
      </c>
      <c r="O269">
        <v>3864.4314800000002</v>
      </c>
      <c r="P269">
        <v>826.56179799999995</v>
      </c>
      <c r="Q269">
        <v>2000.510941</v>
      </c>
      <c r="R269">
        <v>1032.4134670000001</v>
      </c>
    </row>
    <row r="270" spans="1:18" x14ac:dyDescent="0.3">
      <c r="A270" t="s">
        <v>152</v>
      </c>
      <c r="B270">
        <v>234780.889651</v>
      </c>
      <c r="C270">
        <v>2561.2577999999999</v>
      </c>
      <c r="D270">
        <v>983307.58377599996</v>
      </c>
      <c r="E270">
        <v>3065.4181319999998</v>
      </c>
      <c r="F270">
        <v>7687825.0152979996</v>
      </c>
      <c r="G270">
        <v>242527.282439</v>
      </c>
      <c r="H270">
        <v>20380.293023999999</v>
      </c>
      <c r="I270">
        <v>0</v>
      </c>
      <c r="J270">
        <v>126876.736546</v>
      </c>
      <c r="K270">
        <v>-1.28922662252774</v>
      </c>
      <c r="L270">
        <v>5105.1719276568101</v>
      </c>
      <c r="M270">
        <v>3713.5487376568099</v>
      </c>
      <c r="N270">
        <v>1375.4835</v>
      </c>
      <c r="O270">
        <v>4181.8161810000001</v>
      </c>
      <c r="P270">
        <v>1010.783501</v>
      </c>
      <c r="Q270">
        <v>2020.9059540000001</v>
      </c>
      <c r="R270">
        <v>1143.8003779999999</v>
      </c>
    </row>
    <row r="271" spans="1:18" x14ac:dyDescent="0.3">
      <c r="A271" t="s">
        <v>153</v>
      </c>
      <c r="B271">
        <v>241801.01363500001</v>
      </c>
      <c r="C271">
        <v>2631.5675000000001</v>
      </c>
      <c r="D271">
        <v>1318804.200684</v>
      </c>
      <c r="E271">
        <v>3034.4084929999999</v>
      </c>
      <c r="F271">
        <v>8095748.0072649997</v>
      </c>
      <c r="G271">
        <v>274253.99197500001</v>
      </c>
      <c r="H271">
        <v>25086.027842</v>
      </c>
      <c r="I271">
        <v>0</v>
      </c>
      <c r="J271">
        <v>134840.38460700001</v>
      </c>
      <c r="K271">
        <v>-0.63481437388632</v>
      </c>
      <c r="L271">
        <v>5637.3565623356199</v>
      </c>
      <c r="M271">
        <v>4359.1711263356201</v>
      </c>
      <c r="N271">
        <v>1267.2665999999999</v>
      </c>
      <c r="O271">
        <v>4098.422826</v>
      </c>
      <c r="P271">
        <v>995.16047700000001</v>
      </c>
      <c r="Q271">
        <v>1942.7715490000001</v>
      </c>
      <c r="R271">
        <v>1154.69984</v>
      </c>
    </row>
    <row r="272" spans="1:18" x14ac:dyDescent="0.3">
      <c r="A272" t="s">
        <v>154</v>
      </c>
      <c r="B272">
        <v>229728.18494499999</v>
      </c>
      <c r="C272">
        <v>2812.9333000000001</v>
      </c>
      <c r="D272">
        <v>1227656.231532</v>
      </c>
      <c r="E272">
        <v>2754.9705159999999</v>
      </c>
      <c r="F272">
        <v>7918536.5462880004</v>
      </c>
      <c r="G272">
        <v>244949.00803999999</v>
      </c>
      <c r="H272">
        <v>23838.131019</v>
      </c>
      <c r="I272">
        <v>0</v>
      </c>
      <c r="J272">
        <v>126869.88996499999</v>
      </c>
      <c r="K272">
        <v>-1.1625575560344401</v>
      </c>
      <c r="L272">
        <v>5178.4450750937604</v>
      </c>
      <c r="M272">
        <v>3825.7606680937602</v>
      </c>
      <c r="N272">
        <v>1341.6233999999999</v>
      </c>
      <c r="O272">
        <v>4038.0700120000001</v>
      </c>
      <c r="P272">
        <v>904.20197399999995</v>
      </c>
      <c r="Q272">
        <v>2018.3402470000001</v>
      </c>
      <c r="R272">
        <v>1110.0272709999999</v>
      </c>
    </row>
    <row r="273" spans="1:18" x14ac:dyDescent="0.3">
      <c r="A273" t="s">
        <v>155</v>
      </c>
      <c r="B273">
        <v>223178.19141999999</v>
      </c>
      <c r="C273">
        <v>2697.8895000000002</v>
      </c>
      <c r="D273">
        <v>1226881.3990750001</v>
      </c>
      <c r="E273">
        <v>1968.336292</v>
      </c>
      <c r="F273">
        <v>8880489.512317</v>
      </c>
      <c r="G273">
        <v>264122.44889100001</v>
      </c>
      <c r="H273">
        <v>24443.937308</v>
      </c>
      <c r="I273">
        <v>0</v>
      </c>
      <c r="J273">
        <v>135609.72565400001</v>
      </c>
      <c r="K273">
        <v>-0.36669285871401902</v>
      </c>
      <c r="L273">
        <v>5516.4526127176996</v>
      </c>
      <c r="M273">
        <v>4011.3715577176999</v>
      </c>
      <c r="N273">
        <v>1486.259</v>
      </c>
      <c r="O273">
        <v>4450.9214840000004</v>
      </c>
      <c r="P273">
        <v>1067.438433</v>
      </c>
      <c r="Q273">
        <v>2176.2510609999999</v>
      </c>
      <c r="R273">
        <v>1201.848688</v>
      </c>
    </row>
    <row r="274" spans="1:18" x14ac:dyDescent="0.3">
      <c r="A274" t="s">
        <v>156</v>
      </c>
      <c r="B274">
        <v>235177.94054434201</v>
      </c>
      <c r="C274">
        <v>2462.6398800000002</v>
      </c>
      <c r="D274">
        <v>1229801.7942329999</v>
      </c>
      <c r="E274">
        <v>3034.3468800800001</v>
      </c>
      <c r="F274">
        <v>8908043.2524286099</v>
      </c>
      <c r="G274">
        <v>254826.94654254301</v>
      </c>
      <c r="H274">
        <v>23295.152072482</v>
      </c>
      <c r="I274">
        <v>0</v>
      </c>
      <c r="J274">
        <v>119185.28263183001</v>
      </c>
      <c r="K274">
        <v>-1.2242953994989201</v>
      </c>
      <c r="L274">
        <v>5910.0668515691596</v>
      </c>
      <c r="M274">
        <v>4392.5378505691597</v>
      </c>
      <c r="N274">
        <v>1494.5038</v>
      </c>
      <c r="O274">
        <v>4446.3919999999998</v>
      </c>
      <c r="P274">
        <v>969.78211899999997</v>
      </c>
      <c r="Q274">
        <v>2304.7468779999999</v>
      </c>
      <c r="R274">
        <v>1166.204878</v>
      </c>
    </row>
    <row r="275" spans="1:18" x14ac:dyDescent="0.3">
      <c r="A275" t="s">
        <v>157</v>
      </c>
      <c r="B275">
        <v>240096.501739</v>
      </c>
      <c r="C275">
        <v>2582.1043</v>
      </c>
      <c r="D275">
        <v>981331.794628</v>
      </c>
      <c r="E275">
        <v>2697.3893899999998</v>
      </c>
      <c r="F275">
        <v>9655037.0565220006</v>
      </c>
      <c r="G275">
        <v>277745.880397</v>
      </c>
      <c r="H275">
        <v>24752.182107000001</v>
      </c>
      <c r="I275">
        <v>0</v>
      </c>
      <c r="J275">
        <v>127092.51363</v>
      </c>
      <c r="K275">
        <v>-0.72551094527620197</v>
      </c>
      <c r="L275">
        <v>5974.2294462636501</v>
      </c>
      <c r="M275">
        <v>4161.6181682636497</v>
      </c>
      <c r="N275">
        <v>1794.29</v>
      </c>
      <c r="O275">
        <v>4715.1324409999997</v>
      </c>
      <c r="P275">
        <v>1005.777208</v>
      </c>
      <c r="Q275">
        <v>2395.9441499999998</v>
      </c>
      <c r="R275">
        <v>1305.2188550000001</v>
      </c>
    </row>
    <row r="276" spans="1:18" x14ac:dyDescent="0.3">
      <c r="A276" t="s">
        <v>158</v>
      </c>
      <c r="B276">
        <v>253581.82193199999</v>
      </c>
      <c r="C276">
        <v>2827.7258999999999</v>
      </c>
      <c r="D276">
        <v>1151043.7265250001</v>
      </c>
      <c r="E276">
        <v>3256.5699330000002</v>
      </c>
      <c r="F276">
        <v>9377633.2659380008</v>
      </c>
      <c r="G276">
        <v>262337.96014500002</v>
      </c>
      <c r="H276">
        <v>23353.940884</v>
      </c>
      <c r="I276">
        <v>0</v>
      </c>
      <c r="J276">
        <v>115645.624969</v>
      </c>
      <c r="K276">
        <v>0.31465025435660599</v>
      </c>
      <c r="L276">
        <v>5929.9955040697596</v>
      </c>
      <c r="M276">
        <v>4013.8960290697601</v>
      </c>
      <c r="N276">
        <v>1903.0368000000001</v>
      </c>
      <c r="O276">
        <v>4013.5042100000001</v>
      </c>
      <c r="P276">
        <v>908.65937399999996</v>
      </c>
      <c r="Q276">
        <v>1867.015069</v>
      </c>
      <c r="R276">
        <v>1177.0671460000001</v>
      </c>
    </row>
    <row r="277" spans="1:18" x14ac:dyDescent="0.3">
      <c r="A277" t="s">
        <v>159</v>
      </c>
      <c r="B277">
        <v>255143.55426800001</v>
      </c>
      <c r="C277">
        <v>3166.0149000000001</v>
      </c>
      <c r="D277">
        <v>1120723.4809320001</v>
      </c>
      <c r="E277">
        <v>3007.2105879999999</v>
      </c>
      <c r="F277">
        <v>9315084.3275470007</v>
      </c>
      <c r="G277">
        <v>296799.529071</v>
      </c>
      <c r="H277">
        <v>25556.62357</v>
      </c>
      <c r="I277">
        <v>0</v>
      </c>
      <c r="J277">
        <v>148851.43049299999</v>
      </c>
      <c r="K277">
        <v>-0.73746844003978995</v>
      </c>
      <c r="L277">
        <v>6397.6960404633301</v>
      </c>
      <c r="M277">
        <v>4540.5717984633302</v>
      </c>
      <c r="N277">
        <v>1832.4061999999999</v>
      </c>
      <c r="O277">
        <v>4151.3029130000004</v>
      </c>
      <c r="P277">
        <v>913.74796900000001</v>
      </c>
      <c r="Q277">
        <v>1971.109796</v>
      </c>
      <c r="R277">
        <v>1255.501694</v>
      </c>
    </row>
    <row r="278" spans="1:18" x14ac:dyDescent="0.3">
      <c r="A278" t="s">
        <v>160</v>
      </c>
      <c r="B278">
        <v>205374.62387499999</v>
      </c>
      <c r="C278">
        <v>2530.0789</v>
      </c>
      <c r="D278">
        <v>1126472.225665</v>
      </c>
      <c r="E278">
        <v>2606.101169</v>
      </c>
      <c r="F278">
        <v>9424433.2147620004</v>
      </c>
      <c r="G278">
        <v>251060.79490400001</v>
      </c>
      <c r="H278">
        <v>22401.149888</v>
      </c>
      <c r="I278">
        <v>0</v>
      </c>
      <c r="J278">
        <v>103888.66001199999</v>
      </c>
      <c r="K278">
        <v>1.50295211700002</v>
      </c>
      <c r="L278">
        <v>5411.1954066632297</v>
      </c>
      <c r="M278">
        <v>3711.85273466323</v>
      </c>
      <c r="N278">
        <v>1682.817</v>
      </c>
      <c r="O278">
        <v>3918.757153</v>
      </c>
      <c r="P278">
        <v>852.32526099999995</v>
      </c>
      <c r="Q278">
        <v>1886.4166680000001</v>
      </c>
      <c r="R278">
        <v>1118.9641670000001</v>
      </c>
    </row>
    <row r="279" spans="1:18" x14ac:dyDescent="0.3">
      <c r="A279" t="s">
        <v>301</v>
      </c>
      <c r="B279" t="s">
        <v>168</v>
      </c>
      <c r="C279" t="s">
        <v>168</v>
      </c>
      <c r="D279" t="s">
        <v>168</v>
      </c>
      <c r="E279" t="s">
        <v>168</v>
      </c>
      <c r="F279" t="s">
        <v>168</v>
      </c>
      <c r="G279" t="s">
        <v>168</v>
      </c>
      <c r="H279" t="s">
        <v>168</v>
      </c>
      <c r="I279" t="s">
        <v>168</v>
      </c>
      <c r="J279" t="s">
        <v>168</v>
      </c>
      <c r="K279">
        <v>3.0367083665525798</v>
      </c>
      <c r="L279">
        <v>5375.4589859533899</v>
      </c>
      <c r="M279">
        <v>4000.7669709533898</v>
      </c>
      <c r="N279">
        <v>1353.5944999999999</v>
      </c>
      <c r="O279">
        <v>3825.5195079999999</v>
      </c>
      <c r="P279">
        <v>822.07085099999995</v>
      </c>
      <c r="Q279">
        <v>1919.8787400000001</v>
      </c>
      <c r="R279">
        <v>1078.520176</v>
      </c>
    </row>
    <row r="280" spans="1:18" x14ac:dyDescent="0.3">
      <c r="A280" t="s">
        <v>302</v>
      </c>
      <c r="B280" t="s">
        <v>168</v>
      </c>
      <c r="C280" t="s">
        <v>168</v>
      </c>
      <c r="D280" t="s">
        <v>168</v>
      </c>
      <c r="E280" t="s">
        <v>168</v>
      </c>
      <c r="F280" t="s">
        <v>168</v>
      </c>
      <c r="G280" t="s">
        <v>168</v>
      </c>
      <c r="H280" t="s">
        <v>168</v>
      </c>
      <c r="I280" t="s">
        <v>168</v>
      </c>
      <c r="J280" t="s">
        <v>168</v>
      </c>
      <c r="K280">
        <v>-0.28485890496451399</v>
      </c>
      <c r="L280">
        <v>5596.8833858614098</v>
      </c>
      <c r="M280">
        <v>4249.1345718614102</v>
      </c>
      <c r="N280">
        <v>1328.4382000000001</v>
      </c>
      <c r="O280">
        <v>4097.6434289999997</v>
      </c>
      <c r="P280">
        <v>912.01603</v>
      </c>
      <c r="Q280">
        <v>2031.8503920000001</v>
      </c>
      <c r="R280">
        <v>1147.255003</v>
      </c>
    </row>
    <row r="281" spans="1:18" x14ac:dyDescent="0.3">
      <c r="A281" t="s">
        <v>303</v>
      </c>
      <c r="B281" t="s">
        <v>168</v>
      </c>
      <c r="C281" t="s">
        <v>168</v>
      </c>
      <c r="D281" t="s">
        <v>168</v>
      </c>
      <c r="E281" t="s">
        <v>168</v>
      </c>
      <c r="F281" t="s">
        <v>168</v>
      </c>
      <c r="G281" t="s">
        <v>168</v>
      </c>
      <c r="H281" t="s">
        <v>168</v>
      </c>
      <c r="I281" t="s">
        <v>168</v>
      </c>
      <c r="J281" t="s">
        <v>168</v>
      </c>
      <c r="K281" t="s">
        <v>168</v>
      </c>
      <c r="L281" t="s">
        <v>168</v>
      </c>
      <c r="M281" t="s">
        <v>168</v>
      </c>
      <c r="N281" t="s">
        <v>168</v>
      </c>
      <c r="O281" t="s">
        <v>168</v>
      </c>
      <c r="P281" t="s">
        <v>168</v>
      </c>
      <c r="Q281" t="s">
        <v>168</v>
      </c>
      <c r="R281" t="s">
        <v>168</v>
      </c>
    </row>
    <row r="282" spans="1:18" x14ac:dyDescent="0.3">
      <c r="A282" t="s">
        <v>304</v>
      </c>
      <c r="B282" t="s">
        <v>168</v>
      </c>
      <c r="C282" t="s">
        <v>168</v>
      </c>
      <c r="D282" t="s">
        <v>168</v>
      </c>
      <c r="E282" t="s">
        <v>168</v>
      </c>
      <c r="F282" t="s">
        <v>168</v>
      </c>
      <c r="G282" t="s">
        <v>168</v>
      </c>
      <c r="H282" t="s">
        <v>168</v>
      </c>
      <c r="I282" t="s">
        <v>168</v>
      </c>
      <c r="J282" t="s">
        <v>168</v>
      </c>
      <c r="K282" t="s">
        <v>168</v>
      </c>
      <c r="L282" t="s">
        <v>168</v>
      </c>
      <c r="M282" t="s">
        <v>168</v>
      </c>
      <c r="N282" t="s">
        <v>168</v>
      </c>
      <c r="O282" t="s">
        <v>168</v>
      </c>
      <c r="P282" t="s">
        <v>168</v>
      </c>
      <c r="Q282" t="s">
        <v>168</v>
      </c>
      <c r="R282" t="s">
        <v>168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C8D2-A89A-D649-8A2A-D6271B616DF5}">
  <dimension ref="B2:B3"/>
  <sheetViews>
    <sheetView zoomScale="151" workbookViewId="0">
      <selection activeCell="C13" sqref="C13"/>
    </sheetView>
  </sheetViews>
  <sheetFormatPr baseColWidth="10" defaultColWidth="11.44140625" defaultRowHeight="14.4" x14ac:dyDescent="0.3"/>
  <sheetData>
    <row r="2" spans="2:2" x14ac:dyDescent="0.3">
      <c r="B2" s="1" t="s">
        <v>305</v>
      </c>
    </row>
    <row r="3" spans="2:2" x14ac:dyDescent="0.3">
      <c r="B3" s="21" t="s">
        <v>306</v>
      </c>
    </row>
  </sheetData>
  <hyperlinks>
    <hyperlink ref="B3" r:id="rId1" xr:uid="{6594E48C-C722-4F40-8EC8-D0F9BC90972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2BC0-435B-944B-A865-F60ABF4138B3}">
  <dimension ref="A2:O50"/>
  <sheetViews>
    <sheetView topLeftCell="A9" zoomScale="117" zoomScaleNormal="90" workbookViewId="0">
      <selection activeCell="I14" sqref="I14"/>
    </sheetView>
  </sheetViews>
  <sheetFormatPr baseColWidth="10" defaultColWidth="11.44140625" defaultRowHeight="14.4" x14ac:dyDescent="0.3"/>
  <cols>
    <col min="3" max="3" width="28.44140625" customWidth="1"/>
  </cols>
  <sheetData>
    <row r="2" spans="1:9" x14ac:dyDescent="0.3">
      <c r="B2" s="17" t="s">
        <v>307</v>
      </c>
    </row>
    <row r="4" spans="1:9" x14ac:dyDescent="0.3">
      <c r="B4" s="18" t="s">
        <v>308</v>
      </c>
    </row>
    <row r="5" spans="1:9" x14ac:dyDescent="0.3">
      <c r="B5" s="18"/>
    </row>
    <row r="6" spans="1:9" x14ac:dyDescent="0.3">
      <c r="D6" s="15" t="s">
        <v>309</v>
      </c>
      <c r="E6" s="15" t="s">
        <v>310</v>
      </c>
      <c r="F6" s="15" t="s">
        <v>311</v>
      </c>
      <c r="G6" s="15" t="s">
        <v>312</v>
      </c>
      <c r="H6" s="15" t="s">
        <v>313</v>
      </c>
      <c r="I6" s="15" t="s">
        <v>314</v>
      </c>
    </row>
    <row r="7" spans="1:9" x14ac:dyDescent="0.3">
      <c r="C7" s="1" t="s">
        <v>315</v>
      </c>
    </row>
    <row r="8" spans="1:9" x14ac:dyDescent="0.3">
      <c r="C8" s="1" t="s">
        <v>316</v>
      </c>
    </row>
    <row r="9" spans="1:9" x14ac:dyDescent="0.3">
      <c r="C9" s="1" t="s">
        <v>317</v>
      </c>
    </row>
    <row r="10" spans="1:9" x14ac:dyDescent="0.3">
      <c r="C10" s="1" t="s">
        <v>318</v>
      </c>
      <c r="D10" t="s">
        <v>210</v>
      </c>
    </row>
    <row r="12" spans="1:9" x14ac:dyDescent="0.3">
      <c r="B12" s="18" t="s">
        <v>308</v>
      </c>
    </row>
    <row r="13" spans="1:9" x14ac:dyDescent="0.3">
      <c r="D13" s="24" t="s">
        <v>319</v>
      </c>
      <c r="E13" s="24"/>
      <c r="F13" s="24"/>
      <c r="G13" s="24"/>
    </row>
    <row r="14" spans="1:9" x14ac:dyDescent="0.3">
      <c r="A14" s="26"/>
      <c r="B14" s="27" t="s">
        <v>320</v>
      </c>
      <c r="C14" s="28" t="s">
        <v>321</v>
      </c>
      <c r="D14" s="28" t="s">
        <v>322</v>
      </c>
      <c r="I14" s="21" t="s">
        <v>323</v>
      </c>
    </row>
    <row r="15" spans="1:9" x14ac:dyDescent="0.3">
      <c r="D15" s="22" t="s">
        <v>324</v>
      </c>
      <c r="H15" t="s">
        <v>325</v>
      </c>
      <c r="I15" s="1" t="s">
        <v>326</v>
      </c>
    </row>
    <row r="16" spans="1:9" x14ac:dyDescent="0.3">
      <c r="I16" s="21" t="s">
        <v>327</v>
      </c>
    </row>
    <row r="17" spans="2:10" x14ac:dyDescent="0.3">
      <c r="D17" s="25"/>
      <c r="I17" s="21"/>
    </row>
    <row r="18" spans="2:10" x14ac:dyDescent="0.3">
      <c r="C18" s="25" t="s">
        <v>328</v>
      </c>
      <c r="D18" s="25"/>
      <c r="I18" s="21"/>
    </row>
    <row r="19" spans="2:10" x14ac:dyDescent="0.3">
      <c r="D19" s="25"/>
      <c r="I19" s="21"/>
    </row>
    <row r="20" spans="2:10" x14ac:dyDescent="0.3">
      <c r="D20" s="25"/>
      <c r="I20" s="21"/>
    </row>
    <row r="21" spans="2:10" x14ac:dyDescent="0.3">
      <c r="D21" s="25"/>
      <c r="I21" s="21"/>
    </row>
    <row r="22" spans="2:10" x14ac:dyDescent="0.3">
      <c r="D22" s="25"/>
      <c r="I22" s="21"/>
    </row>
    <row r="23" spans="2:10" x14ac:dyDescent="0.3">
      <c r="D23" s="25"/>
      <c r="I23" s="21"/>
    </row>
    <row r="24" spans="2:10" x14ac:dyDescent="0.3">
      <c r="D24" s="25"/>
      <c r="I24" s="21"/>
    </row>
    <row r="26" spans="2:10" x14ac:dyDescent="0.3">
      <c r="C26" s="13" t="s">
        <v>12</v>
      </c>
      <c r="D26" s="1" t="s">
        <v>329</v>
      </c>
      <c r="I26" s="21" t="s">
        <v>330</v>
      </c>
    </row>
    <row r="27" spans="2:10" x14ac:dyDescent="0.3">
      <c r="C27" s="14" t="s">
        <v>13</v>
      </c>
    </row>
    <row r="28" spans="2:10" x14ac:dyDescent="0.3">
      <c r="C28" s="14" t="s">
        <v>14</v>
      </c>
    </row>
    <row r="29" spans="2:10" x14ac:dyDescent="0.3">
      <c r="C29" s="14" t="s">
        <v>15</v>
      </c>
      <c r="J29" t="s">
        <v>210</v>
      </c>
    </row>
    <row r="31" spans="2:10" x14ac:dyDescent="0.3">
      <c r="E31">
        <f>2023-2010</f>
        <v>13</v>
      </c>
      <c r="F31">
        <f>+E31*12</f>
        <v>156</v>
      </c>
    </row>
    <row r="32" spans="2:10" x14ac:dyDescent="0.3">
      <c r="B32" s="16" t="s">
        <v>331</v>
      </c>
    </row>
    <row r="33" spans="2:15" x14ac:dyDescent="0.3">
      <c r="B33" s="1" t="s">
        <v>332</v>
      </c>
      <c r="D33" s="22" t="s">
        <v>333</v>
      </c>
      <c r="E33" s="23"/>
      <c r="F33" s="23"/>
    </row>
    <row r="34" spans="2:15" x14ac:dyDescent="0.3">
      <c r="B34" s="1" t="s">
        <v>334</v>
      </c>
    </row>
    <row r="35" spans="2:15" x14ac:dyDescent="0.3">
      <c r="B35" s="1" t="s">
        <v>335</v>
      </c>
    </row>
    <row r="37" spans="2:15" x14ac:dyDescent="0.3">
      <c r="L37" s="19" t="s">
        <v>336</v>
      </c>
      <c r="M37" s="19" t="s">
        <v>163</v>
      </c>
      <c r="N37" s="19" t="s">
        <v>337</v>
      </c>
      <c r="O37" s="19" t="s">
        <v>338</v>
      </c>
    </row>
    <row r="38" spans="2:15" x14ac:dyDescent="0.3">
      <c r="K38" s="1" t="s">
        <v>339</v>
      </c>
      <c r="L38" s="20">
        <v>1</v>
      </c>
      <c r="M38" s="20">
        <v>120</v>
      </c>
    </row>
    <row r="39" spans="2:15" x14ac:dyDescent="0.3">
      <c r="L39" s="20">
        <v>2</v>
      </c>
      <c r="M39" s="20">
        <v>110</v>
      </c>
    </row>
    <row r="40" spans="2:15" x14ac:dyDescent="0.3">
      <c r="L40" s="20">
        <v>3</v>
      </c>
      <c r="M40" s="20"/>
    </row>
    <row r="41" spans="2:15" x14ac:dyDescent="0.3">
      <c r="L41" s="20">
        <v>4</v>
      </c>
      <c r="M41" s="20"/>
    </row>
    <row r="42" spans="2:15" x14ac:dyDescent="0.3">
      <c r="L42" s="20">
        <v>5</v>
      </c>
      <c r="M42" s="20"/>
    </row>
    <row r="45" spans="2:15" x14ac:dyDescent="0.3">
      <c r="L45" s="19" t="s">
        <v>336</v>
      </c>
      <c r="M45" s="19" t="s">
        <v>163</v>
      </c>
      <c r="N45" s="19" t="s">
        <v>337</v>
      </c>
      <c r="O45" s="19" t="s">
        <v>338</v>
      </c>
    </row>
    <row r="46" spans="2:15" x14ac:dyDescent="0.3">
      <c r="K46" s="1" t="s">
        <v>340</v>
      </c>
      <c r="L46" s="20">
        <v>1</v>
      </c>
      <c r="M46" s="20">
        <v>120</v>
      </c>
    </row>
    <row r="47" spans="2:15" x14ac:dyDescent="0.3">
      <c r="L47" s="20">
        <v>2</v>
      </c>
      <c r="M47" s="20">
        <v>110</v>
      </c>
    </row>
    <row r="48" spans="2:15" x14ac:dyDescent="0.3">
      <c r="L48" s="20">
        <v>3</v>
      </c>
      <c r="M48" s="20"/>
    </row>
    <row r="49" spans="12:13" x14ac:dyDescent="0.3">
      <c r="L49" s="20">
        <v>4</v>
      </c>
      <c r="M49" s="20"/>
    </row>
    <row r="50" spans="12:13" x14ac:dyDescent="0.3">
      <c r="L50" s="20">
        <v>5</v>
      </c>
      <c r="M50" s="20"/>
    </row>
  </sheetData>
  <hyperlinks>
    <hyperlink ref="I14" r:id="rId1" xr:uid="{E2E8F7FC-0F73-46BB-832F-220C8032D8D4}"/>
    <hyperlink ref="I26" r:id="rId2" xr:uid="{1539DC15-65FB-4DB9-ABB8-C24D99B98AD0}"/>
    <hyperlink ref="I16" r:id="rId3" xr:uid="{752E7EA7-C75A-4133-B4B4-FF044B93196A}"/>
    <hyperlink ref="B14" r:id="rId4" xr:uid="{4369CC44-0E44-4A54-8505-08066929F66A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BEDC-55ED-4476-9B35-5CBBC816CADA}">
  <dimension ref="A1:B27"/>
  <sheetViews>
    <sheetView tabSelected="1" zoomScale="127" workbookViewId="0">
      <selection activeCell="B5" sqref="B5"/>
    </sheetView>
  </sheetViews>
  <sheetFormatPr baseColWidth="10" defaultColWidth="11.44140625" defaultRowHeight="14.4" x14ac:dyDescent="0.3"/>
  <cols>
    <col min="1" max="1" width="27.5546875" customWidth="1"/>
  </cols>
  <sheetData>
    <row r="1" spans="1:2" x14ac:dyDescent="0.3">
      <c r="A1" t="s">
        <v>341</v>
      </c>
      <c r="B1" s="21" t="s">
        <v>342</v>
      </c>
    </row>
    <row r="2" spans="1:2" x14ac:dyDescent="0.3">
      <c r="A2" t="s">
        <v>343</v>
      </c>
      <c r="B2" s="21" t="s">
        <v>344</v>
      </c>
    </row>
    <row r="3" spans="1:2" x14ac:dyDescent="0.3">
      <c r="A3" t="s">
        <v>345</v>
      </c>
      <c r="B3" s="21" t="s">
        <v>346</v>
      </c>
    </row>
    <row r="4" spans="1:2" x14ac:dyDescent="0.3">
      <c r="A4" t="s">
        <v>347</v>
      </c>
      <c r="B4" s="21" t="s">
        <v>348</v>
      </c>
    </row>
    <row r="5" spans="1:2" x14ac:dyDescent="0.3">
      <c r="A5" t="s">
        <v>349</v>
      </c>
      <c r="B5" s="21" t="s">
        <v>350</v>
      </c>
    </row>
    <row r="6" spans="1:2" x14ac:dyDescent="0.3">
      <c r="A6" t="s">
        <v>351</v>
      </c>
      <c r="B6" s="21" t="s">
        <v>352</v>
      </c>
    </row>
    <row r="7" spans="1:2" x14ac:dyDescent="0.3">
      <c r="B7" s="21" t="s">
        <v>353</v>
      </c>
    </row>
    <row r="8" spans="1:2" x14ac:dyDescent="0.3">
      <c r="B8" s="21" t="s">
        <v>354</v>
      </c>
    </row>
    <row r="9" spans="1:2" x14ac:dyDescent="0.3">
      <c r="A9" t="s">
        <v>355</v>
      </c>
      <c r="B9" s="21" t="s">
        <v>356</v>
      </c>
    </row>
    <row r="10" spans="1:2" x14ac:dyDescent="0.3">
      <c r="A10" t="s">
        <v>357</v>
      </c>
      <c r="B10" s="21" t="s">
        <v>358</v>
      </c>
    </row>
    <row r="11" spans="1:2" x14ac:dyDescent="0.3">
      <c r="A11" t="s">
        <v>359</v>
      </c>
      <c r="B11" s="21" t="s">
        <v>360</v>
      </c>
    </row>
    <row r="12" spans="1:2" x14ac:dyDescent="0.3">
      <c r="A12" t="s">
        <v>361</v>
      </c>
      <c r="B12" s="21" t="s">
        <v>362</v>
      </c>
    </row>
    <row r="13" spans="1:2" x14ac:dyDescent="0.3">
      <c r="B13" s="21" t="s">
        <v>363</v>
      </c>
    </row>
    <row r="14" spans="1:2" x14ac:dyDescent="0.3">
      <c r="A14" t="s">
        <v>364</v>
      </c>
      <c r="B14" s="21" t="s">
        <v>365</v>
      </c>
    </row>
    <row r="15" spans="1:2" x14ac:dyDescent="0.3">
      <c r="B15" s="21" t="s">
        <v>366</v>
      </c>
    </row>
    <row r="16" spans="1:2" x14ac:dyDescent="0.3">
      <c r="A16" s="23" t="s">
        <v>367</v>
      </c>
      <c r="B16" s="21" t="s">
        <v>368</v>
      </c>
    </row>
    <row r="17" spans="1:2" x14ac:dyDescent="0.3">
      <c r="A17" s="1" t="s">
        <v>369</v>
      </c>
      <c r="B17" s="21" t="s">
        <v>370</v>
      </c>
    </row>
    <row r="18" spans="1:2" x14ac:dyDescent="0.3">
      <c r="A18" s="1" t="s">
        <v>371</v>
      </c>
      <c r="B18" s="21" t="s">
        <v>372</v>
      </c>
    </row>
    <row r="19" spans="1:2" x14ac:dyDescent="0.3">
      <c r="A19" s="1" t="s">
        <v>373</v>
      </c>
    </row>
    <row r="20" spans="1:2" x14ac:dyDescent="0.3">
      <c r="B20" s="21" t="s">
        <v>374</v>
      </c>
    </row>
    <row r="21" spans="1:2" x14ac:dyDescent="0.3">
      <c r="B21" s="21" t="s">
        <v>375</v>
      </c>
    </row>
    <row r="22" spans="1:2" x14ac:dyDescent="0.3">
      <c r="B22" s="21" t="s">
        <v>376</v>
      </c>
    </row>
    <row r="23" spans="1:2" x14ac:dyDescent="0.3">
      <c r="B23" s="21" t="s">
        <v>377</v>
      </c>
    </row>
    <row r="24" spans="1:2" x14ac:dyDescent="0.3">
      <c r="B24" s="21" t="s">
        <v>378</v>
      </c>
    </row>
    <row r="25" spans="1:2" x14ac:dyDescent="0.3">
      <c r="B25" s="21" t="s">
        <v>379</v>
      </c>
    </row>
    <row r="26" spans="1:2" x14ac:dyDescent="0.3">
      <c r="B26" s="21" t="s">
        <v>380</v>
      </c>
    </row>
    <row r="27" spans="1:2" x14ac:dyDescent="0.3">
      <c r="B27" s="21" t="s">
        <v>381</v>
      </c>
    </row>
  </sheetData>
  <hyperlinks>
    <hyperlink ref="B1" r:id="rId1" location="lista" xr:uid="{611AA2A7-6A84-491F-B2D9-122EF781FDF5}"/>
    <hyperlink ref="B2" r:id="rId2" xr:uid="{2C7E9AED-867F-4EA9-8FD2-17CB876FA636}"/>
    <hyperlink ref="B3" r:id="rId3" xr:uid="{0AC90FE2-0260-4016-94D6-C7F012868A19}"/>
    <hyperlink ref="B4" r:id="rId4" xr:uid="{8E46CE3B-F8BD-4792-A734-9EFB093A3AC5}"/>
    <hyperlink ref="B5" r:id="rId5" xr:uid="{3D68019C-ADEB-425D-9988-A706248855AD}"/>
    <hyperlink ref="B6" r:id="rId6" xr:uid="{904390E1-55C4-4243-BFFC-954676227EA8}"/>
    <hyperlink ref="B7" r:id="rId7" xr:uid="{030E1B21-EE85-48F5-84A4-A3DE7EDD4230}"/>
    <hyperlink ref="B8" r:id="rId8" xr:uid="{4386AA01-02C8-4723-8878-657EC826ADE3}"/>
    <hyperlink ref="B9" r:id="rId9" xr:uid="{3C0D08BB-95C2-4747-8264-A33D1C9D666B}"/>
    <hyperlink ref="B10" r:id="rId10" xr:uid="{5BAABA1B-91F4-48E6-94EA-67C203328B8C}"/>
    <hyperlink ref="B11" r:id="rId11" xr:uid="{4CFAE691-1052-424F-B7AA-C1657521F2ED}"/>
    <hyperlink ref="B12" r:id="rId12" xr:uid="{DE691C61-6BB0-43FF-8BC3-0A6B1C14A9D1}"/>
    <hyperlink ref="B13" r:id="rId13" xr:uid="{69187215-22D0-42FE-9EDF-CEE9EC4D8AE6}"/>
    <hyperlink ref="B14" r:id="rId14" xr:uid="{F195E956-6DF8-4E9E-B648-07FCE39EE498}"/>
    <hyperlink ref="B15" r:id="rId15" location="topFacts" xr:uid="{B36E355B-10C0-40B7-B0E7-66C80223E074}"/>
    <hyperlink ref="B16" r:id="rId16" xr:uid="{73D8FD8D-B724-44A3-A0BC-CA907045979C}"/>
    <hyperlink ref="B17" r:id="rId17" xr:uid="{F87E158F-9E05-4F28-9792-0846483E5484}"/>
    <hyperlink ref="B18" r:id="rId18" xr:uid="{4E186731-0F9E-4926-AA6D-8BC9448C6380}"/>
    <hyperlink ref="B20" r:id="rId19" xr:uid="{58F09273-328D-4AD0-B1C0-36F628BEA58C}"/>
    <hyperlink ref="B21" r:id="rId20" xr:uid="{7AB10CCE-DDAC-4CE6-B469-6879F08B5F50}"/>
    <hyperlink ref="B22" r:id="rId21" xr:uid="{12BB6002-E04C-416A-A371-CAB0B9823369}"/>
    <hyperlink ref="B23" r:id="rId22" xr:uid="{C073F620-B4D5-4E8C-A0D6-161169D4BB4A}"/>
    <hyperlink ref="B24" r:id="rId23" xr:uid="{64ECEC81-3A0D-4EA0-AA84-B1DB40D00A3D}"/>
    <hyperlink ref="B25" r:id="rId24" xr:uid="{CA838083-1CA8-4EF1-B35F-5398D38DDC4A}"/>
    <hyperlink ref="B26" r:id="rId25" xr:uid="{E376C162-C6F7-4101-AF8C-8511D9D0829E}"/>
    <hyperlink ref="B27" r:id="rId26" xr:uid="{00D2CCFD-BB95-478E-A986-5DC04F843D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DATA1</vt:lpstr>
      <vt:lpstr>Mensuales</vt:lpstr>
      <vt:lpstr>Hoja1</vt:lpstr>
      <vt:lpstr>INDICACIONES</vt:lpstr>
      <vt:lpstr>REFERENCIAS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YESSENIA CHOQUEHUANCA MASIAS</cp:lastModifiedBy>
  <cp:revision/>
  <dcterms:created xsi:type="dcterms:W3CDTF">2024-05-25T17:25:26Z</dcterms:created>
  <dcterms:modified xsi:type="dcterms:W3CDTF">2024-11-25T03:11:34Z</dcterms:modified>
  <cp:category/>
  <cp:contentStatus/>
</cp:coreProperties>
</file>