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Yeppi\Desktop\"/>
    </mc:Choice>
  </mc:AlternateContent>
  <xr:revisionPtr revIDLastSave="0" documentId="13_ncr:1_{B9289827-0DB6-4EB1-B2AF-1755BE989B42}" xr6:coauthVersionLast="47" xr6:coauthVersionMax="47" xr10:uidLastSave="{00000000-0000-0000-0000-000000000000}"/>
  <bookViews>
    <workbookView xWindow="0" yWindow="0" windowWidth="21600" windowHeight="11385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7" i="1" l="1"/>
  <c r="C16" i="1"/>
  <c r="C15" i="1"/>
  <c r="J9" i="1"/>
  <c r="J17" i="1"/>
  <c r="I17" i="1"/>
  <c r="I16" i="1"/>
  <c r="I18" i="1"/>
  <c r="H11" i="1"/>
  <c r="J7" i="1"/>
  <c r="J8" i="1"/>
  <c r="H9" i="1"/>
  <c r="H8" i="1"/>
  <c r="H7" i="1"/>
  <c r="H5" i="1"/>
  <c r="H3" i="1"/>
</calcChain>
</file>

<file path=xl/sharedStrings.xml><?xml version="1.0" encoding="utf-8"?>
<sst xmlns="http://schemas.openxmlformats.org/spreadsheetml/2006/main" count="23" uniqueCount="15">
  <si>
    <t>Nro cliente</t>
  </si>
  <si>
    <t>Nro sucursal</t>
  </si>
  <si>
    <t>transacción</t>
  </si>
  <si>
    <t>Monto</t>
  </si>
  <si>
    <t>D</t>
  </si>
  <si>
    <t>E</t>
  </si>
  <si>
    <t>Cantidad de depósitos por más de $1000.-</t>
  </si>
  <si>
    <t>Máximo</t>
  </si>
  <si>
    <t>porcentaje de transacciones en c/u de las sucursales</t>
  </si>
  <si>
    <t>Cantidad de depósitos en la sucursal de Tigre.</t>
  </si>
  <si>
    <t>El nro. de sucursal que recibió más cantidad de depósitos (sin importar el monto de los mismos).</t>
  </si>
  <si>
    <t>contador</t>
  </si>
  <si>
    <t>total depositos suc 1</t>
  </si>
  <si>
    <t>tot depositos suc 2</t>
  </si>
  <si>
    <t>tot depositos suc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</si>
</sst>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3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9" xfId="0" applyBorder="1"/>
    <xf numFmtId="0" fontId="0" fillId="0" borderId="10" xfId="0" applyBorder="1"/>
    <xf numFmtId="0" fontId="2" fillId="2" borderId="8" xfId="0" applyFont="1" applyFill="1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/>
    <xf numFmtId="0" fontId="0" fillId="0" borderId="8" xfId="0" applyBorder="1"/>
    <xf numFmtId="0" fontId="0" fillId="2" borderId="8" xfId="0" applyFill="1" applyBorder="1"/>
    <xf numFmtId="0" fontId="0" fillId="0" borderId="11" xfId="0" applyBorder="1"/>
    <xf numFmtId="0" fontId="0" fillId="0" borderId="12" xfId="0" applyBorder="1"/>
    <xf numFmtId="0" fontId="0" fillId="2" borderId="1" xfId="0" applyFill="1" applyBorder="1"/>
    <xf numFmtId="164" fontId="0" fillId="0" borderId="9" xfId="0" applyNumberFormat="1" applyBorder="1"/>
    <xf numFmtId="164" fontId="0" fillId="0" borderId="1" xfId="1" applyNumberFormat="1" applyFont="1" applyBorder="1"/>
    <xf numFmtId="164" fontId="0" fillId="0" borderId="13" xfId="1" applyNumberFormat="1" applyFont="1" applyBorder="1"/>
    <xf numFmtId="0" fontId="0" fillId="2" borderId="13" xfId="0" applyFill="1" applyBorder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8"/>
  <sheetViews>
    <sheetView tabSelected="1" workbookViewId="0">
      <selection activeCell="L24" sqref="L24"/>
    </sheetView>
  </sheetViews>
  <sheetFormatPr baseColWidth="10" defaultColWidth="9.140625" defaultRowHeight="15" x14ac:dyDescent="0.25"/>
  <cols>
    <col min="1" max="1" width="10.85546875" bestFit="1" customWidth="1"/>
    <col min="2" max="2" width="11.85546875" bestFit="1" customWidth="1"/>
    <col min="3" max="3" width="11" bestFit="1" customWidth="1"/>
    <col min="9" max="9" width="11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</row>
    <row r="2" spans="1:16" x14ac:dyDescent="0.25">
      <c r="A2">
        <v>100</v>
      </c>
      <c r="B2">
        <v>2</v>
      </c>
      <c r="C2" t="s">
        <v>4</v>
      </c>
      <c r="D2">
        <v>20000</v>
      </c>
      <c r="H2" s="7" t="s">
        <v>6</v>
      </c>
      <c r="I2" s="8"/>
      <c r="J2" s="8"/>
      <c r="K2" s="8"/>
      <c r="L2" s="9"/>
    </row>
    <row r="3" spans="1:16" x14ac:dyDescent="0.25">
      <c r="A3">
        <v>200</v>
      </c>
      <c r="B3">
        <v>3</v>
      </c>
      <c r="C3" t="s">
        <v>5</v>
      </c>
      <c r="D3">
        <v>10000</v>
      </c>
      <c r="H3" s="10">
        <f>COUNTIFS(C2:C11,"D",D2:D11,"&gt;1000")</f>
        <v>4</v>
      </c>
      <c r="I3" s="11"/>
      <c r="J3" s="11"/>
      <c r="K3" s="11"/>
      <c r="L3" s="12"/>
    </row>
    <row r="4" spans="1:16" x14ac:dyDescent="0.25">
      <c r="A4">
        <v>300</v>
      </c>
      <c r="B4">
        <v>1</v>
      </c>
      <c r="C4" t="s">
        <v>5</v>
      </c>
      <c r="D4">
        <v>200</v>
      </c>
      <c r="H4" s="15" t="s">
        <v>7</v>
      </c>
      <c r="I4" s="8"/>
      <c r="J4" s="8"/>
      <c r="K4" s="8"/>
      <c r="L4" s="9"/>
    </row>
    <row r="5" spans="1:16" x14ac:dyDescent="0.25">
      <c r="A5">
        <v>400</v>
      </c>
      <c r="B5">
        <v>1</v>
      </c>
      <c r="C5" t="s">
        <v>4</v>
      </c>
      <c r="D5">
        <v>4500</v>
      </c>
      <c r="H5" s="16">
        <f>MAX(D2:D11)</f>
        <v>60000</v>
      </c>
      <c r="I5" s="2"/>
      <c r="J5" s="2"/>
      <c r="K5" s="2"/>
      <c r="L5" s="17"/>
    </row>
    <row r="6" spans="1:16" x14ac:dyDescent="0.25">
      <c r="A6">
        <v>500</v>
      </c>
      <c r="B6">
        <v>3</v>
      </c>
      <c r="C6" t="s">
        <v>4</v>
      </c>
      <c r="D6">
        <v>8500</v>
      </c>
      <c r="H6" s="7" t="s">
        <v>8</v>
      </c>
      <c r="I6" s="8"/>
      <c r="J6" s="8"/>
      <c r="K6" s="8"/>
      <c r="L6" s="8"/>
      <c r="M6" s="9"/>
    </row>
    <row r="7" spans="1:16" x14ac:dyDescent="0.25">
      <c r="A7">
        <v>600</v>
      </c>
      <c r="B7">
        <v>2</v>
      </c>
      <c r="C7" t="s">
        <v>4</v>
      </c>
      <c r="D7">
        <v>600</v>
      </c>
      <c r="G7" s="18">
        <v>1</v>
      </c>
      <c r="H7" s="5">
        <f>COUNTIF(B2:B11,"1")</f>
        <v>3</v>
      </c>
      <c r="I7" s="5"/>
      <c r="J7" s="20">
        <f>(3*100)/10</f>
        <v>30</v>
      </c>
      <c r="K7" s="19"/>
      <c r="L7" s="6"/>
    </row>
    <row r="8" spans="1:16" x14ac:dyDescent="0.25">
      <c r="A8">
        <v>700</v>
      </c>
      <c r="B8">
        <v>2</v>
      </c>
      <c r="C8" t="s">
        <v>5</v>
      </c>
      <c r="D8">
        <v>2100</v>
      </c>
      <c r="G8" s="18">
        <v>2</v>
      </c>
      <c r="H8">
        <f>COUNTIF(B2:B11,"2")</f>
        <v>4</v>
      </c>
      <c r="J8" s="20">
        <f>(4*100)/10</f>
        <v>40</v>
      </c>
    </row>
    <row r="9" spans="1:16" x14ac:dyDescent="0.25">
      <c r="A9">
        <v>800</v>
      </c>
      <c r="B9">
        <v>3</v>
      </c>
      <c r="C9" t="s">
        <v>5</v>
      </c>
      <c r="D9">
        <v>50000</v>
      </c>
      <c r="G9" s="18">
        <v>3</v>
      </c>
      <c r="H9">
        <f>COUNTIF(B2:B11,"3")</f>
        <v>3</v>
      </c>
      <c r="J9" s="21">
        <f>(3*100)/10</f>
        <v>30</v>
      </c>
    </row>
    <row r="10" spans="1:16" x14ac:dyDescent="0.25">
      <c r="A10">
        <v>900</v>
      </c>
      <c r="B10">
        <v>1</v>
      </c>
      <c r="C10" t="s">
        <v>5</v>
      </c>
      <c r="D10">
        <v>500</v>
      </c>
      <c r="H10" s="22" t="s">
        <v>9</v>
      </c>
      <c r="I10" s="22"/>
      <c r="J10" s="22"/>
      <c r="K10" s="22"/>
      <c r="L10" s="22"/>
    </row>
    <row r="11" spans="1:16" x14ac:dyDescent="0.25">
      <c r="A11">
        <v>1000</v>
      </c>
      <c r="B11">
        <v>2</v>
      </c>
      <c r="C11" t="s">
        <v>4</v>
      </c>
      <c r="D11">
        <v>60000</v>
      </c>
      <c r="H11" s="13">
        <f>COUNTIFS(C2:C11,"d",B2:B11,"3")</f>
        <v>1</v>
      </c>
      <c r="I11" s="3"/>
      <c r="J11" s="3"/>
      <c r="K11" s="3"/>
      <c r="L11" s="4"/>
    </row>
    <row r="12" spans="1:16" x14ac:dyDescent="0.25">
      <c r="G12" s="7" t="s">
        <v>10</v>
      </c>
      <c r="H12" s="8"/>
      <c r="I12" s="8"/>
      <c r="J12" s="8"/>
      <c r="K12" s="8"/>
      <c r="L12" s="8"/>
      <c r="M12" s="8"/>
      <c r="N12" s="8"/>
      <c r="O12" s="8"/>
      <c r="P12" s="9"/>
    </row>
    <row r="13" spans="1:16" x14ac:dyDescent="0.25">
      <c r="G13" s="14"/>
      <c r="H13" s="5"/>
      <c r="I13" s="5"/>
      <c r="J13" s="5">
        <v>2</v>
      </c>
      <c r="K13" s="5"/>
      <c r="L13" s="5"/>
      <c r="M13" s="5"/>
      <c r="N13" s="5"/>
      <c r="O13" s="5"/>
      <c r="P13" s="6"/>
    </row>
    <row r="15" spans="1:16" x14ac:dyDescent="0.25">
      <c r="A15" t="s">
        <v>12</v>
      </c>
      <c r="C15">
        <f>SUMIFS(D2:D11,B2:B11,"1",C2:C11,"D")</f>
        <v>4500</v>
      </c>
      <c r="H15" s="1" t="s">
        <v>11</v>
      </c>
      <c r="I15" s="1"/>
    </row>
    <row r="16" spans="1:16" x14ac:dyDescent="0.25">
      <c r="A16" t="s">
        <v>13</v>
      </c>
      <c r="C16">
        <f>SUMIFS(D2:D11,B2:B11,"2",C2:C11,"D")</f>
        <v>80600</v>
      </c>
      <c r="H16" s="1">
        <v>1</v>
      </c>
      <c r="I16" s="1">
        <f>COUNTIFS(B2:B11,"1",C2:C11,"d")</f>
        <v>1</v>
      </c>
    </row>
    <row r="17" spans="1:25" x14ac:dyDescent="0.25">
      <c r="A17" t="s">
        <v>14</v>
      </c>
      <c r="C17">
        <f>SUMIFS(D2:D11,B2:B11,"3",C2:C11,"D")</f>
        <v>8500</v>
      </c>
      <c r="H17" s="1">
        <v>2</v>
      </c>
      <c r="I17" s="1">
        <f>COUNTIFS(B2:B11,"2",C2:C11,"d")</f>
        <v>3</v>
      </c>
      <c r="J17">
        <f>MAX(I16:I18)</f>
        <v>3</v>
      </c>
      <c r="Y17">
        <v>1001</v>
      </c>
    </row>
    <row r="18" spans="1:25" x14ac:dyDescent="0.25">
      <c r="H18" s="1">
        <v>3</v>
      </c>
      <c r="I18" s="1">
        <f>COUNTIFS(B2:B11,"3",C2:C11,"d")</f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Yeppi</dc:creator>
  <cp:lastModifiedBy>Yeppi</cp:lastModifiedBy>
  <dcterms:created xsi:type="dcterms:W3CDTF">2015-06-05T18:19:34Z</dcterms:created>
  <dcterms:modified xsi:type="dcterms:W3CDTF">2022-05-18T22:40:52Z</dcterms:modified>
</cp:coreProperties>
</file>