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D10" i="1"/>
  <c r="F10" s="1"/>
  <c r="H10" s="1"/>
  <c r="D4"/>
  <c r="F4" s="1"/>
  <c r="E46"/>
  <c r="E40"/>
  <c r="E34"/>
  <c r="D46"/>
  <c r="F46" s="1"/>
  <c r="D40"/>
  <c r="F40" s="1"/>
  <c r="D34"/>
  <c r="F34" s="1"/>
  <c r="H34" s="1"/>
  <c r="D28"/>
  <c r="F28" s="1"/>
  <c r="G28" s="1"/>
  <c r="D22"/>
  <c r="F22" s="1"/>
  <c r="D16"/>
  <c r="F16" s="1"/>
  <c r="G34" l="1"/>
  <c r="H40"/>
  <c r="H4"/>
  <c r="G4"/>
  <c r="G10"/>
  <c r="G16"/>
  <c r="H16"/>
  <c r="G46"/>
  <c r="G22"/>
  <c r="H22"/>
  <c r="G40"/>
  <c r="H28"/>
  <c r="H46"/>
</calcChain>
</file>

<file path=xl/sharedStrings.xml><?xml version="1.0" encoding="utf-8"?>
<sst xmlns="http://schemas.openxmlformats.org/spreadsheetml/2006/main" count="88" uniqueCount="10">
  <si>
    <t>u</t>
  </si>
  <si>
    <t>y</t>
  </si>
  <si>
    <t>A</t>
  </si>
  <si>
    <t>w</t>
  </si>
  <si>
    <t>T</t>
  </si>
  <si>
    <t>Re</t>
  </si>
  <si>
    <t>Im</t>
  </si>
  <si>
    <t>⌀</t>
  </si>
  <si>
    <t>Δt</t>
  </si>
  <si>
    <t>Val_Max</t>
  </si>
</sst>
</file>

<file path=xl/styles.xml><?xml version="1.0" encoding="utf-8"?>
<styleSheet xmlns="http://schemas.openxmlformats.org/spreadsheetml/2006/main">
  <numFmts count="1">
    <numFmt numFmtId="166" formatCode="0.0000"/>
  </numFmts>
  <fonts count="1"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166" fontId="0" fillId="2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tabSelected="1" zoomScale="80" zoomScaleNormal="80" workbookViewId="0">
      <selection activeCell="G55" sqref="G55"/>
    </sheetView>
  </sheetViews>
  <sheetFormatPr defaultRowHeight="14.25"/>
  <cols>
    <col min="11" max="11" width="19.625" bestFit="1" customWidth="1"/>
    <col min="12" max="12" width="17.625" bestFit="1" customWidth="1"/>
  </cols>
  <sheetData>
    <row r="1" spans="1:9" ht="15" thickBot="1">
      <c r="A1" s="1" t="s">
        <v>3</v>
      </c>
      <c r="B1" s="1"/>
      <c r="C1" s="1"/>
      <c r="D1" s="1"/>
      <c r="E1" s="1" t="s">
        <v>4</v>
      </c>
      <c r="F1" s="1"/>
      <c r="G1" s="1"/>
      <c r="H1" s="1"/>
      <c r="I1" s="2"/>
    </row>
    <row r="2" spans="1:9" ht="15" thickBot="1">
      <c r="A2" s="1">
        <v>0.1</v>
      </c>
      <c r="B2" s="1"/>
      <c r="C2" s="1"/>
      <c r="D2" s="1"/>
      <c r="E2" s="1">
        <v>0.7</v>
      </c>
      <c r="F2" s="1"/>
      <c r="G2" s="1"/>
      <c r="H2" s="1"/>
      <c r="I2" s="2"/>
    </row>
    <row r="3" spans="1:9" ht="15" thickBot="1">
      <c r="A3" s="3"/>
      <c r="B3" s="3" t="s">
        <v>9</v>
      </c>
      <c r="C3" s="3" t="s">
        <v>4</v>
      </c>
      <c r="D3" s="3" t="s">
        <v>8</v>
      </c>
      <c r="E3" s="3" t="s">
        <v>2</v>
      </c>
      <c r="F3" s="3" t="s">
        <v>7</v>
      </c>
      <c r="G3" s="3" t="s">
        <v>5</v>
      </c>
      <c r="H3" s="3" t="s">
        <v>6</v>
      </c>
      <c r="I3" s="2"/>
    </row>
    <row r="4" spans="1:9" ht="15" thickBot="1">
      <c r="A4" s="3" t="s">
        <v>0</v>
      </c>
      <c r="B4" s="3">
        <v>1</v>
      </c>
      <c r="C4" s="3">
        <v>15.680999999999999</v>
      </c>
      <c r="D4" s="3">
        <f>C5-C4</f>
        <v>0.73900000000000254</v>
      </c>
      <c r="E4" s="5">
        <v>0.97599999999999998</v>
      </c>
      <c r="F4" s="3">
        <f>A2*D4</f>
        <v>7.3900000000000257E-2</v>
      </c>
      <c r="G4" s="3">
        <f>E4*COS(F4)</f>
        <v>0.97333614217502551</v>
      </c>
      <c r="H4" s="3">
        <f>E4*SIN(F4)</f>
        <v>7.2060768354483093E-2</v>
      </c>
      <c r="I4" s="2"/>
    </row>
    <row r="5" spans="1:9" ht="15" thickBot="1">
      <c r="A5" s="3" t="s">
        <v>1</v>
      </c>
      <c r="B5" s="5">
        <v>0.97599999999999998</v>
      </c>
      <c r="C5" s="3">
        <v>16.420000000000002</v>
      </c>
      <c r="D5" s="6"/>
      <c r="E5" s="6"/>
      <c r="F5" s="6"/>
      <c r="G5" s="6"/>
      <c r="H5" s="7"/>
      <c r="I5" s="2"/>
    </row>
    <row r="6" spans="1:9" ht="15" thickBot="1">
      <c r="A6" s="8"/>
      <c r="B6" s="6"/>
      <c r="C6" s="6"/>
      <c r="D6" s="9"/>
      <c r="E6" s="9"/>
      <c r="F6" s="9"/>
      <c r="G6" s="9"/>
      <c r="H6" s="10"/>
      <c r="I6" s="2"/>
    </row>
    <row r="7" spans="1:9" ht="15" thickBot="1">
      <c r="A7" s="1" t="s">
        <v>3</v>
      </c>
      <c r="B7" s="1"/>
      <c r="C7" s="1"/>
      <c r="D7" s="1"/>
      <c r="E7" s="1" t="s">
        <v>4</v>
      </c>
      <c r="F7" s="1"/>
      <c r="G7" s="1"/>
      <c r="H7" s="1"/>
      <c r="I7" s="2"/>
    </row>
    <row r="8" spans="1:9" ht="15" thickBot="1">
      <c r="A8" s="1">
        <v>0.5</v>
      </c>
      <c r="B8" s="1"/>
      <c r="C8" s="1"/>
      <c r="D8" s="1"/>
      <c r="E8" s="1">
        <v>0.7</v>
      </c>
      <c r="F8" s="1"/>
      <c r="G8" s="1"/>
      <c r="H8" s="1"/>
      <c r="I8" s="2"/>
    </row>
    <row r="9" spans="1:9" ht="15" thickBot="1">
      <c r="A9" s="3"/>
      <c r="B9" s="3" t="s">
        <v>9</v>
      </c>
      <c r="C9" s="3" t="s">
        <v>4</v>
      </c>
      <c r="D9" s="3" t="s">
        <v>8</v>
      </c>
      <c r="E9" s="3" t="s">
        <v>2</v>
      </c>
      <c r="F9" s="3" t="s">
        <v>7</v>
      </c>
      <c r="G9" s="3" t="s">
        <v>5</v>
      </c>
      <c r="H9" s="3" t="s">
        <v>6</v>
      </c>
      <c r="I9" s="2"/>
    </row>
    <row r="10" spans="1:9" ht="15" thickBot="1">
      <c r="A10" s="3" t="s">
        <v>0</v>
      </c>
      <c r="B10" s="3">
        <v>1</v>
      </c>
      <c r="C10" s="3">
        <v>3.1240000000000001</v>
      </c>
      <c r="D10" s="3">
        <f>C11-C10</f>
        <v>0.71999999999999975</v>
      </c>
      <c r="E10" s="5">
        <v>0.94520000000000004</v>
      </c>
      <c r="F10" s="3">
        <f>A8*D10</f>
        <v>0.35999999999999988</v>
      </c>
      <c r="G10" s="3">
        <f>E10*COS(F10)</f>
        <v>0.88460967774038413</v>
      </c>
      <c r="H10" s="3">
        <f>E10*SIN(F10)</f>
        <v>0.33296960529161496</v>
      </c>
      <c r="I10" s="2"/>
    </row>
    <row r="11" spans="1:9" ht="15" thickBot="1">
      <c r="A11" s="3" t="s">
        <v>1</v>
      </c>
      <c r="B11" s="5">
        <v>0.94520000000000004</v>
      </c>
      <c r="C11" s="3">
        <v>3.8439999999999999</v>
      </c>
      <c r="D11" s="6"/>
      <c r="E11" s="6"/>
      <c r="F11" s="6"/>
      <c r="G11" s="6"/>
      <c r="H11" s="7"/>
      <c r="I11" s="2"/>
    </row>
    <row r="12" spans="1:9" ht="15" thickBot="1">
      <c r="A12" s="11"/>
      <c r="B12" s="9"/>
      <c r="C12" s="9"/>
      <c r="D12" s="9"/>
      <c r="E12" s="9"/>
      <c r="F12" s="9"/>
      <c r="G12" s="9"/>
      <c r="H12" s="10"/>
      <c r="I12" s="2"/>
    </row>
    <row r="13" spans="1:9" ht="15" thickBot="1">
      <c r="A13" s="1" t="s">
        <v>3</v>
      </c>
      <c r="B13" s="1"/>
      <c r="C13" s="1"/>
      <c r="D13" s="1"/>
      <c r="E13" s="1" t="s">
        <v>4</v>
      </c>
      <c r="F13" s="1"/>
      <c r="G13" s="1"/>
      <c r="H13" s="1"/>
      <c r="I13" s="2"/>
    </row>
    <row r="14" spans="1:9" ht="15" thickBot="1">
      <c r="A14" s="1">
        <v>1</v>
      </c>
      <c r="B14" s="1"/>
      <c r="C14" s="1"/>
      <c r="D14" s="1"/>
      <c r="E14" s="1">
        <v>0.7</v>
      </c>
      <c r="F14" s="1"/>
      <c r="G14" s="1"/>
      <c r="H14" s="1"/>
      <c r="I14" s="2"/>
    </row>
    <row r="15" spans="1:9" ht="15" thickBot="1">
      <c r="A15" s="3"/>
      <c r="B15" s="3" t="s">
        <v>9</v>
      </c>
      <c r="C15" s="3" t="s">
        <v>4</v>
      </c>
      <c r="D15" s="3" t="s">
        <v>8</v>
      </c>
      <c r="E15" s="6" t="s">
        <v>2</v>
      </c>
      <c r="F15" s="3" t="s">
        <v>7</v>
      </c>
      <c r="G15" s="6" t="s">
        <v>5</v>
      </c>
      <c r="H15" s="7" t="s">
        <v>6</v>
      </c>
      <c r="I15" s="2"/>
    </row>
    <row r="16" spans="1:9" ht="15" thickBot="1">
      <c r="A16" s="3" t="s">
        <v>0</v>
      </c>
      <c r="B16" s="12">
        <v>1</v>
      </c>
      <c r="C16" s="12">
        <v>1.575</v>
      </c>
      <c r="D16" s="12">
        <f>C17-C16</f>
        <v>0.60900000000000021</v>
      </c>
      <c r="E16" s="13">
        <v>0.84</v>
      </c>
      <c r="F16" s="12">
        <f>A14*D16</f>
        <v>0.60900000000000021</v>
      </c>
      <c r="G16" s="12">
        <f>E16*COS(F16)</f>
        <v>0.68898519932434676</v>
      </c>
      <c r="H16" s="12">
        <f>E16*SIN(F16)</f>
        <v>0.48051992165985169</v>
      </c>
      <c r="I16" s="2"/>
    </row>
    <row r="17" spans="1:9" ht="15" thickBot="1">
      <c r="A17" s="3" t="s">
        <v>1</v>
      </c>
      <c r="B17" s="5">
        <v>0.84</v>
      </c>
      <c r="C17" s="3">
        <v>2.1840000000000002</v>
      </c>
      <c r="D17" s="6"/>
      <c r="E17" s="6"/>
      <c r="F17" s="6"/>
      <c r="G17" s="6"/>
      <c r="H17" s="7"/>
      <c r="I17" s="2"/>
    </row>
    <row r="18" spans="1:9" ht="15" thickBot="1">
      <c r="A18" s="14"/>
      <c r="B18" s="15"/>
      <c r="C18" s="15"/>
      <c r="D18" s="9"/>
      <c r="E18" s="9"/>
      <c r="F18" s="9"/>
      <c r="G18" s="9"/>
      <c r="H18" s="10"/>
      <c r="I18" s="2"/>
    </row>
    <row r="19" spans="1:9" ht="15" thickBot="1">
      <c r="A19" s="1" t="s">
        <v>3</v>
      </c>
      <c r="B19" s="1"/>
      <c r="C19" s="1"/>
      <c r="D19" s="1"/>
      <c r="E19" s="1" t="s">
        <v>4</v>
      </c>
      <c r="F19" s="1"/>
      <c r="G19" s="1"/>
      <c r="H19" s="1"/>
      <c r="I19" s="2"/>
    </row>
    <row r="20" spans="1:9" ht="15" thickBot="1">
      <c r="A20" s="1">
        <v>2</v>
      </c>
      <c r="B20" s="1"/>
      <c r="C20" s="1"/>
      <c r="D20" s="1"/>
      <c r="E20" s="1">
        <v>0.7</v>
      </c>
      <c r="F20" s="1"/>
      <c r="G20" s="1"/>
      <c r="H20" s="1"/>
      <c r="I20" s="2"/>
    </row>
    <row r="21" spans="1:9" ht="15" thickBot="1">
      <c r="A21" s="3"/>
      <c r="B21" s="3" t="s">
        <v>9</v>
      </c>
      <c r="C21" s="3" t="s">
        <v>4</v>
      </c>
      <c r="D21" s="3" t="s">
        <v>8</v>
      </c>
      <c r="E21" s="3" t="s">
        <v>2</v>
      </c>
      <c r="F21" s="3" t="s">
        <v>7</v>
      </c>
      <c r="G21" s="3" t="s">
        <v>5</v>
      </c>
      <c r="H21" s="3" t="s">
        <v>6</v>
      </c>
      <c r="I21" s="2"/>
    </row>
    <row r="22" spans="1:9" ht="15" thickBot="1">
      <c r="A22" s="3" t="s">
        <v>0</v>
      </c>
      <c r="B22" s="3">
        <v>1</v>
      </c>
      <c r="C22" s="3">
        <v>0.78300000000000003</v>
      </c>
      <c r="D22" s="3">
        <f>C23-C22</f>
        <v>0.42600000000000005</v>
      </c>
      <c r="E22" s="5">
        <v>0.66622000000000003</v>
      </c>
      <c r="F22" s="3">
        <f>A20*D22</f>
        <v>0.85200000000000009</v>
      </c>
      <c r="G22" s="3">
        <f>E22*COS(F22)</f>
        <v>0.43869205666817512</v>
      </c>
      <c r="H22" s="3">
        <f>E22*SIN(F22)</f>
        <v>0.50139641783348099</v>
      </c>
      <c r="I22" s="2"/>
    </row>
    <row r="23" spans="1:9" ht="15" thickBot="1">
      <c r="A23" s="3" t="s">
        <v>1</v>
      </c>
      <c r="B23" s="5">
        <v>0.66622000000000003</v>
      </c>
      <c r="C23" s="3">
        <v>1.2090000000000001</v>
      </c>
      <c r="D23" s="16"/>
      <c r="E23" s="17"/>
      <c r="F23" s="17"/>
      <c r="G23" s="17"/>
      <c r="H23" s="18"/>
      <c r="I23" s="2"/>
    </row>
    <row r="24" spans="1:9" ht="15" thickBot="1">
      <c r="A24" s="14"/>
      <c r="B24" s="15"/>
      <c r="C24" s="15"/>
      <c r="D24" s="9"/>
      <c r="E24" s="9"/>
      <c r="F24" s="9"/>
      <c r="G24" s="9"/>
      <c r="H24" s="10"/>
      <c r="I24" s="2"/>
    </row>
    <row r="25" spans="1:9" ht="15" thickBot="1">
      <c r="A25" s="1" t="s">
        <v>3</v>
      </c>
      <c r="B25" s="1"/>
      <c r="C25" s="1"/>
      <c r="D25" s="1"/>
      <c r="E25" s="1" t="s">
        <v>4</v>
      </c>
      <c r="F25" s="1"/>
      <c r="G25" s="1"/>
      <c r="H25" s="1"/>
      <c r="I25" s="2"/>
    </row>
    <row r="26" spans="1:9" ht="15" thickBot="1">
      <c r="A26" s="1">
        <v>5</v>
      </c>
      <c r="B26" s="1"/>
      <c r="C26" s="1"/>
      <c r="D26" s="1"/>
      <c r="E26" s="1">
        <v>0.7</v>
      </c>
      <c r="F26" s="1"/>
      <c r="G26" s="1"/>
      <c r="H26" s="1"/>
      <c r="I26" s="2"/>
    </row>
    <row r="27" spans="1:9" ht="15" thickBot="1">
      <c r="A27" s="3"/>
      <c r="B27" s="3" t="s">
        <v>9</v>
      </c>
      <c r="C27" s="3" t="s">
        <v>4</v>
      </c>
      <c r="D27" s="3" t="s">
        <v>8</v>
      </c>
      <c r="E27" s="3" t="s">
        <v>2</v>
      </c>
      <c r="F27" s="3" t="s">
        <v>7</v>
      </c>
      <c r="G27" s="3" t="s">
        <v>5</v>
      </c>
      <c r="H27" s="3" t="s">
        <v>6</v>
      </c>
      <c r="I27" s="2"/>
    </row>
    <row r="28" spans="1:9" ht="15" thickBot="1">
      <c r="A28" s="3" t="s">
        <v>0</v>
      </c>
      <c r="B28" s="3">
        <v>1</v>
      </c>
      <c r="C28" s="3">
        <v>0.315</v>
      </c>
      <c r="D28" s="3">
        <f>C29-C28</f>
        <v>0.23000000000000004</v>
      </c>
      <c r="E28" s="3">
        <v>0.39340000000000003</v>
      </c>
      <c r="F28" s="3">
        <f>A26*D28</f>
        <v>1.1500000000000001</v>
      </c>
      <c r="G28" s="3">
        <f>E28*COS(F28)</f>
        <v>0.16069895924382743</v>
      </c>
      <c r="H28" s="3">
        <f>E28*SIN(F28)</f>
        <v>0.35908133409848902</v>
      </c>
      <c r="I28" s="2"/>
    </row>
    <row r="29" spans="1:9" ht="15" thickBot="1">
      <c r="A29" s="3" t="s">
        <v>1</v>
      </c>
      <c r="B29" s="3">
        <v>0.39340000000000003</v>
      </c>
      <c r="C29" s="3">
        <v>0.54500000000000004</v>
      </c>
      <c r="D29" s="6"/>
      <c r="E29" s="6"/>
      <c r="F29" s="6"/>
      <c r="G29" s="6"/>
      <c r="H29" s="7"/>
      <c r="I29" s="2"/>
    </row>
    <row r="30" spans="1:9" ht="15" thickBot="1">
      <c r="A30" s="14"/>
      <c r="B30" s="15"/>
      <c r="C30" s="15"/>
      <c r="D30" s="9"/>
      <c r="E30" s="9"/>
      <c r="F30" s="9"/>
      <c r="G30" s="9"/>
      <c r="H30" s="10"/>
      <c r="I30" s="2"/>
    </row>
    <row r="31" spans="1:9" ht="15" thickBot="1">
      <c r="A31" s="1" t="s">
        <v>3</v>
      </c>
      <c r="B31" s="1"/>
      <c r="C31" s="1"/>
      <c r="D31" s="1"/>
      <c r="E31" s="1" t="s">
        <v>4</v>
      </c>
      <c r="F31" s="1"/>
      <c r="G31" s="1"/>
      <c r="H31" s="1"/>
      <c r="I31" s="2"/>
    </row>
    <row r="32" spans="1:9" ht="15" thickBot="1">
      <c r="A32" s="1">
        <v>10</v>
      </c>
      <c r="B32" s="1"/>
      <c r="C32" s="1"/>
      <c r="D32" s="1"/>
      <c r="E32" s="1">
        <v>0.7</v>
      </c>
      <c r="F32" s="1"/>
      <c r="G32" s="1"/>
      <c r="H32" s="1"/>
      <c r="I32" s="2"/>
    </row>
    <row r="33" spans="1:11" ht="15" thickBot="1">
      <c r="A33" s="3"/>
      <c r="B33" s="3" t="s">
        <v>9</v>
      </c>
      <c r="C33" s="3" t="s">
        <v>4</v>
      </c>
      <c r="D33" s="3" t="s">
        <v>8</v>
      </c>
      <c r="E33" s="3" t="s">
        <v>2</v>
      </c>
      <c r="F33" s="3" t="s">
        <v>7</v>
      </c>
      <c r="G33" s="3" t="s">
        <v>5</v>
      </c>
      <c r="H33" s="3" t="s">
        <v>6</v>
      </c>
      <c r="I33" s="2"/>
    </row>
    <row r="34" spans="1:11" ht="15" thickBot="1">
      <c r="A34" s="3" t="s">
        <v>0</v>
      </c>
      <c r="B34" s="3">
        <v>1</v>
      </c>
      <c r="C34" s="3">
        <v>0.158</v>
      </c>
      <c r="D34" s="3">
        <f>C35-C34</f>
        <v>0.13399999999999998</v>
      </c>
      <c r="E34" s="3">
        <f>B35</f>
        <v>0.23319999999999999</v>
      </c>
      <c r="F34" s="3">
        <f>A32*D34</f>
        <v>1.3399999999999999</v>
      </c>
      <c r="G34" s="3">
        <f>E34*COS(F34)</f>
        <v>5.3345154780932776E-2</v>
      </c>
      <c r="H34" s="3">
        <f>E34*SIN(F34)</f>
        <v>0.22701659512334849</v>
      </c>
      <c r="I34" s="2"/>
    </row>
    <row r="35" spans="1:11" ht="15" thickBot="1">
      <c r="A35" s="3" t="s">
        <v>1</v>
      </c>
      <c r="B35" s="3">
        <v>0.23319999999999999</v>
      </c>
      <c r="C35" s="3">
        <v>0.29199999999999998</v>
      </c>
      <c r="D35" s="6"/>
      <c r="E35" s="6"/>
      <c r="F35" s="6"/>
      <c r="G35" s="6"/>
      <c r="H35" s="7"/>
      <c r="I35" s="2"/>
    </row>
    <row r="36" spans="1:11" ht="15" thickBot="1">
      <c r="A36" s="14"/>
      <c r="B36" s="15"/>
      <c r="C36" s="15"/>
      <c r="D36" s="9"/>
      <c r="E36" s="9"/>
      <c r="F36" s="9"/>
      <c r="G36" s="9"/>
      <c r="H36" s="10"/>
      <c r="I36" s="2"/>
    </row>
    <row r="37" spans="1:11" ht="15" thickBot="1">
      <c r="A37" s="1" t="s">
        <v>3</v>
      </c>
      <c r="B37" s="1"/>
      <c r="C37" s="1"/>
      <c r="D37" s="1"/>
      <c r="E37" s="1" t="s">
        <v>4</v>
      </c>
      <c r="F37" s="1"/>
      <c r="G37" s="1"/>
      <c r="H37" s="1"/>
      <c r="I37" s="2"/>
    </row>
    <row r="38" spans="1:11" ht="15" thickBot="1">
      <c r="A38" s="1">
        <v>20</v>
      </c>
      <c r="B38" s="1"/>
      <c r="C38" s="1"/>
      <c r="D38" s="1"/>
      <c r="E38" s="1">
        <v>0.7</v>
      </c>
      <c r="F38" s="1"/>
      <c r="G38" s="1"/>
      <c r="H38" s="1"/>
      <c r="I38" s="2"/>
    </row>
    <row r="39" spans="1:11" ht="15" thickBot="1">
      <c r="A39" s="3"/>
      <c r="B39" s="3" t="s">
        <v>9</v>
      </c>
      <c r="C39" s="3" t="s">
        <v>4</v>
      </c>
      <c r="D39" s="3" t="s">
        <v>8</v>
      </c>
      <c r="E39" s="3" t="s">
        <v>2</v>
      </c>
      <c r="F39" s="3" t="s">
        <v>7</v>
      </c>
      <c r="G39" s="3" t="s">
        <v>5</v>
      </c>
      <c r="H39" s="3" t="s">
        <v>6</v>
      </c>
      <c r="I39" s="2"/>
    </row>
    <row r="40" spans="1:11" ht="15" thickBot="1">
      <c r="A40" s="3" t="s">
        <v>0</v>
      </c>
      <c r="B40" s="3">
        <v>1</v>
      </c>
      <c r="C40" s="3">
        <v>7.9000000000000001E-2</v>
      </c>
      <c r="D40" s="3">
        <f>C41-C40</f>
        <v>7.2999999999999995E-2</v>
      </c>
      <c r="E40" s="3">
        <f>B41</f>
        <v>0.12839999999999999</v>
      </c>
      <c r="F40" s="3">
        <f>A38*D40</f>
        <v>1.46</v>
      </c>
      <c r="G40" s="3">
        <f>E40*COS(F40)</f>
        <v>1.4197159728896933E-2</v>
      </c>
      <c r="H40" s="3">
        <f>E40*SIN(F40)</f>
        <v>0.12761269786205517</v>
      </c>
      <c r="I40" s="2"/>
    </row>
    <row r="41" spans="1:11" ht="15" thickBot="1">
      <c r="A41" s="3" t="s">
        <v>1</v>
      </c>
      <c r="B41" s="3">
        <v>0.12839999999999999</v>
      </c>
      <c r="C41" s="3">
        <v>0.152</v>
      </c>
      <c r="D41" s="6"/>
      <c r="E41" s="6"/>
      <c r="F41" s="6"/>
      <c r="G41" s="6"/>
      <c r="H41" s="7"/>
      <c r="I41" s="2"/>
    </row>
    <row r="42" spans="1:11" ht="15" thickBot="1">
      <c r="A42" s="14"/>
      <c r="B42" s="15"/>
      <c r="C42" s="15"/>
      <c r="D42" s="9"/>
      <c r="E42" s="9"/>
      <c r="F42" s="9"/>
      <c r="G42" s="9"/>
      <c r="H42" s="10"/>
      <c r="I42" s="2"/>
    </row>
    <row r="43" spans="1:11" ht="15" thickBot="1">
      <c r="A43" s="1" t="s">
        <v>3</v>
      </c>
      <c r="B43" s="1"/>
      <c r="C43" s="1"/>
      <c r="D43" s="1"/>
      <c r="E43" s="1" t="s">
        <v>4</v>
      </c>
      <c r="F43" s="1"/>
      <c r="G43" s="1"/>
      <c r="H43" s="1"/>
      <c r="I43" s="2"/>
    </row>
    <row r="44" spans="1:11" ht="15" thickBot="1">
      <c r="A44" s="1">
        <v>50</v>
      </c>
      <c r="B44" s="1"/>
      <c r="C44" s="1"/>
      <c r="D44" s="1"/>
      <c r="E44" s="1">
        <v>0.7</v>
      </c>
      <c r="F44" s="1"/>
      <c r="G44" s="1"/>
      <c r="H44" s="1"/>
      <c r="I44" s="2"/>
    </row>
    <row r="45" spans="1:11" ht="15" thickBot="1">
      <c r="A45" s="3"/>
      <c r="B45" s="3" t="s">
        <v>9</v>
      </c>
      <c r="C45" s="3" t="s">
        <v>4</v>
      </c>
      <c r="D45" s="3" t="s">
        <v>8</v>
      </c>
      <c r="E45" s="3" t="s">
        <v>2</v>
      </c>
      <c r="F45" s="3" t="s">
        <v>7</v>
      </c>
      <c r="G45" s="3" t="s">
        <v>5</v>
      </c>
      <c r="H45" s="3" t="s">
        <v>6</v>
      </c>
      <c r="I45" s="2"/>
    </row>
    <row r="46" spans="1:11" ht="15" thickBot="1">
      <c r="A46" s="3" t="s">
        <v>0</v>
      </c>
      <c r="B46" s="3">
        <v>1</v>
      </c>
      <c r="C46" s="3">
        <v>3.1E-2</v>
      </c>
      <c r="D46" s="3">
        <f>C47-C46</f>
        <v>3.1E-2</v>
      </c>
      <c r="E46" s="3">
        <f>B47</f>
        <v>5.4679999999999999E-2</v>
      </c>
      <c r="F46" s="3">
        <f>A44*D46</f>
        <v>1.55</v>
      </c>
      <c r="G46" s="3">
        <f>E46*COS(F46)</f>
        <v>1.1370611842730939E-3</v>
      </c>
      <c r="H46" s="3">
        <f>E46*SIN($F$46)</f>
        <v>5.4668176225874041E-2</v>
      </c>
      <c r="I46" s="2"/>
      <c r="K46" s="4"/>
    </row>
    <row r="47" spans="1:11" ht="15" thickBot="1">
      <c r="A47" s="3" t="s">
        <v>1</v>
      </c>
      <c r="B47" s="3">
        <v>5.4679999999999999E-2</v>
      </c>
      <c r="C47" s="3">
        <v>6.2E-2</v>
      </c>
      <c r="D47" s="17"/>
      <c r="E47" s="17"/>
      <c r="F47" s="17"/>
      <c r="G47" s="17"/>
      <c r="H47" s="17"/>
      <c r="I47" s="2"/>
    </row>
    <row r="48" spans="1:11">
      <c r="A48" s="19"/>
      <c r="B48" s="19"/>
      <c r="C48" s="19"/>
      <c r="D48" s="6"/>
      <c r="E48" s="6"/>
      <c r="F48" s="6"/>
      <c r="G48" s="6"/>
      <c r="H48" s="6"/>
      <c r="I48" s="2"/>
    </row>
    <row r="49" spans="1:9">
      <c r="A49" s="19"/>
      <c r="B49" s="19"/>
      <c r="C49" s="19"/>
      <c r="D49" s="19"/>
      <c r="E49" s="19"/>
      <c r="F49" s="19"/>
      <c r="G49" s="19"/>
      <c r="H49" s="19"/>
      <c r="I49" s="2"/>
    </row>
  </sheetData>
  <mergeCells count="32">
    <mergeCell ref="A1:D1"/>
    <mergeCell ref="E1:H1"/>
    <mergeCell ref="A2:D2"/>
    <mergeCell ref="E2:H2"/>
    <mergeCell ref="A13:D13"/>
    <mergeCell ref="E13:H13"/>
    <mergeCell ref="A14:D14"/>
    <mergeCell ref="E14:H14"/>
    <mergeCell ref="A7:D7"/>
    <mergeCell ref="E7:H7"/>
    <mergeCell ref="A8:D8"/>
    <mergeCell ref="E8:H8"/>
    <mergeCell ref="A25:D25"/>
    <mergeCell ref="E25:H25"/>
    <mergeCell ref="A26:D26"/>
    <mergeCell ref="E26:H26"/>
    <mergeCell ref="A19:D19"/>
    <mergeCell ref="E19:H19"/>
    <mergeCell ref="A20:D20"/>
    <mergeCell ref="E20:H20"/>
    <mergeCell ref="A37:D37"/>
    <mergeCell ref="E37:H37"/>
    <mergeCell ref="A38:D38"/>
    <mergeCell ref="E38:H38"/>
    <mergeCell ref="A31:D31"/>
    <mergeCell ref="E31:H31"/>
    <mergeCell ref="A32:D32"/>
    <mergeCell ref="E32:H32"/>
    <mergeCell ref="A44:D44"/>
    <mergeCell ref="E44:H44"/>
    <mergeCell ref="A43:D43"/>
    <mergeCell ref="E43:H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cp:lastPrinted>2023-05-30T23:54:02Z</cp:lastPrinted>
  <dcterms:created xsi:type="dcterms:W3CDTF">2023-05-30T21:17:39Z</dcterms:created>
  <dcterms:modified xsi:type="dcterms:W3CDTF">2023-05-30T23:54:05Z</dcterms:modified>
</cp:coreProperties>
</file>