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fli/Code/"/>
    </mc:Choice>
  </mc:AlternateContent>
  <xr:revisionPtr revIDLastSave="0" documentId="8_{C5924961-D0FE-E344-9B66-95B90133C669}" xr6:coauthVersionLast="47" xr6:coauthVersionMax="47" xr10:uidLastSave="{00000000-0000-0000-0000-000000000000}"/>
  <bookViews>
    <workbookView xWindow="12080" yWindow="8600" windowWidth="27840" windowHeight="16940" activeTab="2"/>
  </bookViews>
  <sheets>
    <sheet name="original(filtered)" sheetId="1" r:id="rId1"/>
    <sheet name="analyze" sheetId="2" r:id="rId2"/>
    <sheet name="processed" sheetId="3" r:id="rId3"/>
  </sheets>
  <definedNames>
    <definedName name="_xlnm._FilterDatabase" localSheetId="0" hidden="1">'original(filtered)'!$A$1:$E$104</definedName>
    <definedName name="_xlnm._FilterDatabase" localSheetId="2" hidden="1">processed!$A$1:$E$104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1" i="3" l="1"/>
  <c r="G102" i="3"/>
  <c r="G103" i="3"/>
  <c r="G104" i="3"/>
  <c r="E101" i="3"/>
  <c r="E102" i="3"/>
  <c r="E103" i="3"/>
  <c r="E104" i="3"/>
  <c r="F104" i="3"/>
  <c r="F103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49" i="3"/>
  <c r="G48" i="3"/>
  <c r="G47" i="3"/>
  <c r="G46" i="3"/>
  <c r="G45" i="3"/>
  <c r="G43" i="3"/>
  <c r="G42" i="3"/>
  <c r="G41" i="3"/>
  <c r="G40" i="3"/>
  <c r="G39" i="3"/>
  <c r="G38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49" i="3"/>
  <c r="F48" i="3"/>
  <c r="F47" i="3"/>
  <c r="F46" i="3"/>
  <c r="F45" i="3"/>
  <c r="F43" i="3"/>
  <c r="F42" i="3"/>
  <c r="F41" i="3"/>
  <c r="F40" i="3"/>
  <c r="F39" i="3"/>
  <c r="F38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D104" i="3"/>
  <c r="C104" i="3"/>
  <c r="B104" i="3"/>
  <c r="A104" i="3"/>
  <c r="D103" i="3"/>
  <c r="C103" i="3"/>
  <c r="B103" i="3"/>
  <c r="A103" i="3"/>
  <c r="D102" i="3"/>
  <c r="C102" i="3"/>
  <c r="B102" i="3"/>
  <c r="A102" i="3"/>
  <c r="D101" i="3"/>
  <c r="C101" i="3"/>
  <c r="B101" i="3"/>
  <c r="A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" i="1"/>
  <c r="D104" i="1"/>
  <c r="C104" i="1"/>
  <c r="B104" i="1"/>
  <c r="A104" i="1"/>
  <c r="D103" i="1"/>
  <c r="C103" i="1"/>
  <c r="B103" i="1"/>
  <c r="A103" i="1"/>
  <c r="D102" i="1"/>
  <c r="C102" i="1"/>
  <c r="B102" i="1"/>
  <c r="A102" i="1"/>
  <c r="D101" i="1"/>
  <c r="C101" i="1"/>
  <c r="B101" i="1"/>
  <c r="A101" i="1"/>
  <c r="E102" i="1" l="1"/>
  <c r="E103" i="1"/>
  <c r="E101" i="1"/>
  <c r="E104" i="1"/>
</calcChain>
</file>

<file path=xl/sharedStrings.xml><?xml version="1.0" encoding="utf-8"?>
<sst xmlns="http://schemas.openxmlformats.org/spreadsheetml/2006/main" count="13" uniqueCount="12">
  <si>
    <t>naïve</t>
    <phoneticPr fontId="18" type="noConversion"/>
  </si>
  <si>
    <t>coroutine</t>
    <phoneticPr fontId="18" type="noConversion"/>
  </si>
  <si>
    <t>ratio</t>
    <phoneticPr fontId="18" type="noConversion"/>
  </si>
  <si>
    <t>AVERAGE</t>
    <phoneticPr fontId="18" type="noConversion"/>
  </si>
  <si>
    <t>MAX</t>
    <phoneticPr fontId="18" type="noConversion"/>
  </si>
  <si>
    <t>MIN</t>
    <phoneticPr fontId="18" type="noConversion"/>
  </si>
  <si>
    <t>MEDIAN</t>
    <phoneticPr fontId="18" type="noConversion"/>
  </si>
  <si>
    <t>filter rule: +-20% of AVG</t>
    <phoneticPr fontId="18" type="noConversion"/>
  </si>
  <si>
    <t>(filtered data is the same as original data)</t>
    <phoneticPr fontId="18" type="noConversion"/>
  </si>
  <si>
    <t>SIZE = 2^30</t>
    <phoneticPr fontId="18" type="noConversion"/>
  </si>
  <si>
    <t>DELTA = 19.87</t>
    <phoneticPr fontId="18" type="noConversion"/>
  </si>
  <si>
    <t>AVG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</si>
</sst>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04"/>
  <sheetViews>
    <sheetView topLeftCell="A51" workbookViewId="0">
      <selection activeCell="F72" sqref="F72"/>
    </sheetView>
  </sheetViews>
  <sheetFormatPr baseColWidth="10" defaultRowHeight="16"/>
  <sheetData>
    <row r="1" spans="1:5">
      <c r="A1">
        <v>1636.01</v>
      </c>
      <c r="B1">
        <v>54.53</v>
      </c>
      <c r="C1">
        <v>1489.92</v>
      </c>
      <c r="D1">
        <v>49.66</v>
      </c>
      <c r="E1">
        <f>D1/B1</f>
        <v>0.9106913625527232</v>
      </c>
    </row>
    <row r="2" spans="1:5">
      <c r="A2">
        <v>1624.44</v>
      </c>
      <c r="B2">
        <v>54.15</v>
      </c>
      <c r="C2">
        <v>1503.95</v>
      </c>
      <c r="D2">
        <v>50.13</v>
      </c>
      <c r="E2">
        <f t="shared" ref="E2:E65" si="0">D2/B2</f>
        <v>0.92576177285318562</v>
      </c>
    </row>
    <row r="3" spans="1:5">
      <c r="A3">
        <v>1655.77</v>
      </c>
      <c r="B3">
        <v>55.19</v>
      </c>
      <c r="C3">
        <v>1523.78</v>
      </c>
      <c r="D3">
        <v>50.79</v>
      </c>
      <c r="E3">
        <f t="shared" si="0"/>
        <v>0.92027541221235731</v>
      </c>
    </row>
    <row r="4" spans="1:5">
      <c r="A4">
        <v>1668.82</v>
      </c>
      <c r="B4">
        <v>55.63</v>
      </c>
      <c r="C4">
        <v>1502.01</v>
      </c>
      <c r="D4">
        <v>50.07</v>
      </c>
      <c r="E4">
        <f t="shared" si="0"/>
        <v>0.90005392773683257</v>
      </c>
    </row>
    <row r="5" spans="1:5">
      <c r="A5">
        <v>1642.03</v>
      </c>
      <c r="B5">
        <v>54.73</v>
      </c>
      <c r="C5">
        <v>1525.83</v>
      </c>
      <c r="D5">
        <v>50.86</v>
      </c>
      <c r="E5">
        <f t="shared" si="0"/>
        <v>0.9292892380778367</v>
      </c>
    </row>
    <row r="6" spans="1:5">
      <c r="A6">
        <v>1702.43</v>
      </c>
      <c r="B6">
        <v>56.75</v>
      </c>
      <c r="C6">
        <v>1525.44</v>
      </c>
      <c r="D6">
        <v>50.85</v>
      </c>
      <c r="E6">
        <f t="shared" si="0"/>
        <v>0.89603524229074893</v>
      </c>
    </row>
    <row r="7" spans="1:5">
      <c r="A7">
        <v>1765.75</v>
      </c>
      <c r="B7">
        <v>58.86</v>
      </c>
      <c r="C7">
        <v>1471.77</v>
      </c>
      <c r="D7">
        <v>49.06</v>
      </c>
      <c r="E7">
        <f t="shared" si="0"/>
        <v>0.83350322799864085</v>
      </c>
    </row>
    <row r="8" spans="1:5">
      <c r="A8">
        <v>1686.65</v>
      </c>
      <c r="B8">
        <v>56.22</v>
      </c>
      <c r="C8">
        <v>1515.7</v>
      </c>
      <c r="D8">
        <v>50.52</v>
      </c>
      <c r="E8">
        <f t="shared" si="0"/>
        <v>0.8986125933831377</v>
      </c>
    </row>
    <row r="9" spans="1:5">
      <c r="A9">
        <v>1762.59</v>
      </c>
      <c r="B9">
        <v>58.75</v>
      </c>
      <c r="C9">
        <v>1498.09</v>
      </c>
      <c r="D9">
        <v>49.94</v>
      </c>
      <c r="E9">
        <f t="shared" si="0"/>
        <v>0.85004255319148936</v>
      </c>
    </row>
    <row r="10" spans="1:5">
      <c r="A10">
        <v>1672.47</v>
      </c>
      <c r="B10">
        <v>55.75</v>
      </c>
      <c r="C10">
        <v>1513.28</v>
      </c>
      <c r="D10">
        <v>50.44</v>
      </c>
      <c r="E10">
        <f t="shared" si="0"/>
        <v>0.90475336322869948</v>
      </c>
    </row>
    <row r="11" spans="1:5">
      <c r="A11">
        <v>1552.75</v>
      </c>
      <c r="B11">
        <v>51.76</v>
      </c>
      <c r="C11">
        <v>1526.71</v>
      </c>
      <c r="D11">
        <v>50.89</v>
      </c>
      <c r="E11">
        <f t="shared" si="0"/>
        <v>0.98319165378670792</v>
      </c>
    </row>
    <row r="12" spans="1:5">
      <c r="A12">
        <v>1673.37</v>
      </c>
      <c r="B12">
        <v>55.78</v>
      </c>
      <c r="C12">
        <v>1532.45</v>
      </c>
      <c r="D12">
        <v>51.08</v>
      </c>
      <c r="E12">
        <f t="shared" si="0"/>
        <v>0.91574040874865537</v>
      </c>
    </row>
    <row r="13" spans="1:5">
      <c r="A13">
        <v>1657.94</v>
      </c>
      <c r="B13">
        <v>55.26</v>
      </c>
      <c r="C13">
        <v>1590.24</v>
      </c>
      <c r="D13">
        <v>53.01</v>
      </c>
      <c r="E13">
        <f t="shared" si="0"/>
        <v>0.95928338762214982</v>
      </c>
    </row>
    <row r="14" spans="1:5">
      <c r="A14">
        <v>1717.57</v>
      </c>
      <c r="B14">
        <v>57.25</v>
      </c>
      <c r="C14">
        <v>1541.23</v>
      </c>
      <c r="D14">
        <v>51.37</v>
      </c>
      <c r="E14">
        <f t="shared" si="0"/>
        <v>0.89729257641921389</v>
      </c>
    </row>
    <row r="15" spans="1:5">
      <c r="A15">
        <v>1707.48</v>
      </c>
      <c r="B15">
        <v>56.92</v>
      </c>
      <c r="C15">
        <v>1523.46</v>
      </c>
      <c r="D15">
        <v>50.78</v>
      </c>
      <c r="E15">
        <f t="shared" si="0"/>
        <v>0.89212930428671822</v>
      </c>
    </row>
    <row r="16" spans="1:5">
      <c r="A16">
        <v>1648.89</v>
      </c>
      <c r="B16">
        <v>54.96</v>
      </c>
      <c r="C16">
        <v>1511.47</v>
      </c>
      <c r="D16">
        <v>50.38</v>
      </c>
      <c r="E16">
        <f t="shared" si="0"/>
        <v>0.91666666666666674</v>
      </c>
    </row>
    <row r="17" spans="1:5">
      <c r="A17">
        <v>1628.89</v>
      </c>
      <c r="B17">
        <v>54.3</v>
      </c>
      <c r="C17">
        <v>1567.04</v>
      </c>
      <c r="D17">
        <v>52.23</v>
      </c>
      <c r="E17">
        <f t="shared" si="0"/>
        <v>0.96187845303867403</v>
      </c>
    </row>
    <row r="18" spans="1:5">
      <c r="A18">
        <v>1642.55</v>
      </c>
      <c r="B18">
        <v>54.75</v>
      </c>
      <c r="C18">
        <v>1522.73</v>
      </c>
      <c r="D18">
        <v>50.76</v>
      </c>
      <c r="E18">
        <f t="shared" si="0"/>
        <v>0.92712328767123287</v>
      </c>
    </row>
    <row r="19" spans="1:5">
      <c r="A19">
        <v>1696.98</v>
      </c>
      <c r="B19">
        <v>56.57</v>
      </c>
      <c r="C19">
        <v>1604.48</v>
      </c>
      <c r="D19">
        <v>53.48</v>
      </c>
      <c r="E19">
        <f t="shared" si="0"/>
        <v>0.94537740852041707</v>
      </c>
    </row>
    <row r="20" spans="1:5">
      <c r="A20">
        <v>1737.15</v>
      </c>
      <c r="B20">
        <v>57.9</v>
      </c>
      <c r="C20">
        <v>1516.22</v>
      </c>
      <c r="D20">
        <v>50.54</v>
      </c>
      <c r="E20">
        <f t="shared" si="0"/>
        <v>0.87288428324697753</v>
      </c>
    </row>
    <row r="21" spans="1:5">
      <c r="A21">
        <v>1653.45</v>
      </c>
      <c r="B21">
        <v>55.11</v>
      </c>
      <c r="C21">
        <v>1536.03</v>
      </c>
      <c r="D21">
        <v>51.2</v>
      </c>
      <c r="E21">
        <f t="shared" si="0"/>
        <v>0.92905098893122851</v>
      </c>
    </row>
    <row r="22" spans="1:5">
      <c r="A22">
        <v>1652.61</v>
      </c>
      <c r="B22">
        <v>55.09</v>
      </c>
      <c r="C22">
        <v>1513.81</v>
      </c>
      <c r="D22">
        <v>50.46</v>
      </c>
      <c r="E22">
        <f t="shared" si="0"/>
        <v>0.91595570884007982</v>
      </c>
    </row>
    <row r="23" spans="1:5">
      <c r="A23">
        <v>1647.68</v>
      </c>
      <c r="B23">
        <v>54.92</v>
      </c>
      <c r="C23">
        <v>1500.27</v>
      </c>
      <c r="D23">
        <v>50.01</v>
      </c>
      <c r="E23">
        <f t="shared" si="0"/>
        <v>0.91059723233794609</v>
      </c>
    </row>
    <row r="24" spans="1:5">
      <c r="A24">
        <v>1625.31</v>
      </c>
      <c r="B24">
        <v>54.18</v>
      </c>
      <c r="C24">
        <v>1502.38</v>
      </c>
      <c r="D24">
        <v>50.08</v>
      </c>
      <c r="E24">
        <f t="shared" si="0"/>
        <v>0.92432631967515688</v>
      </c>
    </row>
    <row r="25" spans="1:5">
      <c r="A25">
        <v>1642.43</v>
      </c>
      <c r="B25">
        <v>54.75</v>
      </c>
      <c r="C25">
        <v>1501.67</v>
      </c>
      <c r="D25">
        <v>50.06</v>
      </c>
      <c r="E25">
        <f t="shared" si="0"/>
        <v>0.91433789954337907</v>
      </c>
    </row>
    <row r="26" spans="1:5">
      <c r="A26">
        <v>1728.09</v>
      </c>
      <c r="B26">
        <v>57.6</v>
      </c>
      <c r="C26">
        <v>1531.59</v>
      </c>
      <c r="D26">
        <v>51.05</v>
      </c>
      <c r="E26">
        <f t="shared" si="0"/>
        <v>0.8862847222222221</v>
      </c>
    </row>
    <row r="27" spans="1:5">
      <c r="A27">
        <v>1647.05</v>
      </c>
      <c r="B27">
        <v>54.9</v>
      </c>
      <c r="C27">
        <v>1520.79</v>
      </c>
      <c r="D27">
        <v>50.69</v>
      </c>
      <c r="E27">
        <f t="shared" si="0"/>
        <v>0.92331511839708558</v>
      </c>
    </row>
    <row r="28" spans="1:5">
      <c r="A28">
        <v>1531.85</v>
      </c>
      <c r="B28">
        <v>51.06</v>
      </c>
      <c r="C28">
        <v>1485.56</v>
      </c>
      <c r="D28">
        <v>49.52</v>
      </c>
      <c r="E28">
        <f t="shared" si="0"/>
        <v>0.96983940462201335</v>
      </c>
    </row>
    <row r="29" spans="1:5">
      <c r="A29">
        <v>1625.54</v>
      </c>
      <c r="B29">
        <v>54.18</v>
      </c>
      <c r="C29">
        <v>1505.87</v>
      </c>
      <c r="D29">
        <v>50.2</v>
      </c>
      <c r="E29">
        <f t="shared" si="0"/>
        <v>0.92654115909929868</v>
      </c>
    </row>
    <row r="30" spans="1:5">
      <c r="A30">
        <v>1676.55</v>
      </c>
      <c r="B30">
        <v>55.88</v>
      </c>
      <c r="C30">
        <v>1516.68</v>
      </c>
      <c r="D30">
        <v>50.56</v>
      </c>
      <c r="E30">
        <f t="shared" si="0"/>
        <v>0.90479599141016465</v>
      </c>
    </row>
    <row r="31" spans="1:5">
      <c r="A31">
        <v>1588.12</v>
      </c>
      <c r="B31">
        <v>52.94</v>
      </c>
      <c r="C31">
        <v>1471.02</v>
      </c>
      <c r="D31">
        <v>49.03</v>
      </c>
      <c r="E31">
        <f t="shared" si="0"/>
        <v>0.92614280317340392</v>
      </c>
    </row>
    <row r="32" spans="1:5">
      <c r="A32">
        <v>1630.4</v>
      </c>
      <c r="B32">
        <v>54.35</v>
      </c>
      <c r="C32">
        <v>1495.8</v>
      </c>
      <c r="D32">
        <v>49.86</v>
      </c>
      <c r="E32">
        <f t="shared" si="0"/>
        <v>0.91738730450781969</v>
      </c>
    </row>
    <row r="33" spans="1:5">
      <c r="A33">
        <v>1691.45</v>
      </c>
      <c r="B33">
        <v>56.38</v>
      </c>
      <c r="C33">
        <v>1518.73</v>
      </c>
      <c r="D33">
        <v>50.62</v>
      </c>
      <c r="E33">
        <f t="shared" si="0"/>
        <v>0.89783611209648806</v>
      </c>
    </row>
    <row r="34" spans="1:5">
      <c r="A34">
        <v>1736.85</v>
      </c>
      <c r="B34">
        <v>57.89</v>
      </c>
      <c r="C34">
        <v>1838.53</v>
      </c>
      <c r="D34">
        <v>61.28</v>
      </c>
      <c r="E34">
        <f t="shared" si="0"/>
        <v>1.0585593366730006</v>
      </c>
    </row>
    <row r="35" spans="1:5">
      <c r="A35">
        <v>1670.98</v>
      </c>
      <c r="B35">
        <v>55.7</v>
      </c>
      <c r="C35">
        <v>1498.02</v>
      </c>
      <c r="D35">
        <v>49.93</v>
      </c>
      <c r="E35">
        <f t="shared" si="0"/>
        <v>0.89640933572710946</v>
      </c>
    </row>
    <row r="36" spans="1:5">
      <c r="A36">
        <v>1675.24</v>
      </c>
      <c r="B36">
        <v>55.84</v>
      </c>
      <c r="C36">
        <v>1514.05</v>
      </c>
      <c r="D36">
        <v>50.47</v>
      </c>
      <c r="E36">
        <f t="shared" si="0"/>
        <v>0.9038323782234956</v>
      </c>
    </row>
    <row r="37" spans="1:5" hidden="1">
      <c r="A37">
        <v>3538.97</v>
      </c>
      <c r="B37">
        <v>117.97</v>
      </c>
      <c r="C37">
        <v>1340.64</v>
      </c>
      <c r="D37">
        <v>44.69</v>
      </c>
      <c r="E37">
        <f t="shared" si="0"/>
        <v>0.37882512503178772</v>
      </c>
    </row>
    <row r="38" spans="1:5">
      <c r="A38">
        <v>1530.74</v>
      </c>
      <c r="B38">
        <v>51.02</v>
      </c>
      <c r="C38">
        <v>1497.65</v>
      </c>
      <c r="D38">
        <v>49.92</v>
      </c>
      <c r="E38">
        <f t="shared" si="0"/>
        <v>0.97843982751862013</v>
      </c>
    </row>
    <row r="39" spans="1:5">
      <c r="A39">
        <v>1606.83</v>
      </c>
      <c r="B39">
        <v>53.56</v>
      </c>
      <c r="C39">
        <v>1493.1</v>
      </c>
      <c r="D39">
        <v>49.77</v>
      </c>
      <c r="E39">
        <f t="shared" si="0"/>
        <v>0.9292382374906647</v>
      </c>
    </row>
    <row r="40" spans="1:5">
      <c r="A40">
        <v>1704.95</v>
      </c>
      <c r="B40">
        <v>56.83</v>
      </c>
      <c r="C40">
        <v>1492.73</v>
      </c>
      <c r="D40">
        <v>49.76</v>
      </c>
      <c r="E40">
        <f t="shared" si="0"/>
        <v>0.87559387647369347</v>
      </c>
    </row>
    <row r="41" spans="1:5">
      <c r="A41">
        <v>1639.87</v>
      </c>
      <c r="B41">
        <v>54.66</v>
      </c>
      <c r="C41">
        <v>1580.14</v>
      </c>
      <c r="D41">
        <v>52.67</v>
      </c>
      <c r="E41">
        <f t="shared" si="0"/>
        <v>0.96359312111233086</v>
      </c>
    </row>
    <row r="42" spans="1:5">
      <c r="A42">
        <v>1657.58</v>
      </c>
      <c r="B42">
        <v>55.25</v>
      </c>
      <c r="C42">
        <v>1605.24</v>
      </c>
      <c r="D42">
        <v>53.51</v>
      </c>
      <c r="E42">
        <f t="shared" si="0"/>
        <v>0.9685067873303167</v>
      </c>
    </row>
    <row r="43" spans="1:5">
      <c r="A43">
        <v>1610.29</v>
      </c>
      <c r="B43">
        <v>53.68</v>
      </c>
      <c r="C43">
        <v>1516.12</v>
      </c>
      <c r="D43">
        <v>50.54</v>
      </c>
      <c r="E43">
        <f t="shared" si="0"/>
        <v>0.94150521609538007</v>
      </c>
    </row>
    <row r="44" spans="1:5" hidden="1">
      <c r="A44">
        <v>1685.38</v>
      </c>
      <c r="B44">
        <v>56.18</v>
      </c>
      <c r="C44">
        <v>2469.4299999999998</v>
      </c>
      <c r="D44">
        <v>82.31</v>
      </c>
      <c r="E44">
        <f t="shared" si="0"/>
        <v>1.4651121395514419</v>
      </c>
    </row>
    <row r="45" spans="1:5">
      <c r="A45">
        <v>1633.46</v>
      </c>
      <c r="B45">
        <v>54.45</v>
      </c>
      <c r="C45">
        <v>1577.42</v>
      </c>
      <c r="D45">
        <v>52.58</v>
      </c>
      <c r="E45">
        <f t="shared" si="0"/>
        <v>0.96565656565656555</v>
      </c>
    </row>
    <row r="46" spans="1:5">
      <c r="A46">
        <v>1614.69</v>
      </c>
      <c r="B46">
        <v>53.82</v>
      </c>
      <c r="C46">
        <v>1493</v>
      </c>
      <c r="D46">
        <v>49.77</v>
      </c>
      <c r="E46">
        <f t="shared" si="0"/>
        <v>0.92474916387959871</v>
      </c>
    </row>
    <row r="47" spans="1:5">
      <c r="A47">
        <v>1709.45</v>
      </c>
      <c r="B47">
        <v>56.98</v>
      </c>
      <c r="C47">
        <v>1520.91</v>
      </c>
      <c r="D47">
        <v>50.7</v>
      </c>
      <c r="E47">
        <f t="shared" si="0"/>
        <v>0.88978588978588991</v>
      </c>
    </row>
    <row r="48" spans="1:5">
      <c r="A48">
        <v>1639.41</v>
      </c>
      <c r="B48">
        <v>54.65</v>
      </c>
      <c r="C48">
        <v>1504.06</v>
      </c>
      <c r="D48">
        <v>50.14</v>
      </c>
      <c r="E48">
        <f t="shared" si="0"/>
        <v>0.9174748398902105</v>
      </c>
    </row>
    <row r="49" spans="1:5">
      <c r="A49">
        <v>1647.1</v>
      </c>
      <c r="B49">
        <v>54.9</v>
      </c>
      <c r="C49">
        <v>1482.53</v>
      </c>
      <c r="D49">
        <v>49.42</v>
      </c>
      <c r="E49">
        <f t="shared" si="0"/>
        <v>0.90018214936247731</v>
      </c>
    </row>
    <row r="50" spans="1:5" hidden="1">
      <c r="A50">
        <v>1687.78</v>
      </c>
      <c r="B50">
        <v>56.26</v>
      </c>
      <c r="C50">
        <v>2762.71</v>
      </c>
      <c r="D50">
        <v>92.09</v>
      </c>
      <c r="E50">
        <f t="shared" si="0"/>
        <v>1.6368645574120158</v>
      </c>
    </row>
    <row r="51" spans="1:5">
      <c r="A51">
        <v>1708.25</v>
      </c>
      <c r="B51">
        <v>56.94</v>
      </c>
      <c r="C51">
        <v>1547.92</v>
      </c>
      <c r="D51">
        <v>51.6</v>
      </c>
      <c r="E51">
        <f t="shared" si="0"/>
        <v>0.90621707060063228</v>
      </c>
    </row>
    <row r="52" spans="1:5">
      <c r="A52">
        <v>1688.53</v>
      </c>
      <c r="B52">
        <v>56.28</v>
      </c>
      <c r="C52">
        <v>1515.2</v>
      </c>
      <c r="D52">
        <v>50.51</v>
      </c>
      <c r="E52">
        <f t="shared" si="0"/>
        <v>0.89747690120824442</v>
      </c>
    </row>
    <row r="53" spans="1:5">
      <c r="A53">
        <v>1684.05</v>
      </c>
      <c r="B53">
        <v>56.14</v>
      </c>
      <c r="C53">
        <v>1585.45</v>
      </c>
      <c r="D53">
        <v>52.85</v>
      </c>
      <c r="E53">
        <f t="shared" si="0"/>
        <v>0.94139650872817959</v>
      </c>
    </row>
    <row r="54" spans="1:5">
      <c r="A54">
        <v>1621.95</v>
      </c>
      <c r="B54">
        <v>54.06</v>
      </c>
      <c r="C54">
        <v>1497.43</v>
      </c>
      <c r="D54">
        <v>49.91</v>
      </c>
      <c r="E54">
        <f t="shared" si="0"/>
        <v>0.92323344432112453</v>
      </c>
    </row>
    <row r="55" spans="1:5">
      <c r="A55">
        <v>1606.43</v>
      </c>
      <c r="B55">
        <v>53.55</v>
      </c>
      <c r="C55">
        <v>1541.49</v>
      </c>
      <c r="D55">
        <v>51.38</v>
      </c>
      <c r="E55">
        <f t="shared" si="0"/>
        <v>0.95947712418300668</v>
      </c>
    </row>
    <row r="56" spans="1:5">
      <c r="A56">
        <v>1639.92</v>
      </c>
      <c r="B56">
        <v>54.66</v>
      </c>
      <c r="C56">
        <v>1499.66</v>
      </c>
      <c r="D56">
        <v>49.99</v>
      </c>
      <c r="E56">
        <f t="shared" si="0"/>
        <v>0.91456275155506783</v>
      </c>
    </row>
    <row r="57" spans="1:5">
      <c r="A57">
        <v>1652.64</v>
      </c>
      <c r="B57">
        <v>55.09</v>
      </c>
      <c r="C57">
        <v>1534.67</v>
      </c>
      <c r="D57">
        <v>51.16</v>
      </c>
      <c r="E57">
        <f t="shared" si="0"/>
        <v>0.92866218914503529</v>
      </c>
    </row>
    <row r="58" spans="1:5">
      <c r="A58">
        <v>1618.94</v>
      </c>
      <c r="B58">
        <v>53.96</v>
      </c>
      <c r="C58">
        <v>1617.99</v>
      </c>
      <c r="D58">
        <v>53.93</v>
      </c>
      <c r="E58">
        <f t="shared" si="0"/>
        <v>0.99944403261675308</v>
      </c>
    </row>
    <row r="59" spans="1:5">
      <c r="A59">
        <v>1671.34</v>
      </c>
      <c r="B59">
        <v>55.71</v>
      </c>
      <c r="C59">
        <v>1506.93</v>
      </c>
      <c r="D59">
        <v>50.23</v>
      </c>
      <c r="E59">
        <f t="shared" si="0"/>
        <v>0.90163345898402436</v>
      </c>
    </row>
    <row r="60" spans="1:5">
      <c r="A60">
        <v>1591.58</v>
      </c>
      <c r="B60">
        <v>53.05</v>
      </c>
      <c r="C60">
        <v>1551.87</v>
      </c>
      <c r="D60">
        <v>51.73</v>
      </c>
      <c r="E60">
        <f t="shared" si="0"/>
        <v>0.97511781338360037</v>
      </c>
    </row>
    <row r="61" spans="1:5">
      <c r="A61">
        <v>1663.66</v>
      </c>
      <c r="B61">
        <v>55.46</v>
      </c>
      <c r="C61">
        <v>1542.96</v>
      </c>
      <c r="D61">
        <v>51.43</v>
      </c>
      <c r="E61">
        <f t="shared" si="0"/>
        <v>0.92733501622791203</v>
      </c>
    </row>
    <row r="62" spans="1:5">
      <c r="A62">
        <v>1609.68</v>
      </c>
      <c r="B62">
        <v>53.66</v>
      </c>
      <c r="C62">
        <v>1462.85</v>
      </c>
      <c r="D62">
        <v>48.76</v>
      </c>
      <c r="E62">
        <f t="shared" si="0"/>
        <v>0.90868430860976523</v>
      </c>
    </row>
    <row r="63" spans="1:5">
      <c r="A63">
        <v>1674.87</v>
      </c>
      <c r="B63">
        <v>55.83</v>
      </c>
      <c r="C63">
        <v>1510.27</v>
      </c>
      <c r="D63">
        <v>50.34</v>
      </c>
      <c r="E63">
        <f t="shared" si="0"/>
        <v>0.90166577109081147</v>
      </c>
    </row>
    <row r="64" spans="1:5">
      <c r="A64">
        <v>1670.44</v>
      </c>
      <c r="B64">
        <v>55.68</v>
      </c>
      <c r="C64">
        <v>1491.63</v>
      </c>
      <c r="D64">
        <v>49.72</v>
      </c>
      <c r="E64">
        <f t="shared" si="0"/>
        <v>0.89295977011494254</v>
      </c>
    </row>
    <row r="65" spans="1:5">
      <c r="A65">
        <v>1621.5</v>
      </c>
      <c r="B65">
        <v>54.05</v>
      </c>
      <c r="C65">
        <v>1499.73</v>
      </c>
      <c r="D65">
        <v>49.99</v>
      </c>
      <c r="E65">
        <f t="shared" si="0"/>
        <v>0.92488436632747462</v>
      </c>
    </row>
    <row r="66" spans="1:5">
      <c r="A66">
        <v>1607.55</v>
      </c>
      <c r="B66">
        <v>53.59</v>
      </c>
      <c r="C66">
        <v>1502.59</v>
      </c>
      <c r="D66">
        <v>50.09</v>
      </c>
      <c r="E66">
        <f t="shared" ref="E66:E100" si="1">D66/B66</f>
        <v>0.9346893077066617</v>
      </c>
    </row>
    <row r="67" spans="1:5">
      <c r="A67">
        <v>1609.66</v>
      </c>
      <c r="B67">
        <v>53.66</v>
      </c>
      <c r="C67">
        <v>1507.85</v>
      </c>
      <c r="D67">
        <v>50.26</v>
      </c>
      <c r="E67">
        <f t="shared" si="1"/>
        <v>0.9366380916884085</v>
      </c>
    </row>
    <row r="68" spans="1:5">
      <c r="A68">
        <v>1615.63</v>
      </c>
      <c r="B68">
        <v>53.85</v>
      </c>
      <c r="C68">
        <v>1532.99</v>
      </c>
      <c r="D68">
        <v>51.1</v>
      </c>
      <c r="E68">
        <f t="shared" si="1"/>
        <v>0.94893221912720516</v>
      </c>
    </row>
    <row r="69" spans="1:5">
      <c r="A69">
        <v>1705.25</v>
      </c>
      <c r="B69">
        <v>56.84</v>
      </c>
      <c r="C69">
        <v>1592.3</v>
      </c>
      <c r="D69">
        <v>53.08</v>
      </c>
      <c r="E69">
        <f t="shared" si="1"/>
        <v>0.93384940182969733</v>
      </c>
    </row>
    <row r="70" spans="1:5">
      <c r="A70">
        <v>1618.78</v>
      </c>
      <c r="B70">
        <v>53.96</v>
      </c>
      <c r="C70">
        <v>1519.93</v>
      </c>
      <c r="D70">
        <v>50.66</v>
      </c>
      <c r="E70">
        <f t="shared" si="1"/>
        <v>0.93884358784284649</v>
      </c>
    </row>
    <row r="71" spans="1:5">
      <c r="A71">
        <v>1554.99</v>
      </c>
      <c r="B71">
        <v>51.83</v>
      </c>
      <c r="C71">
        <v>1492.03</v>
      </c>
      <c r="D71">
        <v>49.73</v>
      </c>
      <c r="E71">
        <f t="shared" si="1"/>
        <v>0.95948292494694187</v>
      </c>
    </row>
    <row r="72" spans="1:5">
      <c r="A72">
        <v>1655.81</v>
      </c>
      <c r="B72">
        <v>55.19</v>
      </c>
      <c r="C72">
        <v>1498.25</v>
      </c>
      <c r="D72">
        <v>49.94</v>
      </c>
      <c r="E72">
        <f t="shared" si="1"/>
        <v>0.90487407138974452</v>
      </c>
    </row>
    <row r="73" spans="1:5">
      <c r="A73">
        <v>1656.07</v>
      </c>
      <c r="B73">
        <v>55.2</v>
      </c>
      <c r="C73">
        <v>1503.72</v>
      </c>
      <c r="D73">
        <v>50.12</v>
      </c>
      <c r="E73">
        <f t="shared" si="1"/>
        <v>0.90797101449275353</v>
      </c>
    </row>
    <row r="74" spans="1:5">
      <c r="A74">
        <v>1674.18</v>
      </c>
      <c r="B74">
        <v>55.81</v>
      </c>
      <c r="C74">
        <v>1492.38</v>
      </c>
      <c r="D74">
        <v>49.75</v>
      </c>
      <c r="E74">
        <f t="shared" si="1"/>
        <v>0.89141730872603475</v>
      </c>
    </row>
    <row r="75" spans="1:5">
      <c r="A75">
        <v>1591.83</v>
      </c>
      <c r="B75">
        <v>53.06</v>
      </c>
      <c r="C75">
        <v>1490.87</v>
      </c>
      <c r="D75">
        <v>49.7</v>
      </c>
      <c r="E75">
        <f t="shared" si="1"/>
        <v>0.9366754617414248</v>
      </c>
    </row>
    <row r="76" spans="1:5">
      <c r="A76">
        <v>1638.89</v>
      </c>
      <c r="B76">
        <v>54.63</v>
      </c>
      <c r="C76">
        <v>1504.21</v>
      </c>
      <c r="D76">
        <v>50.14</v>
      </c>
      <c r="E76">
        <f t="shared" si="1"/>
        <v>0.91781072670693753</v>
      </c>
    </row>
    <row r="77" spans="1:5">
      <c r="A77">
        <v>1678.76</v>
      </c>
      <c r="B77">
        <v>55.96</v>
      </c>
      <c r="C77">
        <v>1521.57</v>
      </c>
      <c r="D77">
        <v>50.72</v>
      </c>
      <c r="E77">
        <f t="shared" si="1"/>
        <v>0.90636168691922803</v>
      </c>
    </row>
    <row r="78" spans="1:5">
      <c r="A78">
        <v>1637.52</v>
      </c>
      <c r="B78">
        <v>54.58</v>
      </c>
      <c r="C78">
        <v>1509.87</v>
      </c>
      <c r="D78">
        <v>50.33</v>
      </c>
      <c r="E78">
        <f t="shared" si="1"/>
        <v>0.92213264932209604</v>
      </c>
    </row>
    <row r="79" spans="1:5">
      <c r="A79">
        <v>1611.79</v>
      </c>
      <c r="B79">
        <v>53.73</v>
      </c>
      <c r="C79">
        <v>1499.18</v>
      </c>
      <c r="D79">
        <v>49.97</v>
      </c>
      <c r="E79">
        <f t="shared" si="1"/>
        <v>0.93002047273404065</v>
      </c>
    </row>
    <row r="80" spans="1:5">
      <c r="A80">
        <v>1519.3</v>
      </c>
      <c r="B80">
        <v>50.64</v>
      </c>
      <c r="C80">
        <v>1511.96</v>
      </c>
      <c r="D80">
        <v>50.4</v>
      </c>
      <c r="E80">
        <f t="shared" si="1"/>
        <v>0.99526066350710896</v>
      </c>
    </row>
    <row r="81" spans="1:5">
      <c r="A81">
        <v>1659.35</v>
      </c>
      <c r="B81">
        <v>55.31</v>
      </c>
      <c r="C81">
        <v>1493.97</v>
      </c>
      <c r="D81">
        <v>49.8</v>
      </c>
      <c r="E81">
        <f t="shared" si="1"/>
        <v>0.90037967817754461</v>
      </c>
    </row>
    <row r="82" spans="1:5">
      <c r="A82">
        <v>1640.4</v>
      </c>
      <c r="B82">
        <v>54.68</v>
      </c>
      <c r="C82">
        <v>1619.06</v>
      </c>
      <c r="D82">
        <v>53.97</v>
      </c>
      <c r="E82">
        <f t="shared" si="1"/>
        <v>0.98701536210680318</v>
      </c>
    </row>
    <row r="83" spans="1:5">
      <c r="A83">
        <v>1678.73</v>
      </c>
      <c r="B83">
        <v>55.96</v>
      </c>
      <c r="C83">
        <v>1495.3</v>
      </c>
      <c r="D83">
        <v>49.84</v>
      </c>
      <c r="E83">
        <f t="shared" si="1"/>
        <v>0.89063616869192286</v>
      </c>
    </row>
    <row r="84" spans="1:5">
      <c r="A84">
        <v>1686.43</v>
      </c>
      <c r="B84">
        <v>56.21</v>
      </c>
      <c r="C84">
        <v>1503.82</v>
      </c>
      <c r="D84">
        <v>50.13</v>
      </c>
      <c r="E84">
        <f t="shared" si="1"/>
        <v>0.89183419320405621</v>
      </c>
    </row>
    <row r="85" spans="1:5">
      <c r="A85">
        <v>1663.16</v>
      </c>
      <c r="B85">
        <v>55.44</v>
      </c>
      <c r="C85">
        <v>1496.03</v>
      </c>
      <c r="D85">
        <v>49.87</v>
      </c>
      <c r="E85">
        <f t="shared" si="1"/>
        <v>0.89953102453102451</v>
      </c>
    </row>
    <row r="86" spans="1:5">
      <c r="A86">
        <v>1616.58</v>
      </c>
      <c r="B86">
        <v>53.89</v>
      </c>
      <c r="C86">
        <v>1525.36</v>
      </c>
      <c r="D86">
        <v>50.85</v>
      </c>
      <c r="E86">
        <f t="shared" si="1"/>
        <v>0.94358879198367041</v>
      </c>
    </row>
    <row r="87" spans="1:5">
      <c r="A87">
        <v>1541.75</v>
      </c>
      <c r="B87">
        <v>51.39</v>
      </c>
      <c r="C87">
        <v>1573</v>
      </c>
      <c r="D87">
        <v>52.43</v>
      </c>
      <c r="E87">
        <f t="shared" si="1"/>
        <v>1.0202374002724266</v>
      </c>
    </row>
    <row r="88" spans="1:5">
      <c r="A88">
        <v>1539.76</v>
      </c>
      <c r="B88">
        <v>51.33</v>
      </c>
      <c r="C88">
        <v>1509.31</v>
      </c>
      <c r="D88">
        <v>50.31</v>
      </c>
      <c r="E88">
        <f t="shared" si="1"/>
        <v>0.98012857977790768</v>
      </c>
    </row>
    <row r="89" spans="1:5">
      <c r="A89">
        <v>1591.25</v>
      </c>
      <c r="B89">
        <v>53.04</v>
      </c>
      <c r="C89">
        <v>1495.41</v>
      </c>
      <c r="D89">
        <v>49.85</v>
      </c>
      <c r="E89">
        <f t="shared" si="1"/>
        <v>0.93985671191553544</v>
      </c>
    </row>
    <row r="90" spans="1:5">
      <c r="A90">
        <v>1660.51</v>
      </c>
      <c r="B90">
        <v>55.35</v>
      </c>
      <c r="C90">
        <v>1567.35</v>
      </c>
      <c r="D90">
        <v>52.25</v>
      </c>
      <c r="E90">
        <f t="shared" si="1"/>
        <v>0.9439927732610659</v>
      </c>
    </row>
    <row r="91" spans="1:5">
      <c r="A91">
        <v>1633.29</v>
      </c>
      <c r="B91">
        <v>54.44</v>
      </c>
      <c r="C91">
        <v>1503.72</v>
      </c>
      <c r="D91">
        <v>50.12</v>
      </c>
      <c r="E91">
        <f t="shared" si="1"/>
        <v>0.92064658339456285</v>
      </c>
    </row>
    <row r="92" spans="1:5">
      <c r="A92">
        <v>1620.29</v>
      </c>
      <c r="B92">
        <v>54.01</v>
      </c>
      <c r="C92">
        <v>1487</v>
      </c>
      <c r="D92">
        <v>49.57</v>
      </c>
      <c r="E92">
        <f t="shared" si="1"/>
        <v>0.91779300129605634</v>
      </c>
    </row>
    <row r="93" spans="1:5">
      <c r="A93">
        <v>1667.5</v>
      </c>
      <c r="B93">
        <v>55.58</v>
      </c>
      <c r="C93">
        <v>1536.93</v>
      </c>
      <c r="D93">
        <v>51.23</v>
      </c>
      <c r="E93">
        <f t="shared" si="1"/>
        <v>0.921734436847787</v>
      </c>
    </row>
    <row r="94" spans="1:5">
      <c r="A94">
        <v>1610.44</v>
      </c>
      <c r="B94">
        <v>53.68</v>
      </c>
      <c r="C94">
        <v>1516.57</v>
      </c>
      <c r="D94">
        <v>50.55</v>
      </c>
      <c r="E94">
        <f t="shared" si="1"/>
        <v>0.94169150521609535</v>
      </c>
    </row>
    <row r="95" spans="1:5">
      <c r="A95">
        <v>1649.83</v>
      </c>
      <c r="B95">
        <v>54.99</v>
      </c>
      <c r="C95">
        <v>1525.5</v>
      </c>
      <c r="D95">
        <v>50.85</v>
      </c>
      <c r="E95">
        <f t="shared" si="1"/>
        <v>0.92471358428805239</v>
      </c>
    </row>
    <row r="96" spans="1:5">
      <c r="A96">
        <v>1623.1</v>
      </c>
      <c r="B96">
        <v>54.1</v>
      </c>
      <c r="C96">
        <v>1500.83</v>
      </c>
      <c r="D96">
        <v>50.03</v>
      </c>
      <c r="E96">
        <f t="shared" si="1"/>
        <v>0.92476894639556373</v>
      </c>
    </row>
    <row r="97" spans="1:5">
      <c r="A97">
        <v>1708.19</v>
      </c>
      <c r="B97">
        <v>56.94</v>
      </c>
      <c r="C97">
        <v>1520.84</v>
      </c>
      <c r="D97">
        <v>50.69</v>
      </c>
      <c r="E97">
        <f t="shared" si="1"/>
        <v>0.8902353354408149</v>
      </c>
    </row>
    <row r="98" spans="1:5">
      <c r="A98">
        <v>1661.65</v>
      </c>
      <c r="B98">
        <v>55.39</v>
      </c>
      <c r="C98">
        <v>1507.21</v>
      </c>
      <c r="D98">
        <v>50.24</v>
      </c>
      <c r="E98">
        <f t="shared" si="1"/>
        <v>0.90702292832641274</v>
      </c>
    </row>
    <row r="99" spans="1:5">
      <c r="A99">
        <v>1604.1</v>
      </c>
      <c r="B99">
        <v>53.47</v>
      </c>
      <c r="C99">
        <v>1517.38</v>
      </c>
      <c r="D99">
        <v>50.58</v>
      </c>
      <c r="E99">
        <f t="shared" si="1"/>
        <v>0.94595100056106229</v>
      </c>
    </row>
    <row r="100" spans="1:5">
      <c r="A100">
        <v>1641.05</v>
      </c>
      <c r="B100">
        <v>54.7</v>
      </c>
      <c r="C100">
        <v>1530.55</v>
      </c>
      <c r="D100">
        <v>51.02</v>
      </c>
      <c r="E100">
        <f t="shared" si="1"/>
        <v>0.93272394881170018</v>
      </c>
    </row>
    <row r="101" spans="1:5">
      <c r="A101">
        <f>AVERAGE(A1:A100)</f>
        <v>1666.0778</v>
      </c>
      <c r="B101">
        <f t="shared" ref="B101:E101" si="2">AVERAGE(B1:B100)</f>
        <v>55.535400000000017</v>
      </c>
      <c r="C101">
        <f t="shared" si="2"/>
        <v>1543.0316999999998</v>
      </c>
      <c r="D101">
        <f t="shared" si="2"/>
        <v>51.434299999999993</v>
      </c>
      <c r="E101">
        <f>D101/B101</f>
        <v>0.92615340845658767</v>
      </c>
    </row>
    <row r="102" spans="1:5" hidden="1">
      <c r="A102">
        <f>MAX(A1:A100)</f>
        <v>3538.97</v>
      </c>
      <c r="B102">
        <f t="shared" ref="B102:E102" si="3">MAX(B1:B100)</f>
        <v>117.97</v>
      </c>
      <c r="C102">
        <f t="shared" si="3"/>
        <v>2762.71</v>
      </c>
      <c r="D102">
        <f t="shared" si="3"/>
        <v>92.09</v>
      </c>
      <c r="E102">
        <f t="shared" ref="E102:E104" si="4">D102/B102</f>
        <v>0.78062219208273298</v>
      </c>
    </row>
    <row r="103" spans="1:5">
      <c r="A103">
        <f>MIN(A1:A100)</f>
        <v>1519.3</v>
      </c>
      <c r="B103">
        <f t="shared" ref="B103:E103" si="5">MIN(B1:B100)</f>
        <v>50.64</v>
      </c>
      <c r="C103">
        <f t="shared" si="5"/>
        <v>1340.64</v>
      </c>
      <c r="D103">
        <f t="shared" si="5"/>
        <v>44.69</v>
      </c>
      <c r="E103">
        <f t="shared" si="4"/>
        <v>0.88250394944707733</v>
      </c>
    </row>
    <row r="104" spans="1:5">
      <c r="A104">
        <f>MEDIAN(A1:A100)</f>
        <v>1648.2850000000001</v>
      </c>
      <c r="B104">
        <f t="shared" ref="B104:E104" si="6">MEDIAN(B1:B100)</f>
        <v>54.94</v>
      </c>
      <c r="C104">
        <f t="shared" si="6"/>
        <v>1513.5450000000001</v>
      </c>
      <c r="D104">
        <f t="shared" si="6"/>
        <v>50.45</v>
      </c>
      <c r="E104">
        <f t="shared" si="4"/>
        <v>0.91827448125227529</v>
      </c>
    </row>
  </sheetData>
  <autoFilter ref="A1:E104">
    <filterColumn colId="1">
      <customFilters and="1">
        <customFilter operator="greaterThanOrEqual" val="44.43"/>
        <customFilter operator="lessThanOrEqual" val="66.64"/>
      </customFilters>
    </filterColumn>
    <filterColumn colId="3">
      <customFilters and="1">
        <customFilter operator="greaterThanOrEqual" val="41.143999999999998"/>
        <customFilter operator="lessThanOrEqual" val="61.72"/>
      </customFilters>
    </filterColumn>
  </autoFilter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11" sqref="F11"/>
    </sheetView>
  </sheetViews>
  <sheetFormatPr baseColWidth="10" defaultRowHeight="16"/>
  <sheetData>
    <row r="1" spans="1:6">
      <c r="A1" t="s">
        <v>9</v>
      </c>
      <c r="B1" t="s">
        <v>0</v>
      </c>
      <c r="D1" t="s">
        <v>1</v>
      </c>
      <c r="F1" t="s">
        <v>2</v>
      </c>
    </row>
    <row r="2" spans="1:6">
      <c r="A2" t="s">
        <v>3</v>
      </c>
      <c r="B2">
        <v>1666.0778</v>
      </c>
      <c r="C2">
        <v>55.535400000000017</v>
      </c>
      <c r="D2">
        <v>1543.0316999999998</v>
      </c>
      <c r="E2">
        <v>51.434299999999993</v>
      </c>
      <c r="F2">
        <v>0.92615340845658767</v>
      </c>
    </row>
    <row r="3" spans="1:6">
      <c r="A3" t="s">
        <v>4</v>
      </c>
      <c r="B3">
        <v>3538.97</v>
      </c>
      <c r="C3">
        <v>117.97</v>
      </c>
      <c r="D3">
        <v>2762.71</v>
      </c>
      <c r="E3">
        <v>92.09</v>
      </c>
      <c r="F3">
        <v>0.78062219208273298</v>
      </c>
    </row>
    <row r="4" spans="1:6">
      <c r="A4" t="s">
        <v>5</v>
      </c>
      <c r="B4">
        <v>1519.3</v>
      </c>
      <c r="C4">
        <v>50.64</v>
      </c>
      <c r="D4">
        <v>1340.64</v>
      </c>
      <c r="E4">
        <v>44.69</v>
      </c>
      <c r="F4">
        <v>0.88250394944707733</v>
      </c>
    </row>
    <row r="5" spans="1:6">
      <c r="A5" t="s">
        <v>6</v>
      </c>
      <c r="B5">
        <v>1648.2850000000001</v>
      </c>
      <c r="C5">
        <v>54.94</v>
      </c>
      <c r="D5">
        <v>1513.5450000000001</v>
      </c>
      <c r="E5">
        <v>50.45</v>
      </c>
      <c r="F5">
        <v>0.91827448125227529</v>
      </c>
    </row>
    <row r="8" spans="1:6">
      <c r="A8" t="s">
        <v>8</v>
      </c>
    </row>
    <row r="10" spans="1:6">
      <c r="A10" t="s">
        <v>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06"/>
  <sheetViews>
    <sheetView tabSelected="1" topLeftCell="A94" workbookViewId="0">
      <selection activeCell="H104" sqref="H104"/>
    </sheetView>
  </sheetViews>
  <sheetFormatPr baseColWidth="10" defaultRowHeight="16"/>
  <sheetData>
    <row r="1" spans="1:7">
      <c r="A1">
        <v>1636.01</v>
      </c>
      <c r="B1">
        <v>54.53</v>
      </c>
      <c r="C1">
        <v>1489.92</v>
      </c>
      <c r="D1">
        <v>49.66</v>
      </c>
      <c r="E1">
        <f>D1/B1</f>
        <v>0.9106913625527232</v>
      </c>
      <c r="F1">
        <f>D1-19.87</f>
        <v>29.789999999999996</v>
      </c>
      <c r="G1">
        <f>F1/B1</f>
        <v>0.54630478635613411</v>
      </c>
    </row>
    <row r="2" spans="1:7">
      <c r="A2">
        <v>1624.44</v>
      </c>
      <c r="B2">
        <v>54.15</v>
      </c>
      <c r="C2">
        <v>1503.95</v>
      </c>
      <c r="D2">
        <v>50.13</v>
      </c>
      <c r="E2">
        <f t="shared" ref="E2:E65" si="0">D2/B2</f>
        <v>0.92576177285318562</v>
      </c>
      <c r="F2">
        <f t="shared" ref="F2:F36" si="1">D2-19.87</f>
        <v>30.26</v>
      </c>
      <c r="G2">
        <f t="shared" ref="G2:G36" si="2">F2/B2</f>
        <v>0.55881809787626968</v>
      </c>
    </row>
    <row r="3" spans="1:7">
      <c r="A3">
        <v>1655.77</v>
      </c>
      <c r="B3">
        <v>55.19</v>
      </c>
      <c r="C3">
        <v>1523.78</v>
      </c>
      <c r="D3">
        <v>50.79</v>
      </c>
      <c r="E3">
        <f t="shared" si="0"/>
        <v>0.92027541221235731</v>
      </c>
      <c r="F3">
        <f t="shared" si="1"/>
        <v>30.919999999999998</v>
      </c>
      <c r="G3">
        <f t="shared" si="2"/>
        <v>0.56024642145316184</v>
      </c>
    </row>
    <row r="4" spans="1:7">
      <c r="A4">
        <v>1668.82</v>
      </c>
      <c r="B4">
        <v>55.63</v>
      </c>
      <c r="C4">
        <v>1502.01</v>
      </c>
      <c r="D4">
        <v>50.07</v>
      </c>
      <c r="E4">
        <f t="shared" si="0"/>
        <v>0.90005392773683257</v>
      </c>
      <c r="F4">
        <f t="shared" si="1"/>
        <v>30.2</v>
      </c>
      <c r="G4">
        <f t="shared" si="2"/>
        <v>0.54287255078195218</v>
      </c>
    </row>
    <row r="5" spans="1:7">
      <c r="A5">
        <v>1642.03</v>
      </c>
      <c r="B5">
        <v>54.73</v>
      </c>
      <c r="C5">
        <v>1525.83</v>
      </c>
      <c r="D5">
        <v>50.86</v>
      </c>
      <c r="E5">
        <f t="shared" si="0"/>
        <v>0.9292892380778367</v>
      </c>
      <c r="F5">
        <f t="shared" si="1"/>
        <v>30.99</v>
      </c>
      <c r="G5">
        <f t="shared" si="2"/>
        <v>0.56623424081856388</v>
      </c>
    </row>
    <row r="6" spans="1:7">
      <c r="A6">
        <v>1702.43</v>
      </c>
      <c r="B6">
        <v>56.75</v>
      </c>
      <c r="C6">
        <v>1525.44</v>
      </c>
      <c r="D6">
        <v>50.85</v>
      </c>
      <c r="E6">
        <f t="shared" si="0"/>
        <v>0.89603524229074893</v>
      </c>
      <c r="F6">
        <f t="shared" si="1"/>
        <v>30.98</v>
      </c>
      <c r="G6">
        <f t="shared" si="2"/>
        <v>0.54590308370044049</v>
      </c>
    </row>
    <row r="7" spans="1:7">
      <c r="A7">
        <v>1765.75</v>
      </c>
      <c r="B7">
        <v>58.86</v>
      </c>
      <c r="C7">
        <v>1471.77</v>
      </c>
      <c r="D7">
        <v>49.06</v>
      </c>
      <c r="E7">
        <f t="shared" si="0"/>
        <v>0.83350322799864085</v>
      </c>
      <c r="F7">
        <f t="shared" si="1"/>
        <v>29.19</v>
      </c>
      <c r="G7">
        <f t="shared" si="2"/>
        <v>0.49592252803261982</v>
      </c>
    </row>
    <row r="8" spans="1:7">
      <c r="A8">
        <v>1686.65</v>
      </c>
      <c r="B8">
        <v>56.22</v>
      </c>
      <c r="C8">
        <v>1515.7</v>
      </c>
      <c r="D8">
        <v>50.52</v>
      </c>
      <c r="E8">
        <f t="shared" si="0"/>
        <v>0.8986125933831377</v>
      </c>
      <c r="F8">
        <f t="shared" si="1"/>
        <v>30.650000000000002</v>
      </c>
      <c r="G8">
        <f t="shared" si="2"/>
        <v>0.54517965136961943</v>
      </c>
    </row>
    <row r="9" spans="1:7">
      <c r="A9">
        <v>1762.59</v>
      </c>
      <c r="B9">
        <v>58.75</v>
      </c>
      <c r="C9">
        <v>1498.09</v>
      </c>
      <c r="D9">
        <v>49.94</v>
      </c>
      <c r="E9">
        <f t="shared" si="0"/>
        <v>0.85004255319148936</v>
      </c>
      <c r="F9">
        <f t="shared" si="1"/>
        <v>30.069999999999997</v>
      </c>
      <c r="G9">
        <f t="shared" si="2"/>
        <v>0.51182978723404249</v>
      </c>
    </row>
    <row r="10" spans="1:7">
      <c r="A10">
        <v>1672.47</v>
      </c>
      <c r="B10">
        <v>55.75</v>
      </c>
      <c r="C10">
        <v>1513.28</v>
      </c>
      <c r="D10">
        <v>50.44</v>
      </c>
      <c r="E10">
        <f t="shared" si="0"/>
        <v>0.90475336322869948</v>
      </c>
      <c r="F10">
        <f t="shared" si="1"/>
        <v>30.569999999999997</v>
      </c>
      <c r="G10">
        <f t="shared" si="2"/>
        <v>0.54834080717488787</v>
      </c>
    </row>
    <row r="11" spans="1:7">
      <c r="A11">
        <v>1552.75</v>
      </c>
      <c r="B11">
        <v>51.76</v>
      </c>
      <c r="C11">
        <v>1526.71</v>
      </c>
      <c r="D11">
        <v>50.89</v>
      </c>
      <c r="E11">
        <f t="shared" si="0"/>
        <v>0.98319165378670792</v>
      </c>
      <c r="F11">
        <f t="shared" si="1"/>
        <v>31.02</v>
      </c>
      <c r="G11">
        <f t="shared" si="2"/>
        <v>0.59930448222565691</v>
      </c>
    </row>
    <row r="12" spans="1:7">
      <c r="A12">
        <v>1673.37</v>
      </c>
      <c r="B12">
        <v>55.78</v>
      </c>
      <c r="C12">
        <v>1532.45</v>
      </c>
      <c r="D12">
        <v>51.08</v>
      </c>
      <c r="E12">
        <f t="shared" si="0"/>
        <v>0.91574040874865537</v>
      </c>
      <c r="F12">
        <f t="shared" si="1"/>
        <v>31.209999999999997</v>
      </c>
      <c r="G12">
        <f t="shared" si="2"/>
        <v>0.55951954105414126</v>
      </c>
    </row>
    <row r="13" spans="1:7">
      <c r="A13">
        <v>1657.94</v>
      </c>
      <c r="B13">
        <v>55.26</v>
      </c>
      <c r="C13">
        <v>1590.24</v>
      </c>
      <c r="D13">
        <v>53.01</v>
      </c>
      <c r="E13">
        <f t="shared" si="0"/>
        <v>0.95928338762214982</v>
      </c>
      <c r="F13">
        <f t="shared" si="1"/>
        <v>33.14</v>
      </c>
      <c r="G13">
        <f t="shared" si="2"/>
        <v>0.59971045964531311</v>
      </c>
    </row>
    <row r="14" spans="1:7">
      <c r="A14">
        <v>1717.57</v>
      </c>
      <c r="B14">
        <v>57.25</v>
      </c>
      <c r="C14">
        <v>1541.23</v>
      </c>
      <c r="D14">
        <v>51.37</v>
      </c>
      <c r="E14">
        <f t="shared" si="0"/>
        <v>0.89729257641921389</v>
      </c>
      <c r="F14">
        <f t="shared" si="1"/>
        <v>31.499999999999996</v>
      </c>
      <c r="G14">
        <f t="shared" si="2"/>
        <v>0.55021834061135366</v>
      </c>
    </row>
    <row r="15" spans="1:7">
      <c r="A15">
        <v>1707.48</v>
      </c>
      <c r="B15">
        <v>56.92</v>
      </c>
      <c r="C15">
        <v>1523.46</v>
      </c>
      <c r="D15">
        <v>50.78</v>
      </c>
      <c r="E15">
        <f t="shared" si="0"/>
        <v>0.89212930428671822</v>
      </c>
      <c r="F15">
        <f t="shared" si="1"/>
        <v>30.91</v>
      </c>
      <c r="G15">
        <f t="shared" si="2"/>
        <v>0.54304286718200978</v>
      </c>
    </row>
    <row r="16" spans="1:7">
      <c r="A16">
        <v>1648.89</v>
      </c>
      <c r="B16">
        <v>54.96</v>
      </c>
      <c r="C16">
        <v>1511.47</v>
      </c>
      <c r="D16">
        <v>50.38</v>
      </c>
      <c r="E16">
        <f t="shared" si="0"/>
        <v>0.91666666666666674</v>
      </c>
      <c r="F16">
        <f t="shared" si="1"/>
        <v>30.51</v>
      </c>
      <c r="G16">
        <f t="shared" si="2"/>
        <v>0.55513100436681229</v>
      </c>
    </row>
    <row r="17" spans="1:7">
      <c r="A17">
        <v>1628.89</v>
      </c>
      <c r="B17">
        <v>54.3</v>
      </c>
      <c r="C17">
        <v>1567.04</v>
      </c>
      <c r="D17">
        <v>52.23</v>
      </c>
      <c r="E17">
        <f t="shared" si="0"/>
        <v>0.96187845303867403</v>
      </c>
      <c r="F17">
        <f t="shared" si="1"/>
        <v>32.36</v>
      </c>
      <c r="G17">
        <f t="shared" si="2"/>
        <v>0.59594843462246783</v>
      </c>
    </row>
    <row r="18" spans="1:7">
      <c r="A18">
        <v>1642.55</v>
      </c>
      <c r="B18">
        <v>54.75</v>
      </c>
      <c r="C18">
        <v>1522.73</v>
      </c>
      <c r="D18">
        <v>50.76</v>
      </c>
      <c r="E18">
        <f t="shared" si="0"/>
        <v>0.92712328767123287</v>
      </c>
      <c r="F18">
        <f t="shared" si="1"/>
        <v>30.889999999999997</v>
      </c>
      <c r="G18">
        <f t="shared" si="2"/>
        <v>0.56420091324200905</v>
      </c>
    </row>
    <row r="19" spans="1:7">
      <c r="A19">
        <v>1696.98</v>
      </c>
      <c r="B19">
        <v>56.57</v>
      </c>
      <c r="C19">
        <v>1604.48</v>
      </c>
      <c r="D19">
        <v>53.48</v>
      </c>
      <c r="E19">
        <f t="shared" si="0"/>
        <v>0.94537740852041707</v>
      </c>
      <c r="F19">
        <f t="shared" si="1"/>
        <v>33.61</v>
      </c>
      <c r="G19">
        <f t="shared" si="2"/>
        <v>0.59413116492840723</v>
      </c>
    </row>
    <row r="20" spans="1:7">
      <c r="A20">
        <v>1737.15</v>
      </c>
      <c r="B20">
        <v>57.9</v>
      </c>
      <c r="C20">
        <v>1516.22</v>
      </c>
      <c r="D20">
        <v>50.54</v>
      </c>
      <c r="E20">
        <f t="shared" si="0"/>
        <v>0.87288428324697753</v>
      </c>
      <c r="F20">
        <f t="shared" si="1"/>
        <v>30.669999999999998</v>
      </c>
      <c r="G20">
        <f t="shared" si="2"/>
        <v>0.52970639032815192</v>
      </c>
    </row>
    <row r="21" spans="1:7">
      <c r="A21">
        <v>1653.45</v>
      </c>
      <c r="B21">
        <v>55.11</v>
      </c>
      <c r="C21">
        <v>1536.03</v>
      </c>
      <c r="D21">
        <v>51.2</v>
      </c>
      <c r="E21">
        <f t="shared" si="0"/>
        <v>0.92905098893122851</v>
      </c>
      <c r="F21">
        <f t="shared" si="1"/>
        <v>31.330000000000002</v>
      </c>
      <c r="G21">
        <f t="shared" si="2"/>
        <v>0.56849936490655062</v>
      </c>
    </row>
    <row r="22" spans="1:7">
      <c r="A22">
        <v>1652.61</v>
      </c>
      <c r="B22">
        <v>55.09</v>
      </c>
      <c r="C22">
        <v>1513.81</v>
      </c>
      <c r="D22">
        <v>50.46</v>
      </c>
      <c r="E22">
        <f t="shared" si="0"/>
        <v>0.91595570884007982</v>
      </c>
      <c r="F22">
        <f t="shared" si="1"/>
        <v>30.59</v>
      </c>
      <c r="G22">
        <f t="shared" si="2"/>
        <v>0.55527318932655656</v>
      </c>
    </row>
    <row r="23" spans="1:7">
      <c r="A23">
        <v>1647.68</v>
      </c>
      <c r="B23">
        <v>54.92</v>
      </c>
      <c r="C23">
        <v>1500.27</v>
      </c>
      <c r="D23">
        <v>50.01</v>
      </c>
      <c r="E23">
        <f t="shared" si="0"/>
        <v>0.91059723233794609</v>
      </c>
      <c r="F23">
        <f t="shared" si="1"/>
        <v>30.139999999999997</v>
      </c>
      <c r="G23">
        <f t="shared" si="2"/>
        <v>0.54879825200291321</v>
      </c>
    </row>
    <row r="24" spans="1:7">
      <c r="A24">
        <v>1625.31</v>
      </c>
      <c r="B24">
        <v>54.18</v>
      </c>
      <c r="C24">
        <v>1502.38</v>
      </c>
      <c r="D24">
        <v>50.08</v>
      </c>
      <c r="E24">
        <f t="shared" si="0"/>
        <v>0.92432631967515688</v>
      </c>
      <c r="F24">
        <f t="shared" si="1"/>
        <v>30.209999999999997</v>
      </c>
      <c r="G24">
        <f t="shared" si="2"/>
        <v>0.5575858250276855</v>
      </c>
    </row>
    <row r="25" spans="1:7">
      <c r="A25">
        <v>1642.43</v>
      </c>
      <c r="B25">
        <v>54.75</v>
      </c>
      <c r="C25">
        <v>1501.67</v>
      </c>
      <c r="D25">
        <v>50.06</v>
      </c>
      <c r="E25">
        <f t="shared" si="0"/>
        <v>0.91433789954337907</v>
      </c>
      <c r="F25">
        <f t="shared" si="1"/>
        <v>30.19</v>
      </c>
      <c r="G25">
        <f t="shared" si="2"/>
        <v>0.55141552511415526</v>
      </c>
    </row>
    <row r="26" spans="1:7">
      <c r="A26">
        <v>1728.09</v>
      </c>
      <c r="B26">
        <v>57.6</v>
      </c>
      <c r="C26">
        <v>1531.59</v>
      </c>
      <c r="D26">
        <v>51.05</v>
      </c>
      <c r="E26">
        <f t="shared" si="0"/>
        <v>0.8862847222222221</v>
      </c>
      <c r="F26">
        <f t="shared" si="1"/>
        <v>31.179999999999996</v>
      </c>
      <c r="G26">
        <f t="shared" si="2"/>
        <v>0.54131944444444435</v>
      </c>
    </row>
    <row r="27" spans="1:7">
      <c r="A27">
        <v>1647.05</v>
      </c>
      <c r="B27">
        <v>54.9</v>
      </c>
      <c r="C27">
        <v>1520.79</v>
      </c>
      <c r="D27">
        <v>50.69</v>
      </c>
      <c r="E27">
        <f t="shared" si="0"/>
        <v>0.92331511839708558</v>
      </c>
      <c r="F27">
        <f t="shared" si="1"/>
        <v>30.819999999999997</v>
      </c>
      <c r="G27">
        <f t="shared" si="2"/>
        <v>0.56138433515482689</v>
      </c>
    </row>
    <row r="28" spans="1:7">
      <c r="A28">
        <v>1531.85</v>
      </c>
      <c r="B28">
        <v>51.06</v>
      </c>
      <c r="C28">
        <v>1485.56</v>
      </c>
      <c r="D28">
        <v>49.52</v>
      </c>
      <c r="E28">
        <f t="shared" si="0"/>
        <v>0.96983940462201335</v>
      </c>
      <c r="F28">
        <f t="shared" si="1"/>
        <v>29.650000000000002</v>
      </c>
      <c r="G28">
        <f t="shared" si="2"/>
        <v>0.58068938503721113</v>
      </c>
    </row>
    <row r="29" spans="1:7">
      <c r="A29">
        <v>1625.54</v>
      </c>
      <c r="B29">
        <v>54.18</v>
      </c>
      <c r="C29">
        <v>1505.87</v>
      </c>
      <c r="D29">
        <v>50.2</v>
      </c>
      <c r="E29">
        <f t="shared" si="0"/>
        <v>0.92654115909929868</v>
      </c>
      <c r="F29">
        <f t="shared" si="1"/>
        <v>30.330000000000002</v>
      </c>
      <c r="G29">
        <f t="shared" si="2"/>
        <v>0.5598006644518273</v>
      </c>
    </row>
    <row r="30" spans="1:7">
      <c r="A30">
        <v>1676.55</v>
      </c>
      <c r="B30">
        <v>55.88</v>
      </c>
      <c r="C30">
        <v>1516.68</v>
      </c>
      <c r="D30">
        <v>50.56</v>
      </c>
      <c r="E30">
        <f t="shared" si="0"/>
        <v>0.90479599141016465</v>
      </c>
      <c r="F30">
        <f t="shared" si="1"/>
        <v>30.69</v>
      </c>
      <c r="G30">
        <f t="shared" si="2"/>
        <v>0.54921259842519687</v>
      </c>
    </row>
    <row r="31" spans="1:7">
      <c r="A31">
        <v>1588.12</v>
      </c>
      <c r="B31">
        <v>52.94</v>
      </c>
      <c r="C31">
        <v>1471.02</v>
      </c>
      <c r="D31">
        <v>49.03</v>
      </c>
      <c r="E31">
        <f t="shared" si="0"/>
        <v>0.92614280317340392</v>
      </c>
      <c r="F31">
        <f t="shared" si="1"/>
        <v>29.16</v>
      </c>
      <c r="G31">
        <f t="shared" si="2"/>
        <v>0.55081224027200604</v>
      </c>
    </row>
    <row r="32" spans="1:7">
      <c r="A32">
        <v>1630.4</v>
      </c>
      <c r="B32">
        <v>54.35</v>
      </c>
      <c r="C32">
        <v>1495.8</v>
      </c>
      <c r="D32">
        <v>49.86</v>
      </c>
      <c r="E32">
        <f t="shared" si="0"/>
        <v>0.91738730450781969</v>
      </c>
      <c r="F32">
        <f t="shared" si="1"/>
        <v>29.99</v>
      </c>
      <c r="G32">
        <f t="shared" si="2"/>
        <v>0.55179392824287021</v>
      </c>
    </row>
    <row r="33" spans="1:7">
      <c r="A33">
        <v>1691.45</v>
      </c>
      <c r="B33">
        <v>56.38</v>
      </c>
      <c r="C33">
        <v>1518.73</v>
      </c>
      <c r="D33">
        <v>50.62</v>
      </c>
      <c r="E33">
        <f t="shared" si="0"/>
        <v>0.89783611209648806</v>
      </c>
      <c r="F33">
        <f t="shared" si="1"/>
        <v>30.749999999999996</v>
      </c>
      <c r="G33">
        <f t="shared" si="2"/>
        <v>0.54540617240156075</v>
      </c>
    </row>
    <row r="34" spans="1:7">
      <c r="A34">
        <v>1736.85</v>
      </c>
      <c r="B34">
        <v>57.89</v>
      </c>
      <c r="C34">
        <v>1838.53</v>
      </c>
      <c r="D34">
        <v>61.28</v>
      </c>
      <c r="E34">
        <f t="shared" si="0"/>
        <v>1.0585593366730006</v>
      </c>
      <c r="F34">
        <f t="shared" si="1"/>
        <v>41.41</v>
      </c>
      <c r="G34">
        <f t="shared" si="2"/>
        <v>0.71532216272240445</v>
      </c>
    </row>
    <row r="35" spans="1:7">
      <c r="A35">
        <v>1670.98</v>
      </c>
      <c r="B35">
        <v>55.7</v>
      </c>
      <c r="C35">
        <v>1498.02</v>
      </c>
      <c r="D35">
        <v>49.93</v>
      </c>
      <c r="E35">
        <f t="shared" si="0"/>
        <v>0.89640933572710946</v>
      </c>
      <c r="F35">
        <f t="shared" si="1"/>
        <v>30.06</v>
      </c>
      <c r="G35">
        <f t="shared" si="2"/>
        <v>0.53967684021543982</v>
      </c>
    </row>
    <row r="36" spans="1:7">
      <c r="A36">
        <v>1675.24</v>
      </c>
      <c r="B36">
        <v>55.84</v>
      </c>
      <c r="C36">
        <v>1514.05</v>
      </c>
      <c r="D36">
        <v>50.47</v>
      </c>
      <c r="E36">
        <f t="shared" si="0"/>
        <v>0.9038323782234956</v>
      </c>
      <c r="F36">
        <f t="shared" si="1"/>
        <v>30.599999999999998</v>
      </c>
      <c r="G36">
        <f t="shared" si="2"/>
        <v>0.54799426934097417</v>
      </c>
    </row>
    <row r="37" spans="1:7" hidden="1">
      <c r="A37">
        <v>3538.97</v>
      </c>
      <c r="B37">
        <v>117.97</v>
      </c>
      <c r="C37">
        <v>1340.64</v>
      </c>
      <c r="D37">
        <v>44.69</v>
      </c>
      <c r="E37">
        <f t="shared" si="0"/>
        <v>0.37882512503178772</v>
      </c>
    </row>
    <row r="38" spans="1:7">
      <c r="A38">
        <v>1530.74</v>
      </c>
      <c r="B38">
        <v>51.02</v>
      </c>
      <c r="C38">
        <v>1497.65</v>
      </c>
      <c r="D38">
        <v>49.92</v>
      </c>
      <c r="E38">
        <f t="shared" si="0"/>
        <v>0.97843982751862013</v>
      </c>
      <c r="F38">
        <f t="shared" ref="F38:F43" si="3">D38-19.87</f>
        <v>30.05</v>
      </c>
      <c r="G38">
        <f t="shared" ref="G38:G43" si="4">F38/B38</f>
        <v>0.58898471187769497</v>
      </c>
    </row>
    <row r="39" spans="1:7">
      <c r="A39">
        <v>1606.83</v>
      </c>
      <c r="B39">
        <v>53.56</v>
      </c>
      <c r="C39">
        <v>1493.1</v>
      </c>
      <c r="D39">
        <v>49.77</v>
      </c>
      <c r="E39">
        <f t="shared" si="0"/>
        <v>0.9292382374906647</v>
      </c>
      <c r="F39">
        <f t="shared" si="3"/>
        <v>29.900000000000002</v>
      </c>
      <c r="G39">
        <f t="shared" si="4"/>
        <v>0.55825242718446599</v>
      </c>
    </row>
    <row r="40" spans="1:7">
      <c r="A40">
        <v>1704.95</v>
      </c>
      <c r="B40">
        <v>56.83</v>
      </c>
      <c r="C40">
        <v>1492.73</v>
      </c>
      <c r="D40">
        <v>49.76</v>
      </c>
      <c r="E40">
        <f t="shared" si="0"/>
        <v>0.87559387647369347</v>
      </c>
      <c r="F40">
        <f t="shared" si="3"/>
        <v>29.889999999999997</v>
      </c>
      <c r="G40">
        <f t="shared" si="4"/>
        <v>0.52595460144289985</v>
      </c>
    </row>
    <row r="41" spans="1:7">
      <c r="A41">
        <v>1639.87</v>
      </c>
      <c r="B41">
        <v>54.66</v>
      </c>
      <c r="C41">
        <v>1580.14</v>
      </c>
      <c r="D41">
        <v>52.67</v>
      </c>
      <c r="E41">
        <f t="shared" si="0"/>
        <v>0.96359312111233086</v>
      </c>
      <c r="F41">
        <f t="shared" si="3"/>
        <v>32.799999999999997</v>
      </c>
      <c r="G41">
        <f t="shared" si="4"/>
        <v>0.60007317965605556</v>
      </c>
    </row>
    <row r="42" spans="1:7">
      <c r="A42">
        <v>1657.58</v>
      </c>
      <c r="B42">
        <v>55.25</v>
      </c>
      <c r="C42">
        <v>1605.24</v>
      </c>
      <c r="D42">
        <v>53.51</v>
      </c>
      <c r="E42">
        <f t="shared" si="0"/>
        <v>0.9685067873303167</v>
      </c>
      <c r="F42">
        <f t="shared" si="3"/>
        <v>33.64</v>
      </c>
      <c r="G42">
        <f t="shared" si="4"/>
        <v>0.60886877828054298</v>
      </c>
    </row>
    <row r="43" spans="1:7">
      <c r="A43">
        <v>1610.29</v>
      </c>
      <c r="B43">
        <v>53.68</v>
      </c>
      <c r="C43">
        <v>1516.12</v>
      </c>
      <c r="D43">
        <v>50.54</v>
      </c>
      <c r="E43">
        <f t="shared" si="0"/>
        <v>0.94150521609538007</v>
      </c>
      <c r="F43">
        <f t="shared" si="3"/>
        <v>30.669999999999998</v>
      </c>
      <c r="G43">
        <f t="shared" si="4"/>
        <v>0.57134873323397906</v>
      </c>
    </row>
    <row r="44" spans="1:7" hidden="1">
      <c r="A44">
        <v>1685.38</v>
      </c>
      <c r="B44">
        <v>56.18</v>
      </c>
      <c r="C44">
        <v>2469.4299999999998</v>
      </c>
      <c r="D44">
        <v>82.31</v>
      </c>
      <c r="E44">
        <f t="shared" si="0"/>
        <v>1.4651121395514419</v>
      </c>
    </row>
    <row r="45" spans="1:7">
      <c r="A45">
        <v>1633.46</v>
      </c>
      <c r="B45">
        <v>54.45</v>
      </c>
      <c r="C45">
        <v>1577.42</v>
      </c>
      <c r="D45">
        <v>52.58</v>
      </c>
      <c r="E45">
        <f t="shared" si="0"/>
        <v>0.96565656565656555</v>
      </c>
      <c r="F45">
        <f t="shared" ref="F45:F49" si="5">D45-19.87</f>
        <v>32.709999999999994</v>
      </c>
      <c r="G45">
        <f t="shared" ref="G45:G49" si="6">F45/B45</f>
        <v>0.60073461891643698</v>
      </c>
    </row>
    <row r="46" spans="1:7">
      <c r="A46">
        <v>1614.69</v>
      </c>
      <c r="B46">
        <v>53.82</v>
      </c>
      <c r="C46">
        <v>1493</v>
      </c>
      <c r="D46">
        <v>49.77</v>
      </c>
      <c r="E46">
        <f t="shared" si="0"/>
        <v>0.92474916387959871</v>
      </c>
      <c r="F46">
        <f t="shared" si="5"/>
        <v>29.900000000000002</v>
      </c>
      <c r="G46">
        <f t="shared" si="6"/>
        <v>0.55555555555555558</v>
      </c>
    </row>
    <row r="47" spans="1:7">
      <c r="A47">
        <v>1709.45</v>
      </c>
      <c r="B47">
        <v>56.98</v>
      </c>
      <c r="C47">
        <v>1520.91</v>
      </c>
      <c r="D47">
        <v>50.7</v>
      </c>
      <c r="E47">
        <f t="shared" si="0"/>
        <v>0.88978588978588991</v>
      </c>
      <c r="F47">
        <f t="shared" si="5"/>
        <v>30.830000000000002</v>
      </c>
      <c r="G47">
        <f t="shared" si="6"/>
        <v>0.54106704106704118</v>
      </c>
    </row>
    <row r="48" spans="1:7">
      <c r="A48">
        <v>1639.41</v>
      </c>
      <c r="B48">
        <v>54.65</v>
      </c>
      <c r="C48">
        <v>1504.06</v>
      </c>
      <c r="D48">
        <v>50.14</v>
      </c>
      <c r="E48">
        <f t="shared" si="0"/>
        <v>0.9174748398902105</v>
      </c>
      <c r="F48">
        <f t="shared" si="5"/>
        <v>30.27</v>
      </c>
      <c r="G48">
        <f t="shared" si="6"/>
        <v>0.5538883806038426</v>
      </c>
    </row>
    <row r="49" spans="1:7">
      <c r="A49">
        <v>1647.1</v>
      </c>
      <c r="B49">
        <v>54.9</v>
      </c>
      <c r="C49">
        <v>1482.53</v>
      </c>
      <c r="D49">
        <v>49.42</v>
      </c>
      <c r="E49">
        <f t="shared" si="0"/>
        <v>0.90018214936247731</v>
      </c>
      <c r="F49">
        <f t="shared" si="5"/>
        <v>29.55</v>
      </c>
      <c r="G49">
        <f t="shared" si="6"/>
        <v>0.53825136612021862</v>
      </c>
    </row>
    <row r="50" spans="1:7" hidden="1">
      <c r="A50">
        <v>1687.78</v>
      </c>
      <c r="B50">
        <v>56.26</v>
      </c>
      <c r="C50">
        <v>2762.71</v>
      </c>
      <c r="D50">
        <v>92.09</v>
      </c>
      <c r="E50">
        <f t="shared" si="0"/>
        <v>1.6368645574120158</v>
      </c>
    </row>
    <row r="51" spans="1:7">
      <c r="A51">
        <v>1708.25</v>
      </c>
      <c r="B51">
        <v>56.94</v>
      </c>
      <c r="C51">
        <v>1547.92</v>
      </c>
      <c r="D51">
        <v>51.6</v>
      </c>
      <c r="E51">
        <f t="shared" si="0"/>
        <v>0.90621707060063228</v>
      </c>
      <c r="F51">
        <f t="shared" ref="F51:F100" si="7">D51-19.87</f>
        <v>31.73</v>
      </c>
      <c r="G51">
        <f t="shared" ref="G51:G104" si="8">F51/B51</f>
        <v>0.55725324903407103</v>
      </c>
    </row>
    <row r="52" spans="1:7">
      <c r="A52">
        <v>1688.53</v>
      </c>
      <c r="B52">
        <v>56.28</v>
      </c>
      <c r="C52">
        <v>1515.2</v>
      </c>
      <c r="D52">
        <v>50.51</v>
      </c>
      <c r="E52">
        <f t="shared" si="0"/>
        <v>0.89747690120824442</v>
      </c>
      <c r="F52">
        <f t="shared" si="7"/>
        <v>30.639999999999997</v>
      </c>
      <c r="G52">
        <f t="shared" si="8"/>
        <v>0.54442075337597717</v>
      </c>
    </row>
    <row r="53" spans="1:7">
      <c r="A53">
        <v>1684.05</v>
      </c>
      <c r="B53">
        <v>56.14</v>
      </c>
      <c r="C53">
        <v>1585.45</v>
      </c>
      <c r="D53">
        <v>52.85</v>
      </c>
      <c r="E53">
        <f t="shared" si="0"/>
        <v>0.94139650872817959</v>
      </c>
      <c r="F53">
        <f t="shared" si="7"/>
        <v>32.980000000000004</v>
      </c>
      <c r="G53">
        <f t="shared" si="8"/>
        <v>0.58745992162451022</v>
      </c>
    </row>
    <row r="54" spans="1:7">
      <c r="A54">
        <v>1621.95</v>
      </c>
      <c r="B54">
        <v>54.06</v>
      </c>
      <c r="C54">
        <v>1497.43</v>
      </c>
      <c r="D54">
        <v>49.91</v>
      </c>
      <c r="E54">
        <f t="shared" si="0"/>
        <v>0.92323344432112453</v>
      </c>
      <c r="F54">
        <f t="shared" si="7"/>
        <v>30.039999999999996</v>
      </c>
      <c r="G54">
        <f t="shared" si="8"/>
        <v>0.55567887532371429</v>
      </c>
    </row>
    <row r="55" spans="1:7">
      <c r="A55">
        <v>1606.43</v>
      </c>
      <c r="B55">
        <v>53.55</v>
      </c>
      <c r="C55">
        <v>1541.49</v>
      </c>
      <c r="D55">
        <v>51.38</v>
      </c>
      <c r="E55">
        <f t="shared" si="0"/>
        <v>0.95947712418300668</v>
      </c>
      <c r="F55">
        <f t="shared" si="7"/>
        <v>31.51</v>
      </c>
      <c r="G55">
        <f t="shared" si="8"/>
        <v>0.58842203548085903</v>
      </c>
    </row>
    <row r="56" spans="1:7">
      <c r="A56">
        <v>1639.92</v>
      </c>
      <c r="B56">
        <v>54.66</v>
      </c>
      <c r="C56">
        <v>1499.66</v>
      </c>
      <c r="D56">
        <v>49.99</v>
      </c>
      <c r="E56">
        <f t="shared" si="0"/>
        <v>0.91456275155506783</v>
      </c>
      <c r="F56">
        <f t="shared" si="7"/>
        <v>30.12</v>
      </c>
      <c r="G56">
        <f t="shared" si="8"/>
        <v>0.55104281009879263</v>
      </c>
    </row>
    <row r="57" spans="1:7">
      <c r="A57">
        <v>1652.64</v>
      </c>
      <c r="B57">
        <v>55.09</v>
      </c>
      <c r="C57">
        <v>1534.67</v>
      </c>
      <c r="D57">
        <v>51.16</v>
      </c>
      <c r="E57">
        <f t="shared" si="0"/>
        <v>0.92866218914503529</v>
      </c>
      <c r="F57">
        <f t="shared" si="7"/>
        <v>31.289999999999996</v>
      </c>
      <c r="G57">
        <f t="shared" si="8"/>
        <v>0.56797966963151192</v>
      </c>
    </row>
    <row r="58" spans="1:7">
      <c r="A58">
        <v>1618.94</v>
      </c>
      <c r="B58">
        <v>53.96</v>
      </c>
      <c r="C58">
        <v>1617.99</v>
      </c>
      <c r="D58">
        <v>53.93</v>
      </c>
      <c r="E58">
        <f t="shared" si="0"/>
        <v>0.99944403261675308</v>
      </c>
      <c r="F58">
        <f t="shared" si="7"/>
        <v>34.06</v>
      </c>
      <c r="G58">
        <f t="shared" si="8"/>
        <v>0.63120830244625648</v>
      </c>
    </row>
    <row r="59" spans="1:7">
      <c r="A59">
        <v>1671.34</v>
      </c>
      <c r="B59">
        <v>55.71</v>
      </c>
      <c r="C59">
        <v>1506.93</v>
      </c>
      <c r="D59">
        <v>50.23</v>
      </c>
      <c r="E59">
        <f t="shared" si="0"/>
        <v>0.90163345898402436</v>
      </c>
      <c r="F59">
        <f t="shared" si="7"/>
        <v>30.359999999999996</v>
      </c>
      <c r="G59">
        <f t="shared" si="8"/>
        <v>0.54496499730748515</v>
      </c>
    </row>
    <row r="60" spans="1:7">
      <c r="A60">
        <v>1591.58</v>
      </c>
      <c r="B60">
        <v>53.05</v>
      </c>
      <c r="C60">
        <v>1551.87</v>
      </c>
      <c r="D60">
        <v>51.73</v>
      </c>
      <c r="E60">
        <f t="shared" si="0"/>
        <v>0.97511781338360037</v>
      </c>
      <c r="F60">
        <f t="shared" si="7"/>
        <v>31.859999999999996</v>
      </c>
      <c r="G60">
        <f t="shared" si="8"/>
        <v>0.60056550424128174</v>
      </c>
    </row>
    <row r="61" spans="1:7">
      <c r="A61">
        <v>1663.66</v>
      </c>
      <c r="B61">
        <v>55.46</v>
      </c>
      <c r="C61">
        <v>1542.96</v>
      </c>
      <c r="D61">
        <v>51.43</v>
      </c>
      <c r="E61">
        <f t="shared" si="0"/>
        <v>0.92733501622791203</v>
      </c>
      <c r="F61">
        <f t="shared" si="7"/>
        <v>31.56</v>
      </c>
      <c r="G61">
        <f t="shared" si="8"/>
        <v>0.56905878110349795</v>
      </c>
    </row>
    <row r="62" spans="1:7">
      <c r="A62">
        <v>1609.68</v>
      </c>
      <c r="B62">
        <v>53.66</v>
      </c>
      <c r="C62">
        <v>1462.85</v>
      </c>
      <c r="D62">
        <v>48.76</v>
      </c>
      <c r="E62">
        <f t="shared" si="0"/>
        <v>0.90868430860976523</v>
      </c>
      <c r="F62">
        <f t="shared" si="7"/>
        <v>28.889999999999997</v>
      </c>
      <c r="G62">
        <f t="shared" si="8"/>
        <v>0.5383898620946701</v>
      </c>
    </row>
    <row r="63" spans="1:7">
      <c r="A63">
        <v>1674.87</v>
      </c>
      <c r="B63">
        <v>55.83</v>
      </c>
      <c r="C63">
        <v>1510.27</v>
      </c>
      <c r="D63">
        <v>50.34</v>
      </c>
      <c r="E63">
        <f t="shared" si="0"/>
        <v>0.90166577109081147</v>
      </c>
      <c r="F63">
        <f t="shared" si="7"/>
        <v>30.470000000000002</v>
      </c>
      <c r="G63">
        <f t="shared" si="8"/>
        <v>0.54576392620454961</v>
      </c>
    </row>
    <row r="64" spans="1:7">
      <c r="A64">
        <v>1670.44</v>
      </c>
      <c r="B64">
        <v>55.68</v>
      </c>
      <c r="C64">
        <v>1491.63</v>
      </c>
      <c r="D64">
        <v>49.72</v>
      </c>
      <c r="E64">
        <f t="shared" si="0"/>
        <v>0.89295977011494254</v>
      </c>
      <c r="F64">
        <f t="shared" si="7"/>
        <v>29.849999999999998</v>
      </c>
      <c r="G64">
        <f t="shared" si="8"/>
        <v>0.53609913793103448</v>
      </c>
    </row>
    <row r="65" spans="1:7">
      <c r="A65">
        <v>1621.5</v>
      </c>
      <c r="B65">
        <v>54.05</v>
      </c>
      <c r="C65">
        <v>1499.73</v>
      </c>
      <c r="D65">
        <v>49.99</v>
      </c>
      <c r="E65">
        <f t="shared" si="0"/>
        <v>0.92488436632747462</v>
      </c>
      <c r="F65">
        <f t="shared" si="7"/>
        <v>30.12</v>
      </c>
      <c r="G65">
        <f t="shared" si="8"/>
        <v>0.55726179463459768</v>
      </c>
    </row>
    <row r="66" spans="1:7">
      <c r="A66">
        <v>1607.55</v>
      </c>
      <c r="B66">
        <v>53.59</v>
      </c>
      <c r="C66">
        <v>1502.59</v>
      </c>
      <c r="D66">
        <v>50.09</v>
      </c>
      <c r="E66">
        <f t="shared" ref="E66:E104" si="9">D66/B66</f>
        <v>0.9346893077066617</v>
      </c>
      <c r="F66">
        <f t="shared" si="7"/>
        <v>30.220000000000002</v>
      </c>
      <c r="G66">
        <f t="shared" si="8"/>
        <v>0.56391117745848107</v>
      </c>
    </row>
    <row r="67" spans="1:7">
      <c r="A67">
        <v>1609.66</v>
      </c>
      <c r="B67">
        <v>53.66</v>
      </c>
      <c r="C67">
        <v>1507.85</v>
      </c>
      <c r="D67">
        <v>50.26</v>
      </c>
      <c r="E67">
        <f t="shared" si="9"/>
        <v>0.9366380916884085</v>
      </c>
      <c r="F67">
        <f t="shared" si="7"/>
        <v>30.389999999999997</v>
      </c>
      <c r="G67">
        <f t="shared" si="8"/>
        <v>0.56634364517331348</v>
      </c>
    </row>
    <row r="68" spans="1:7">
      <c r="A68">
        <v>1615.63</v>
      </c>
      <c r="B68">
        <v>53.85</v>
      </c>
      <c r="C68">
        <v>1532.99</v>
      </c>
      <c r="D68">
        <v>51.1</v>
      </c>
      <c r="E68">
        <f t="shared" si="9"/>
        <v>0.94893221912720516</v>
      </c>
      <c r="F68">
        <f t="shared" si="7"/>
        <v>31.23</v>
      </c>
      <c r="G68">
        <f t="shared" si="8"/>
        <v>0.57994428969359335</v>
      </c>
    </row>
    <row r="69" spans="1:7">
      <c r="A69">
        <v>1705.25</v>
      </c>
      <c r="B69">
        <v>56.84</v>
      </c>
      <c r="C69">
        <v>1592.3</v>
      </c>
      <c r="D69">
        <v>53.08</v>
      </c>
      <c r="E69">
        <f t="shared" si="9"/>
        <v>0.93384940182969733</v>
      </c>
      <c r="F69">
        <f t="shared" si="7"/>
        <v>33.209999999999994</v>
      </c>
      <c r="G69">
        <f t="shared" si="8"/>
        <v>0.58427163969035878</v>
      </c>
    </row>
    <row r="70" spans="1:7">
      <c r="A70">
        <v>1618.78</v>
      </c>
      <c r="B70">
        <v>53.96</v>
      </c>
      <c r="C70">
        <v>1519.93</v>
      </c>
      <c r="D70">
        <v>50.66</v>
      </c>
      <c r="E70">
        <f t="shared" si="9"/>
        <v>0.93884358784284649</v>
      </c>
      <c r="F70">
        <f t="shared" si="7"/>
        <v>30.789999999999996</v>
      </c>
      <c r="G70">
        <f t="shared" si="8"/>
        <v>0.57060785767234978</v>
      </c>
    </row>
    <row r="71" spans="1:7">
      <c r="A71">
        <v>1554.99</v>
      </c>
      <c r="B71">
        <v>51.83</v>
      </c>
      <c r="C71">
        <v>1492.03</v>
      </c>
      <c r="D71">
        <v>49.73</v>
      </c>
      <c r="E71">
        <f t="shared" si="9"/>
        <v>0.95948292494694187</v>
      </c>
      <c r="F71">
        <f t="shared" si="7"/>
        <v>29.859999999999996</v>
      </c>
      <c r="G71">
        <f t="shared" si="8"/>
        <v>0.57611421956395903</v>
      </c>
    </row>
    <row r="72" spans="1:7">
      <c r="A72">
        <v>1655.81</v>
      </c>
      <c r="B72">
        <v>55.19</v>
      </c>
      <c r="C72">
        <v>1498.25</v>
      </c>
      <c r="D72">
        <v>49.94</v>
      </c>
      <c r="E72">
        <f t="shared" si="9"/>
        <v>0.90487407138974452</v>
      </c>
      <c r="F72">
        <f t="shared" si="7"/>
        <v>30.069999999999997</v>
      </c>
      <c r="G72">
        <f t="shared" si="8"/>
        <v>0.54484508063054893</v>
      </c>
    </row>
    <row r="73" spans="1:7">
      <c r="A73">
        <v>1656.07</v>
      </c>
      <c r="B73">
        <v>55.2</v>
      </c>
      <c r="C73">
        <v>1503.72</v>
      </c>
      <c r="D73">
        <v>50.12</v>
      </c>
      <c r="E73">
        <f t="shared" si="9"/>
        <v>0.90797101449275353</v>
      </c>
      <c r="F73">
        <f t="shared" si="7"/>
        <v>30.249999999999996</v>
      </c>
      <c r="G73">
        <f t="shared" si="8"/>
        <v>0.54800724637681153</v>
      </c>
    </row>
    <row r="74" spans="1:7">
      <c r="A74">
        <v>1674.18</v>
      </c>
      <c r="B74">
        <v>55.81</v>
      </c>
      <c r="C74">
        <v>1492.38</v>
      </c>
      <c r="D74">
        <v>49.75</v>
      </c>
      <c r="E74">
        <f t="shared" si="9"/>
        <v>0.89141730872603475</v>
      </c>
      <c r="F74">
        <f t="shared" si="7"/>
        <v>29.88</v>
      </c>
      <c r="G74">
        <f t="shared" si="8"/>
        <v>0.53538792331123453</v>
      </c>
    </row>
    <row r="75" spans="1:7">
      <c r="A75">
        <v>1591.83</v>
      </c>
      <c r="B75">
        <v>53.06</v>
      </c>
      <c r="C75">
        <v>1490.87</v>
      </c>
      <c r="D75">
        <v>49.7</v>
      </c>
      <c r="E75">
        <f t="shared" si="9"/>
        <v>0.9366754617414248</v>
      </c>
      <c r="F75">
        <f t="shared" si="7"/>
        <v>29.830000000000002</v>
      </c>
      <c r="G75">
        <f t="shared" si="8"/>
        <v>0.56219374293252922</v>
      </c>
    </row>
    <row r="76" spans="1:7">
      <c r="A76">
        <v>1638.89</v>
      </c>
      <c r="B76">
        <v>54.63</v>
      </c>
      <c r="C76">
        <v>1504.21</v>
      </c>
      <c r="D76">
        <v>50.14</v>
      </c>
      <c r="E76">
        <f t="shared" si="9"/>
        <v>0.91781072670693753</v>
      </c>
      <c r="F76">
        <f t="shared" si="7"/>
        <v>30.27</v>
      </c>
      <c r="G76">
        <f t="shared" si="8"/>
        <v>0.55409115870400871</v>
      </c>
    </row>
    <row r="77" spans="1:7">
      <c r="A77">
        <v>1678.76</v>
      </c>
      <c r="B77">
        <v>55.96</v>
      </c>
      <c r="C77">
        <v>1521.57</v>
      </c>
      <c r="D77">
        <v>50.72</v>
      </c>
      <c r="E77">
        <f t="shared" si="9"/>
        <v>0.90636168691922803</v>
      </c>
      <c r="F77">
        <f t="shared" si="7"/>
        <v>30.849999999999998</v>
      </c>
      <c r="G77">
        <f t="shared" si="8"/>
        <v>0.55128663330950678</v>
      </c>
    </row>
    <row r="78" spans="1:7">
      <c r="A78">
        <v>1637.52</v>
      </c>
      <c r="B78">
        <v>54.58</v>
      </c>
      <c r="C78">
        <v>1509.87</v>
      </c>
      <c r="D78">
        <v>50.33</v>
      </c>
      <c r="E78">
        <f t="shared" si="9"/>
        <v>0.92213264932209604</v>
      </c>
      <c r="F78">
        <f t="shared" si="7"/>
        <v>30.459999999999997</v>
      </c>
      <c r="G78">
        <f t="shared" si="8"/>
        <v>0.55807988274093068</v>
      </c>
    </row>
    <row r="79" spans="1:7">
      <c r="A79">
        <v>1611.79</v>
      </c>
      <c r="B79">
        <v>53.73</v>
      </c>
      <c r="C79">
        <v>1499.18</v>
      </c>
      <c r="D79">
        <v>49.97</v>
      </c>
      <c r="E79">
        <f t="shared" si="9"/>
        <v>0.93002047273404065</v>
      </c>
      <c r="F79">
        <f t="shared" si="7"/>
        <v>30.099999999999998</v>
      </c>
      <c r="G79">
        <f t="shared" si="8"/>
        <v>0.56020844965568584</v>
      </c>
    </row>
    <row r="80" spans="1:7">
      <c r="A80">
        <v>1519.3</v>
      </c>
      <c r="B80">
        <v>50.64</v>
      </c>
      <c r="C80">
        <v>1511.96</v>
      </c>
      <c r="D80">
        <v>50.4</v>
      </c>
      <c r="E80">
        <f t="shared" si="9"/>
        <v>0.99526066350710896</v>
      </c>
      <c r="F80">
        <f t="shared" si="7"/>
        <v>30.529999999999998</v>
      </c>
      <c r="G80">
        <f t="shared" si="8"/>
        <v>0.60288309636650861</v>
      </c>
    </row>
    <row r="81" spans="1:7">
      <c r="A81">
        <v>1659.35</v>
      </c>
      <c r="B81">
        <v>55.31</v>
      </c>
      <c r="C81">
        <v>1493.97</v>
      </c>
      <c r="D81">
        <v>49.8</v>
      </c>
      <c r="E81">
        <f t="shared" si="9"/>
        <v>0.90037967817754461</v>
      </c>
      <c r="F81">
        <f t="shared" si="7"/>
        <v>29.929999999999996</v>
      </c>
      <c r="G81">
        <f t="shared" si="8"/>
        <v>0.54113180256734761</v>
      </c>
    </row>
    <row r="82" spans="1:7">
      <c r="A82">
        <v>1640.4</v>
      </c>
      <c r="B82">
        <v>54.68</v>
      </c>
      <c r="C82">
        <v>1619.06</v>
      </c>
      <c r="D82">
        <v>53.97</v>
      </c>
      <c r="E82">
        <f t="shared" si="9"/>
        <v>0.98701536210680318</v>
      </c>
      <c r="F82">
        <f t="shared" si="7"/>
        <v>34.099999999999994</v>
      </c>
      <c r="G82">
        <f t="shared" si="8"/>
        <v>0.62362838332114112</v>
      </c>
    </row>
    <row r="83" spans="1:7">
      <c r="A83">
        <v>1678.73</v>
      </c>
      <c r="B83">
        <v>55.96</v>
      </c>
      <c r="C83">
        <v>1495.3</v>
      </c>
      <c r="D83">
        <v>49.84</v>
      </c>
      <c r="E83">
        <f t="shared" si="9"/>
        <v>0.89063616869192286</v>
      </c>
      <c r="F83">
        <f t="shared" si="7"/>
        <v>29.970000000000002</v>
      </c>
      <c r="G83">
        <f t="shared" si="8"/>
        <v>0.53556111508220161</v>
      </c>
    </row>
    <row r="84" spans="1:7">
      <c r="A84">
        <v>1686.43</v>
      </c>
      <c r="B84">
        <v>56.21</v>
      </c>
      <c r="C84">
        <v>1503.82</v>
      </c>
      <c r="D84">
        <v>50.13</v>
      </c>
      <c r="E84">
        <f t="shared" si="9"/>
        <v>0.89183419320405621</v>
      </c>
      <c r="F84">
        <f t="shared" si="7"/>
        <v>30.26</v>
      </c>
      <c r="G84">
        <f t="shared" si="8"/>
        <v>0.53833837395481232</v>
      </c>
    </row>
    <row r="85" spans="1:7">
      <c r="A85">
        <v>1663.16</v>
      </c>
      <c r="B85">
        <v>55.44</v>
      </c>
      <c r="C85">
        <v>1496.03</v>
      </c>
      <c r="D85">
        <v>49.87</v>
      </c>
      <c r="E85">
        <f t="shared" si="9"/>
        <v>0.89953102453102451</v>
      </c>
      <c r="F85">
        <f t="shared" si="7"/>
        <v>29.999999999999996</v>
      </c>
      <c r="G85">
        <f t="shared" si="8"/>
        <v>0.54112554112554112</v>
      </c>
    </row>
    <row r="86" spans="1:7">
      <c r="A86">
        <v>1616.58</v>
      </c>
      <c r="B86">
        <v>53.89</v>
      </c>
      <c r="C86">
        <v>1525.36</v>
      </c>
      <c r="D86">
        <v>50.85</v>
      </c>
      <c r="E86">
        <f t="shared" si="9"/>
        <v>0.94358879198367041</v>
      </c>
      <c r="F86">
        <f t="shared" si="7"/>
        <v>30.98</v>
      </c>
      <c r="G86">
        <f t="shared" si="8"/>
        <v>0.57487474485062162</v>
      </c>
    </row>
    <row r="87" spans="1:7">
      <c r="A87">
        <v>1541.75</v>
      </c>
      <c r="B87">
        <v>51.39</v>
      </c>
      <c r="C87">
        <v>1573</v>
      </c>
      <c r="D87">
        <v>52.43</v>
      </c>
      <c r="E87">
        <f t="shared" si="9"/>
        <v>1.0202374002724266</v>
      </c>
      <c r="F87">
        <f t="shared" si="7"/>
        <v>32.56</v>
      </c>
      <c r="G87">
        <f t="shared" si="8"/>
        <v>0.63358630083673873</v>
      </c>
    </row>
    <row r="88" spans="1:7">
      <c r="A88">
        <v>1539.76</v>
      </c>
      <c r="B88">
        <v>51.33</v>
      </c>
      <c r="C88">
        <v>1509.31</v>
      </c>
      <c r="D88">
        <v>50.31</v>
      </c>
      <c r="E88">
        <f t="shared" si="9"/>
        <v>0.98012857977790768</v>
      </c>
      <c r="F88">
        <f t="shared" si="7"/>
        <v>30.44</v>
      </c>
      <c r="G88">
        <f t="shared" si="8"/>
        <v>0.59302552113773621</v>
      </c>
    </row>
    <row r="89" spans="1:7">
      <c r="A89">
        <v>1591.25</v>
      </c>
      <c r="B89">
        <v>53.04</v>
      </c>
      <c r="C89">
        <v>1495.41</v>
      </c>
      <c r="D89">
        <v>49.85</v>
      </c>
      <c r="E89">
        <f t="shared" si="9"/>
        <v>0.93985671191553544</v>
      </c>
      <c r="F89">
        <f t="shared" si="7"/>
        <v>29.98</v>
      </c>
      <c r="G89">
        <f t="shared" si="8"/>
        <v>0.56523378582202111</v>
      </c>
    </row>
    <row r="90" spans="1:7">
      <c r="A90">
        <v>1660.51</v>
      </c>
      <c r="B90">
        <v>55.35</v>
      </c>
      <c r="C90">
        <v>1567.35</v>
      </c>
      <c r="D90">
        <v>52.25</v>
      </c>
      <c r="E90">
        <f t="shared" si="9"/>
        <v>0.9439927732610659</v>
      </c>
      <c r="F90">
        <f t="shared" si="7"/>
        <v>32.379999999999995</v>
      </c>
      <c r="G90">
        <f t="shared" si="8"/>
        <v>0.58500451671183373</v>
      </c>
    </row>
    <row r="91" spans="1:7">
      <c r="A91">
        <v>1633.29</v>
      </c>
      <c r="B91">
        <v>54.44</v>
      </c>
      <c r="C91">
        <v>1503.72</v>
      </c>
      <c r="D91">
        <v>50.12</v>
      </c>
      <c r="E91">
        <f t="shared" si="9"/>
        <v>0.92064658339456285</v>
      </c>
      <c r="F91">
        <f t="shared" si="7"/>
        <v>30.249999999999996</v>
      </c>
      <c r="G91">
        <f t="shared" si="8"/>
        <v>0.55565760470242465</v>
      </c>
    </row>
    <row r="92" spans="1:7">
      <c r="A92">
        <v>1620.29</v>
      </c>
      <c r="B92">
        <v>54.01</v>
      </c>
      <c r="C92">
        <v>1487</v>
      </c>
      <c r="D92">
        <v>49.57</v>
      </c>
      <c r="E92">
        <f t="shared" si="9"/>
        <v>0.91779300129605634</v>
      </c>
      <c r="F92">
        <f t="shared" si="7"/>
        <v>29.7</v>
      </c>
      <c r="G92">
        <f t="shared" si="8"/>
        <v>0.54989816700610994</v>
      </c>
    </row>
    <row r="93" spans="1:7">
      <c r="A93">
        <v>1667.5</v>
      </c>
      <c r="B93">
        <v>55.58</v>
      </c>
      <c r="C93">
        <v>1536.93</v>
      </c>
      <c r="D93">
        <v>51.23</v>
      </c>
      <c r="E93">
        <f t="shared" si="9"/>
        <v>0.921734436847787</v>
      </c>
      <c r="F93">
        <f t="shared" si="7"/>
        <v>31.359999999999996</v>
      </c>
      <c r="G93">
        <f t="shared" si="8"/>
        <v>0.56423173803526439</v>
      </c>
    </row>
    <row r="94" spans="1:7">
      <c r="A94">
        <v>1610.44</v>
      </c>
      <c r="B94">
        <v>53.68</v>
      </c>
      <c r="C94">
        <v>1516.57</v>
      </c>
      <c r="D94">
        <v>50.55</v>
      </c>
      <c r="E94">
        <f t="shared" si="9"/>
        <v>0.94169150521609535</v>
      </c>
      <c r="F94">
        <f t="shared" si="7"/>
        <v>30.679999999999996</v>
      </c>
      <c r="G94">
        <f t="shared" si="8"/>
        <v>0.57153502235469444</v>
      </c>
    </row>
    <row r="95" spans="1:7">
      <c r="A95">
        <v>1649.83</v>
      </c>
      <c r="B95">
        <v>54.99</v>
      </c>
      <c r="C95">
        <v>1525.5</v>
      </c>
      <c r="D95">
        <v>50.85</v>
      </c>
      <c r="E95">
        <f t="shared" si="9"/>
        <v>0.92471358428805239</v>
      </c>
      <c r="F95">
        <f t="shared" si="7"/>
        <v>30.98</v>
      </c>
      <c r="G95">
        <f t="shared" si="8"/>
        <v>0.56337515911983993</v>
      </c>
    </row>
    <row r="96" spans="1:7">
      <c r="A96">
        <v>1623.1</v>
      </c>
      <c r="B96">
        <v>54.1</v>
      </c>
      <c r="C96">
        <v>1500.83</v>
      </c>
      <c r="D96">
        <v>50.03</v>
      </c>
      <c r="E96">
        <f t="shared" si="9"/>
        <v>0.92476894639556373</v>
      </c>
      <c r="F96">
        <f t="shared" si="7"/>
        <v>30.16</v>
      </c>
      <c r="G96">
        <f t="shared" si="8"/>
        <v>0.55748613678373382</v>
      </c>
    </row>
    <row r="97" spans="1:8">
      <c r="A97">
        <v>1708.19</v>
      </c>
      <c r="B97">
        <v>56.94</v>
      </c>
      <c r="C97">
        <v>1520.84</v>
      </c>
      <c r="D97">
        <v>50.69</v>
      </c>
      <c r="E97">
        <f t="shared" si="9"/>
        <v>0.8902353354408149</v>
      </c>
      <c r="F97">
        <f t="shared" si="7"/>
        <v>30.819999999999997</v>
      </c>
      <c r="G97">
        <f t="shared" si="8"/>
        <v>0.54127151387425354</v>
      </c>
    </row>
    <row r="98" spans="1:8">
      <c r="A98">
        <v>1661.65</v>
      </c>
      <c r="B98">
        <v>55.39</v>
      </c>
      <c r="C98">
        <v>1507.21</v>
      </c>
      <c r="D98">
        <v>50.24</v>
      </c>
      <c r="E98">
        <f t="shared" si="9"/>
        <v>0.90702292832641274</v>
      </c>
      <c r="F98">
        <f t="shared" si="7"/>
        <v>30.37</v>
      </c>
      <c r="G98">
        <f t="shared" si="8"/>
        <v>0.54829391586929055</v>
      </c>
    </row>
    <row r="99" spans="1:8">
      <c r="A99">
        <v>1604.1</v>
      </c>
      <c r="B99">
        <v>53.47</v>
      </c>
      <c r="C99">
        <v>1517.38</v>
      </c>
      <c r="D99">
        <v>50.58</v>
      </c>
      <c r="E99">
        <f t="shared" si="9"/>
        <v>0.94595100056106229</v>
      </c>
      <c r="F99">
        <f t="shared" si="7"/>
        <v>30.709999999999997</v>
      </c>
      <c r="G99">
        <f t="shared" si="8"/>
        <v>0.57434075182345234</v>
      </c>
    </row>
    <row r="100" spans="1:8">
      <c r="A100">
        <v>1641.05</v>
      </c>
      <c r="B100">
        <v>54.7</v>
      </c>
      <c r="C100">
        <v>1530.55</v>
      </c>
      <c r="D100">
        <v>51.02</v>
      </c>
      <c r="E100">
        <f t="shared" si="9"/>
        <v>0.93272394881170018</v>
      </c>
      <c r="F100">
        <f t="shared" si="7"/>
        <v>31.150000000000002</v>
      </c>
      <c r="G100">
        <f t="shared" si="8"/>
        <v>0.56946983546617913</v>
      </c>
    </row>
    <row r="101" spans="1:8">
      <c r="A101">
        <f>AVERAGE(A1:A100)</f>
        <v>1666.0778</v>
      </c>
      <c r="B101">
        <f t="shared" ref="B101:D101" si="10">AVERAGE(B1:B100)</f>
        <v>55.535400000000017</v>
      </c>
      <c r="C101">
        <f t="shared" si="10"/>
        <v>1543.0316999999998</v>
      </c>
      <c r="D101">
        <f t="shared" si="10"/>
        <v>51.434299999999993</v>
      </c>
      <c r="E101">
        <f t="shared" si="9"/>
        <v>0.92615340845658767</v>
      </c>
      <c r="F101" s="1">
        <f t="shared" ref="F101:G101" si="11">AVERAGE(F1:F100)</f>
        <v>30.896391752577323</v>
      </c>
      <c r="G101" s="1">
        <f t="shared" si="8"/>
        <v>0.55633689057029057</v>
      </c>
      <c r="H101" t="s">
        <v>11</v>
      </c>
    </row>
    <row r="102" spans="1:8">
      <c r="A102">
        <f>MAX(A1:A100)</f>
        <v>3538.97</v>
      </c>
      <c r="B102">
        <f t="shared" ref="B102:G102" si="12">MAX(B1:B100)</f>
        <v>117.97</v>
      </c>
      <c r="C102">
        <f t="shared" si="12"/>
        <v>2762.71</v>
      </c>
      <c r="D102">
        <f t="shared" si="12"/>
        <v>92.09</v>
      </c>
      <c r="E102">
        <f t="shared" si="9"/>
        <v>0.78062219208273298</v>
      </c>
      <c r="F102">
        <f t="shared" si="12"/>
        <v>41.41</v>
      </c>
      <c r="G102">
        <f t="shared" si="8"/>
        <v>0.35102144613037212</v>
      </c>
    </row>
    <row r="103" spans="1:8">
      <c r="A103">
        <f>MIN(A1:A100)</f>
        <v>1519.3</v>
      </c>
      <c r="B103">
        <f t="shared" ref="B103:G103" si="13">MIN(B1:B100)</f>
        <v>50.64</v>
      </c>
      <c r="C103">
        <f t="shared" si="13"/>
        <v>1340.64</v>
      </c>
      <c r="D103">
        <f t="shared" si="13"/>
        <v>44.69</v>
      </c>
      <c r="E103">
        <f t="shared" si="9"/>
        <v>0.88250394944707733</v>
      </c>
      <c r="F103">
        <f t="shared" si="13"/>
        <v>28.889999999999997</v>
      </c>
      <c r="G103">
        <f t="shared" si="8"/>
        <v>0.57049763033175349</v>
      </c>
    </row>
    <row r="104" spans="1:8">
      <c r="A104">
        <f>MEDIAN(A1:A100)</f>
        <v>1648.2850000000001</v>
      </c>
      <c r="B104">
        <f t="shared" ref="B104:G104" si="14">MEDIAN(B1:B100)</f>
        <v>54.94</v>
      </c>
      <c r="C104">
        <f t="shared" si="14"/>
        <v>1513.5450000000001</v>
      </c>
      <c r="D104">
        <f t="shared" si="14"/>
        <v>50.45</v>
      </c>
      <c r="E104">
        <f t="shared" si="9"/>
        <v>0.91827448125227529</v>
      </c>
      <c r="F104" s="1">
        <f t="shared" si="14"/>
        <v>30.569999999999997</v>
      </c>
      <c r="G104" s="1">
        <f t="shared" si="8"/>
        <v>0.55642519111758282</v>
      </c>
      <c r="H104" t="s">
        <v>6</v>
      </c>
    </row>
    <row r="106" spans="1:8">
      <c r="A106" t="s">
        <v>10</v>
      </c>
    </row>
  </sheetData>
  <autoFilter ref="A1:E104">
    <filterColumn colId="1">
      <customFilters and="1">
        <customFilter operator="greaterThanOrEqual" val="44.43"/>
        <customFilter operator="lessThanOrEqual" val="66.64"/>
      </customFilters>
    </filterColumn>
    <filterColumn colId="3">
      <customFilters and="1">
        <customFilter operator="greaterThanOrEqual" val="41.143999999999998"/>
        <customFilter operator="lessThanOrEqual" val="61.72"/>
      </customFilters>
    </filterColumn>
  </autoFilter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original(filtered)</vt:lpstr>
      <vt:lpstr>analyze</vt:lpstr>
      <vt:lpstr>processed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2022-11-04T15:15:59Z</dcterms:created>
  <dcterms:modified xsi:type="dcterms:W3CDTF">2022-11-04T15:15:59Z</dcterms:modified>
</cp:coreProperties>
</file>