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fli/Code/"/>
    </mc:Choice>
  </mc:AlternateContent>
  <xr:revisionPtr revIDLastSave="0" documentId="13_ncr:40009_{A4D5D8E6-7AD8-BC44-9371-71E510B28772}" xr6:coauthVersionLast="47" xr6:coauthVersionMax="47" xr10:uidLastSave="{00000000-0000-0000-0000-000000000000}"/>
  <bookViews>
    <workbookView xWindow="19800" yWindow="7800" windowWidth="28240" windowHeight="17440" activeTab="3"/>
  </bookViews>
  <sheets>
    <sheet name="original" sheetId="1" r:id="rId1"/>
    <sheet name="filtered" sheetId="3" r:id="rId2"/>
    <sheet name="analyze" sheetId="2" r:id="rId3"/>
    <sheet name="processed" sheetId="4" r:id="rId4"/>
  </sheets>
  <definedNames>
    <definedName name="_xlnm._FilterDatabase" localSheetId="0" hidden="1">original!$A$1:$E$104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1" i="4"/>
  <c r="B60" i="4"/>
  <c r="C60" i="4"/>
  <c r="D60" i="4"/>
  <c r="F60" i="4"/>
  <c r="A60" i="4"/>
  <c r="B59" i="4"/>
  <c r="C59" i="4"/>
  <c r="D59" i="4"/>
  <c r="F59" i="4"/>
  <c r="A59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1" i="4"/>
  <c r="F4" i="2" l="1"/>
  <c r="F3" i="2"/>
  <c r="B62" i="3"/>
  <c r="C62" i="3"/>
  <c r="D62" i="3"/>
  <c r="E62" i="3"/>
  <c r="A62" i="3"/>
  <c r="B59" i="3"/>
  <c r="C59" i="3"/>
  <c r="D59" i="3"/>
  <c r="E59" i="3"/>
  <c r="A59" i="3"/>
  <c r="B104" i="1"/>
  <c r="C104" i="1"/>
  <c r="D104" i="1"/>
  <c r="A104" i="1"/>
  <c r="B103" i="1"/>
  <c r="C103" i="1"/>
  <c r="D103" i="1"/>
  <c r="A103" i="1"/>
  <c r="B102" i="1"/>
  <c r="C102" i="1"/>
  <c r="D102" i="1"/>
  <c r="A10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" i="1"/>
  <c r="B101" i="1"/>
  <c r="C101" i="1"/>
  <c r="D101" i="1"/>
  <c r="A101" i="1"/>
  <c r="E104" i="1" l="1"/>
  <c r="E103" i="1"/>
  <c r="E101" i="1"/>
  <c r="E102" i="1"/>
</calcChain>
</file>

<file path=xl/sharedStrings.xml><?xml version="1.0" encoding="utf-8"?>
<sst xmlns="http://schemas.openxmlformats.org/spreadsheetml/2006/main" count="14" uniqueCount="13">
  <si>
    <t>AVERAGE</t>
    <phoneticPr fontId="18" type="noConversion"/>
  </si>
  <si>
    <t>MAX</t>
    <phoneticPr fontId="18" type="noConversion"/>
  </si>
  <si>
    <t>MIN</t>
    <phoneticPr fontId="18" type="noConversion"/>
  </si>
  <si>
    <t>MEDIAN</t>
    <phoneticPr fontId="18" type="noConversion"/>
  </si>
  <si>
    <t>naïve</t>
    <phoneticPr fontId="18" type="noConversion"/>
  </si>
  <si>
    <t>coroutine</t>
    <phoneticPr fontId="18" type="noConversion"/>
  </si>
  <si>
    <t>ratio</t>
    <phoneticPr fontId="18" type="noConversion"/>
  </si>
  <si>
    <t>SIZE = 2^32</t>
    <phoneticPr fontId="18" type="noConversion"/>
  </si>
  <si>
    <t>MAX(filtered)</t>
    <phoneticPr fontId="18" type="noConversion"/>
  </si>
  <si>
    <t>MEDIAN(filtered)</t>
    <phoneticPr fontId="18" type="noConversion"/>
  </si>
  <si>
    <t>filter rule: +-20% of AVG</t>
    <phoneticPr fontId="18" type="noConversion"/>
  </si>
  <si>
    <t>AVG</t>
    <phoneticPr fontId="18" type="noConversion"/>
  </si>
  <si>
    <t>DELTA = 19.87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</si>
</sst>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97" workbookViewId="0">
      <selection activeCell="E104" sqref="A101:E104"/>
    </sheetView>
  </sheetViews>
  <sheetFormatPr baseColWidth="10" defaultRowHeight="16"/>
  <sheetData>
    <row r="1" spans="1:5">
      <c r="A1">
        <v>2052.94</v>
      </c>
      <c r="B1">
        <v>64.150000000000006</v>
      </c>
      <c r="C1">
        <v>1678.61</v>
      </c>
      <c r="D1">
        <v>52.46</v>
      </c>
      <c r="E1">
        <f>D1/B1</f>
        <v>0.81777084957131718</v>
      </c>
    </row>
    <row r="2" spans="1:5">
      <c r="A2">
        <v>1978.75</v>
      </c>
      <c r="B2">
        <v>61.84</v>
      </c>
      <c r="C2">
        <v>1829.13</v>
      </c>
      <c r="D2">
        <v>57.16</v>
      </c>
      <c r="E2">
        <f t="shared" ref="E2:E65" si="0">D2/B2</f>
        <v>0.92432082794307879</v>
      </c>
    </row>
    <row r="3" spans="1:5">
      <c r="A3">
        <v>2068.86</v>
      </c>
      <c r="B3">
        <v>64.650000000000006</v>
      </c>
      <c r="C3">
        <v>1711.91</v>
      </c>
      <c r="D3">
        <v>53.5</v>
      </c>
      <c r="E3">
        <f t="shared" si="0"/>
        <v>0.82753286929621028</v>
      </c>
    </row>
    <row r="4" spans="1:5">
      <c r="A4">
        <v>2069.4699999999998</v>
      </c>
      <c r="B4">
        <v>64.67</v>
      </c>
      <c r="C4">
        <v>1866.36</v>
      </c>
      <c r="D4">
        <v>58.32</v>
      </c>
      <c r="E4">
        <f t="shared" si="0"/>
        <v>0.9018091850935519</v>
      </c>
    </row>
    <row r="5" spans="1:5">
      <c r="A5">
        <v>1997.89</v>
      </c>
      <c r="B5">
        <v>62.43</v>
      </c>
      <c r="C5">
        <v>1709.65</v>
      </c>
      <c r="D5">
        <v>53.43</v>
      </c>
      <c r="E5">
        <f t="shared" si="0"/>
        <v>0.85583853916386354</v>
      </c>
    </row>
    <row r="6" spans="1:5">
      <c r="A6">
        <v>2078.71</v>
      </c>
      <c r="B6">
        <v>64.959999999999994</v>
      </c>
      <c r="C6">
        <v>1905.15</v>
      </c>
      <c r="D6">
        <v>59.54</v>
      </c>
      <c r="E6">
        <f t="shared" si="0"/>
        <v>0.9165640394088671</v>
      </c>
    </row>
    <row r="7" spans="1:5">
      <c r="A7">
        <v>2041.61</v>
      </c>
      <c r="B7">
        <v>63.8</v>
      </c>
      <c r="C7">
        <v>1806.38</v>
      </c>
      <c r="D7">
        <v>56.45</v>
      </c>
      <c r="E7">
        <f t="shared" si="0"/>
        <v>0.88479623824451414</v>
      </c>
    </row>
    <row r="8" spans="1:5">
      <c r="A8">
        <v>2052.23</v>
      </c>
      <c r="B8">
        <v>64.13</v>
      </c>
      <c r="C8">
        <v>1758.44</v>
      </c>
      <c r="D8">
        <v>54.95</v>
      </c>
      <c r="E8">
        <f t="shared" si="0"/>
        <v>0.85685326680180895</v>
      </c>
    </row>
    <row r="9" spans="1:5">
      <c r="A9">
        <v>1992.64</v>
      </c>
      <c r="B9">
        <v>62.27</v>
      </c>
      <c r="C9">
        <v>1728.3</v>
      </c>
      <c r="D9">
        <v>54.01</v>
      </c>
      <c r="E9">
        <f t="shared" si="0"/>
        <v>0.86735185482575872</v>
      </c>
    </row>
    <row r="10" spans="1:5">
      <c r="A10">
        <v>2030.49</v>
      </c>
      <c r="B10">
        <v>63.45</v>
      </c>
      <c r="C10">
        <v>1781.85</v>
      </c>
      <c r="D10">
        <v>55.68</v>
      </c>
      <c r="E10">
        <f t="shared" si="0"/>
        <v>0.87754137115839237</v>
      </c>
    </row>
    <row r="11" spans="1:5">
      <c r="A11">
        <v>2017.01</v>
      </c>
      <c r="B11">
        <v>63.03</v>
      </c>
      <c r="C11">
        <v>1782.3</v>
      </c>
      <c r="D11">
        <v>55.7</v>
      </c>
      <c r="E11">
        <f t="shared" si="0"/>
        <v>0.88370617166428689</v>
      </c>
    </row>
    <row r="12" spans="1:5">
      <c r="A12">
        <v>2082.65</v>
      </c>
      <c r="B12">
        <v>65.08</v>
      </c>
      <c r="C12">
        <v>1852.11</v>
      </c>
      <c r="D12">
        <v>57.88</v>
      </c>
      <c r="E12">
        <f t="shared" si="0"/>
        <v>0.88936693300553171</v>
      </c>
    </row>
    <row r="13" spans="1:5">
      <c r="A13">
        <v>2156.65</v>
      </c>
      <c r="B13">
        <v>67.400000000000006</v>
      </c>
      <c r="C13">
        <v>1786.74</v>
      </c>
      <c r="D13">
        <v>55.84</v>
      </c>
      <c r="E13">
        <f t="shared" si="0"/>
        <v>0.82848664688427298</v>
      </c>
    </row>
    <row r="14" spans="1:5">
      <c r="A14">
        <v>2042.88</v>
      </c>
      <c r="B14">
        <v>63.84</v>
      </c>
      <c r="C14">
        <v>1732.91</v>
      </c>
      <c r="D14">
        <v>54.15</v>
      </c>
      <c r="E14">
        <f t="shared" si="0"/>
        <v>0.8482142857142857</v>
      </c>
    </row>
    <row r="15" spans="1:5">
      <c r="A15">
        <v>2139.6799999999998</v>
      </c>
      <c r="B15">
        <v>66.87</v>
      </c>
      <c r="C15">
        <v>1743.22</v>
      </c>
      <c r="D15">
        <v>54.48</v>
      </c>
      <c r="E15">
        <f t="shared" si="0"/>
        <v>0.81471511888739334</v>
      </c>
    </row>
    <row r="16" spans="1:5">
      <c r="A16">
        <v>2054.33</v>
      </c>
      <c r="B16">
        <v>64.2</v>
      </c>
      <c r="C16">
        <v>1717.65</v>
      </c>
      <c r="D16">
        <v>53.68</v>
      </c>
      <c r="E16">
        <f t="shared" si="0"/>
        <v>0.8361370716510903</v>
      </c>
    </row>
    <row r="17" spans="1:5">
      <c r="A17">
        <v>2059.4</v>
      </c>
      <c r="B17">
        <v>64.36</v>
      </c>
      <c r="C17">
        <v>1736.23</v>
      </c>
      <c r="D17">
        <v>54.26</v>
      </c>
      <c r="E17">
        <f t="shared" si="0"/>
        <v>0.84307022995649472</v>
      </c>
    </row>
    <row r="18" spans="1:5">
      <c r="A18">
        <v>1977.96</v>
      </c>
      <c r="B18">
        <v>61.81</v>
      </c>
      <c r="C18">
        <v>1726.71</v>
      </c>
      <c r="D18">
        <v>53.96</v>
      </c>
      <c r="E18">
        <f t="shared" si="0"/>
        <v>0.87299789678045625</v>
      </c>
    </row>
    <row r="19" spans="1:5">
      <c r="A19">
        <v>1989.9</v>
      </c>
      <c r="B19">
        <v>62.18</v>
      </c>
      <c r="C19">
        <v>1703.13</v>
      </c>
      <c r="D19">
        <v>53.22</v>
      </c>
      <c r="E19">
        <f t="shared" si="0"/>
        <v>0.85590221936313926</v>
      </c>
    </row>
    <row r="20" spans="1:5">
      <c r="A20">
        <v>2212.0300000000002</v>
      </c>
      <c r="B20">
        <v>69.13</v>
      </c>
      <c r="C20">
        <v>1769.57</v>
      </c>
      <c r="D20">
        <v>55.3</v>
      </c>
      <c r="E20">
        <f t="shared" si="0"/>
        <v>0.79994213800086789</v>
      </c>
    </row>
    <row r="21" spans="1:5">
      <c r="A21">
        <v>5175.59</v>
      </c>
      <c r="B21">
        <v>161.74</v>
      </c>
      <c r="C21">
        <v>6119.27</v>
      </c>
      <c r="D21">
        <v>191.23</v>
      </c>
      <c r="E21">
        <f t="shared" si="0"/>
        <v>1.1823296648942747</v>
      </c>
    </row>
    <row r="22" spans="1:5">
      <c r="A22">
        <v>1982.48</v>
      </c>
      <c r="B22">
        <v>61.95</v>
      </c>
      <c r="C22">
        <v>1751.26</v>
      </c>
      <c r="D22">
        <v>54.73</v>
      </c>
      <c r="E22">
        <f t="shared" si="0"/>
        <v>0.88345439870863596</v>
      </c>
    </row>
    <row r="23" spans="1:5">
      <c r="A23">
        <v>1829.71</v>
      </c>
      <c r="B23">
        <v>57.18</v>
      </c>
      <c r="C23">
        <v>1994.29</v>
      </c>
      <c r="D23">
        <v>62.32</v>
      </c>
      <c r="E23">
        <f t="shared" si="0"/>
        <v>1.0898915704791885</v>
      </c>
    </row>
    <row r="24" spans="1:5">
      <c r="A24">
        <v>6158.65</v>
      </c>
      <c r="B24">
        <v>192.46</v>
      </c>
      <c r="C24">
        <v>4912.6000000000004</v>
      </c>
      <c r="D24">
        <v>153.52000000000001</v>
      </c>
      <c r="E24">
        <f t="shared" si="0"/>
        <v>0.7976722435830822</v>
      </c>
    </row>
    <row r="25" spans="1:5">
      <c r="A25">
        <v>2309.5</v>
      </c>
      <c r="B25">
        <v>72.17</v>
      </c>
      <c r="C25">
        <v>1805.61</v>
      </c>
      <c r="D25">
        <v>56.43</v>
      </c>
      <c r="E25">
        <f t="shared" si="0"/>
        <v>0.78190383815990017</v>
      </c>
    </row>
    <row r="26" spans="1:5">
      <c r="A26">
        <v>2272.2800000000002</v>
      </c>
      <c r="B26">
        <v>71.010000000000005</v>
      </c>
      <c r="C26">
        <v>1856.63</v>
      </c>
      <c r="D26">
        <v>58.02</v>
      </c>
      <c r="E26">
        <f t="shared" si="0"/>
        <v>0.81706801858893108</v>
      </c>
    </row>
    <row r="27" spans="1:5">
      <c r="A27">
        <v>2070.6799999999998</v>
      </c>
      <c r="B27">
        <v>64.709999999999994</v>
      </c>
      <c r="C27">
        <v>1537.1</v>
      </c>
      <c r="D27">
        <v>48.03</v>
      </c>
      <c r="E27">
        <f t="shared" si="0"/>
        <v>0.74223458507185913</v>
      </c>
    </row>
    <row r="28" spans="1:5">
      <c r="A28">
        <v>2024.61</v>
      </c>
      <c r="B28">
        <v>63.27</v>
      </c>
      <c r="C28">
        <v>1753</v>
      </c>
      <c r="D28">
        <v>54.78</v>
      </c>
      <c r="E28">
        <f t="shared" si="0"/>
        <v>0.8658131816026553</v>
      </c>
    </row>
    <row r="29" spans="1:5">
      <c r="A29">
        <v>7073.23</v>
      </c>
      <c r="B29">
        <v>221.04</v>
      </c>
      <c r="C29">
        <v>1916.15</v>
      </c>
      <c r="D29">
        <v>59.88</v>
      </c>
      <c r="E29">
        <f t="shared" si="0"/>
        <v>0.27090119435396309</v>
      </c>
    </row>
    <row r="30" spans="1:5">
      <c r="A30">
        <v>2155.4899999999998</v>
      </c>
      <c r="B30">
        <v>67.36</v>
      </c>
      <c r="C30">
        <v>1819.54</v>
      </c>
      <c r="D30">
        <v>56.86</v>
      </c>
      <c r="E30">
        <f t="shared" si="0"/>
        <v>0.84412114014251782</v>
      </c>
    </row>
    <row r="31" spans="1:5">
      <c r="A31">
        <v>1963.17</v>
      </c>
      <c r="B31">
        <v>61.35</v>
      </c>
      <c r="C31">
        <v>1706.56</v>
      </c>
      <c r="D31">
        <v>53.33</v>
      </c>
      <c r="E31">
        <f t="shared" si="0"/>
        <v>0.86927465362673184</v>
      </c>
    </row>
    <row r="32" spans="1:5">
      <c r="A32">
        <v>2018.82</v>
      </c>
      <c r="B32">
        <v>63.09</v>
      </c>
      <c r="C32">
        <v>1760.24</v>
      </c>
      <c r="D32">
        <v>55.01</v>
      </c>
      <c r="E32">
        <f t="shared" si="0"/>
        <v>0.87192899033127269</v>
      </c>
    </row>
    <row r="33" spans="1:5">
      <c r="A33">
        <v>2075.1999999999998</v>
      </c>
      <c r="B33">
        <v>64.849999999999994</v>
      </c>
      <c r="C33">
        <v>1815.38</v>
      </c>
      <c r="D33">
        <v>56.73</v>
      </c>
      <c r="E33">
        <f t="shared" si="0"/>
        <v>0.87478797224363924</v>
      </c>
    </row>
    <row r="34" spans="1:5">
      <c r="A34">
        <v>2033.73</v>
      </c>
      <c r="B34">
        <v>63.55</v>
      </c>
      <c r="C34">
        <v>1714.49</v>
      </c>
      <c r="D34">
        <v>53.58</v>
      </c>
      <c r="E34">
        <f t="shared" si="0"/>
        <v>0.84311565696302126</v>
      </c>
    </row>
    <row r="35" spans="1:5">
      <c r="A35">
        <v>2083.4</v>
      </c>
      <c r="B35">
        <v>65.11</v>
      </c>
      <c r="C35">
        <v>1745.65</v>
      </c>
      <c r="D35">
        <v>54.55</v>
      </c>
      <c r="E35">
        <f t="shared" si="0"/>
        <v>0.83781293196129625</v>
      </c>
    </row>
    <row r="36" spans="1:5">
      <c r="A36">
        <v>2177.92</v>
      </c>
      <c r="B36">
        <v>68.06</v>
      </c>
      <c r="C36">
        <v>1475.59</v>
      </c>
      <c r="D36">
        <v>46.11</v>
      </c>
      <c r="E36">
        <f t="shared" si="0"/>
        <v>0.67749044960329119</v>
      </c>
    </row>
    <row r="37" spans="1:5">
      <c r="A37">
        <v>2128.52</v>
      </c>
      <c r="B37">
        <v>66.52</v>
      </c>
      <c r="C37">
        <v>1801.04</v>
      </c>
      <c r="D37">
        <v>56.28</v>
      </c>
      <c r="E37">
        <f t="shared" si="0"/>
        <v>0.8460613349368612</v>
      </c>
    </row>
    <row r="38" spans="1:5">
      <c r="A38">
        <v>2060.65</v>
      </c>
      <c r="B38">
        <v>64.400000000000006</v>
      </c>
      <c r="C38">
        <v>1737.14</v>
      </c>
      <c r="D38">
        <v>54.29</v>
      </c>
      <c r="E38">
        <f t="shared" si="0"/>
        <v>0.84301242236024831</v>
      </c>
    </row>
    <row r="39" spans="1:5">
      <c r="A39">
        <v>7293.53</v>
      </c>
      <c r="B39">
        <v>227.92</v>
      </c>
      <c r="C39">
        <v>4627.46</v>
      </c>
      <c r="D39">
        <v>144.61000000000001</v>
      </c>
      <c r="E39">
        <f t="shared" si="0"/>
        <v>0.63447700947700958</v>
      </c>
    </row>
    <row r="40" spans="1:5">
      <c r="A40">
        <v>1951.38</v>
      </c>
      <c r="B40">
        <v>60.98</v>
      </c>
      <c r="C40">
        <v>1728.26</v>
      </c>
      <c r="D40">
        <v>54.01</v>
      </c>
      <c r="E40">
        <f t="shared" si="0"/>
        <v>0.88570022958347006</v>
      </c>
    </row>
    <row r="41" spans="1:5">
      <c r="A41">
        <v>2102.4899999999998</v>
      </c>
      <c r="B41">
        <v>65.7</v>
      </c>
      <c r="C41">
        <v>1726.26</v>
      </c>
      <c r="D41">
        <v>53.95</v>
      </c>
      <c r="E41">
        <f t="shared" si="0"/>
        <v>0.82115677321156777</v>
      </c>
    </row>
    <row r="42" spans="1:5">
      <c r="A42">
        <v>1930.56</v>
      </c>
      <c r="B42">
        <v>60.33</v>
      </c>
      <c r="C42">
        <v>1712.74</v>
      </c>
      <c r="D42">
        <v>53.52</v>
      </c>
      <c r="E42">
        <f t="shared" si="0"/>
        <v>0.88712083540527109</v>
      </c>
    </row>
    <row r="43" spans="1:5">
      <c r="A43">
        <v>2094.7800000000002</v>
      </c>
      <c r="B43">
        <v>65.459999999999994</v>
      </c>
      <c r="C43">
        <v>1774.95</v>
      </c>
      <c r="D43">
        <v>55.47</v>
      </c>
      <c r="E43">
        <f t="shared" si="0"/>
        <v>0.8473877176901925</v>
      </c>
    </row>
    <row r="44" spans="1:5">
      <c r="A44">
        <v>2009.57</v>
      </c>
      <c r="B44">
        <v>62.8</v>
      </c>
      <c r="C44">
        <v>1714.78</v>
      </c>
      <c r="D44">
        <v>53.59</v>
      </c>
      <c r="E44">
        <f t="shared" si="0"/>
        <v>0.8533439490445861</v>
      </c>
    </row>
    <row r="45" spans="1:5">
      <c r="A45">
        <v>2135.9</v>
      </c>
      <c r="B45">
        <v>66.75</v>
      </c>
      <c r="C45">
        <v>1787.68</v>
      </c>
      <c r="D45">
        <v>55.86</v>
      </c>
      <c r="E45">
        <f t="shared" si="0"/>
        <v>0.83685393258426966</v>
      </c>
    </row>
    <row r="46" spans="1:5">
      <c r="A46">
        <v>1983.06</v>
      </c>
      <c r="B46">
        <v>61.97</v>
      </c>
      <c r="C46">
        <v>2088.15</v>
      </c>
      <c r="D46">
        <v>65.25</v>
      </c>
      <c r="E46">
        <f t="shared" si="0"/>
        <v>1.0529288365338068</v>
      </c>
    </row>
    <row r="47" spans="1:5">
      <c r="A47">
        <v>2055.6799999999998</v>
      </c>
      <c r="B47">
        <v>64.239999999999995</v>
      </c>
      <c r="C47">
        <v>1711.79</v>
      </c>
      <c r="D47">
        <v>53.49</v>
      </c>
      <c r="E47">
        <f t="shared" si="0"/>
        <v>0.83265877957658785</v>
      </c>
    </row>
    <row r="48" spans="1:5">
      <c r="A48">
        <v>2074.29</v>
      </c>
      <c r="B48">
        <v>64.819999999999993</v>
      </c>
      <c r="C48">
        <v>1760.98</v>
      </c>
      <c r="D48">
        <v>55.03</v>
      </c>
      <c r="E48">
        <f t="shared" si="0"/>
        <v>0.84896636840481343</v>
      </c>
    </row>
    <row r="49" spans="1:5">
      <c r="A49">
        <v>2086.0500000000002</v>
      </c>
      <c r="B49">
        <v>65.19</v>
      </c>
      <c r="C49">
        <v>1723.48</v>
      </c>
      <c r="D49">
        <v>53.86</v>
      </c>
      <c r="E49">
        <f t="shared" si="0"/>
        <v>0.82620033747507293</v>
      </c>
    </row>
    <row r="50" spans="1:5">
      <c r="A50">
        <v>2059.21</v>
      </c>
      <c r="B50">
        <v>64.349999999999994</v>
      </c>
      <c r="C50">
        <v>1701.54</v>
      </c>
      <c r="D50">
        <v>53.17</v>
      </c>
      <c r="E50">
        <f t="shared" si="0"/>
        <v>0.82626262626262637</v>
      </c>
    </row>
    <row r="51" spans="1:5">
      <c r="A51">
        <v>2113.89</v>
      </c>
      <c r="B51">
        <v>66.06</v>
      </c>
      <c r="C51">
        <v>1815.53</v>
      </c>
      <c r="D51">
        <v>56.74</v>
      </c>
      <c r="E51">
        <f t="shared" si="0"/>
        <v>0.85891613684529211</v>
      </c>
    </row>
    <row r="52" spans="1:5">
      <c r="A52">
        <v>2025.31</v>
      </c>
      <c r="B52">
        <v>63.29</v>
      </c>
      <c r="C52">
        <v>2785.66</v>
      </c>
      <c r="D52">
        <v>87.05</v>
      </c>
      <c r="E52">
        <f t="shared" si="0"/>
        <v>1.3754147574656344</v>
      </c>
    </row>
    <row r="53" spans="1:5">
      <c r="A53">
        <v>2175.86</v>
      </c>
      <c r="B53">
        <v>68</v>
      </c>
      <c r="C53">
        <v>1852.19</v>
      </c>
      <c r="D53">
        <v>57.88</v>
      </c>
      <c r="E53">
        <f t="shared" si="0"/>
        <v>0.85117647058823531</v>
      </c>
    </row>
    <row r="54" spans="1:5">
      <c r="A54">
        <v>2209.6</v>
      </c>
      <c r="B54">
        <v>69.05</v>
      </c>
      <c r="C54">
        <v>1778.87</v>
      </c>
      <c r="D54">
        <v>55.59</v>
      </c>
      <c r="E54">
        <f t="shared" si="0"/>
        <v>0.80506879073135418</v>
      </c>
    </row>
    <row r="55" spans="1:5">
      <c r="A55">
        <v>1965.74</v>
      </c>
      <c r="B55">
        <v>61.43</v>
      </c>
      <c r="C55">
        <v>1721.38</v>
      </c>
      <c r="D55">
        <v>53.79</v>
      </c>
      <c r="E55">
        <f t="shared" si="0"/>
        <v>0.87563079928373755</v>
      </c>
    </row>
    <row r="56" spans="1:5">
      <c r="A56">
        <v>2307</v>
      </c>
      <c r="B56">
        <v>72.09</v>
      </c>
      <c r="C56">
        <v>1946.66</v>
      </c>
      <c r="D56">
        <v>60.83</v>
      </c>
      <c r="E56">
        <f t="shared" si="0"/>
        <v>0.84380635316964903</v>
      </c>
    </row>
    <row r="57" spans="1:5">
      <c r="A57">
        <v>2085.4699999999998</v>
      </c>
      <c r="B57">
        <v>65.17</v>
      </c>
      <c r="C57">
        <v>1784.94</v>
      </c>
      <c r="D57">
        <v>55.78</v>
      </c>
      <c r="E57">
        <f t="shared" si="0"/>
        <v>0.8559152984502072</v>
      </c>
    </row>
    <row r="58" spans="1:5">
      <c r="A58">
        <v>2085.9899999999998</v>
      </c>
      <c r="B58">
        <v>65.19</v>
      </c>
      <c r="C58">
        <v>1843.14</v>
      </c>
      <c r="D58">
        <v>57.6</v>
      </c>
      <c r="E58">
        <f t="shared" si="0"/>
        <v>0.88357109986194204</v>
      </c>
    </row>
    <row r="59" spans="1:5">
      <c r="A59">
        <v>2070.04</v>
      </c>
      <c r="B59">
        <v>64.69</v>
      </c>
      <c r="C59">
        <v>1723.21</v>
      </c>
      <c r="D59">
        <v>53.85</v>
      </c>
      <c r="E59">
        <f t="shared" si="0"/>
        <v>0.8324315968464987</v>
      </c>
    </row>
    <row r="60" spans="1:5">
      <c r="A60">
        <v>2028.65</v>
      </c>
      <c r="B60">
        <v>63.4</v>
      </c>
      <c r="C60">
        <v>1647.19</v>
      </c>
      <c r="D60">
        <v>51.47</v>
      </c>
      <c r="E60">
        <f t="shared" si="0"/>
        <v>0.8118296529968454</v>
      </c>
    </row>
    <row r="61" spans="1:5">
      <c r="A61">
        <v>2003.95</v>
      </c>
      <c r="B61">
        <v>62.62</v>
      </c>
      <c r="C61">
        <v>1737.14</v>
      </c>
      <c r="D61">
        <v>54.29</v>
      </c>
      <c r="E61">
        <f t="shared" si="0"/>
        <v>0.86697540721814115</v>
      </c>
    </row>
    <row r="62" spans="1:5">
      <c r="A62">
        <v>2221.96</v>
      </c>
      <c r="B62">
        <v>69.44</v>
      </c>
      <c r="C62">
        <v>1742.88</v>
      </c>
      <c r="D62">
        <v>54.46</v>
      </c>
      <c r="E62">
        <f t="shared" si="0"/>
        <v>0.78427419354838712</v>
      </c>
    </row>
    <row r="63" spans="1:5">
      <c r="A63">
        <v>2095.4</v>
      </c>
      <c r="B63">
        <v>65.48</v>
      </c>
      <c r="C63">
        <v>1734.39</v>
      </c>
      <c r="D63">
        <v>54.2</v>
      </c>
      <c r="E63">
        <f t="shared" si="0"/>
        <v>0.82773365913255958</v>
      </c>
    </row>
    <row r="64" spans="1:5">
      <c r="A64">
        <v>2154.4</v>
      </c>
      <c r="B64">
        <v>67.33</v>
      </c>
      <c r="C64">
        <v>1756.42</v>
      </c>
      <c r="D64">
        <v>54.89</v>
      </c>
      <c r="E64">
        <f t="shared" si="0"/>
        <v>0.81523837813753164</v>
      </c>
    </row>
    <row r="65" spans="1:5">
      <c r="A65">
        <v>1907.75</v>
      </c>
      <c r="B65">
        <v>59.62</v>
      </c>
      <c r="C65">
        <v>1682.01</v>
      </c>
      <c r="D65">
        <v>52.56</v>
      </c>
      <c r="E65">
        <f t="shared" si="0"/>
        <v>0.8815833612881584</v>
      </c>
    </row>
    <row r="66" spans="1:5">
      <c r="A66">
        <v>2140.04</v>
      </c>
      <c r="B66">
        <v>66.88</v>
      </c>
      <c r="C66">
        <v>1750.2</v>
      </c>
      <c r="D66">
        <v>54.69</v>
      </c>
      <c r="E66">
        <f t="shared" ref="E66:E100" si="1">D66/B66</f>
        <v>0.81773325358851678</v>
      </c>
    </row>
    <row r="67" spans="1:5">
      <c r="A67">
        <v>2105.5100000000002</v>
      </c>
      <c r="B67">
        <v>65.8</v>
      </c>
      <c r="C67">
        <v>1704.42</v>
      </c>
      <c r="D67">
        <v>53.26</v>
      </c>
      <c r="E67">
        <f t="shared" si="1"/>
        <v>0.80942249240121578</v>
      </c>
    </row>
    <row r="68" spans="1:5">
      <c r="A68">
        <v>1975.2</v>
      </c>
      <c r="B68">
        <v>61.72</v>
      </c>
      <c r="C68">
        <v>1744.43</v>
      </c>
      <c r="D68">
        <v>54.51</v>
      </c>
      <c r="E68">
        <f t="shared" si="1"/>
        <v>0.88318211276733638</v>
      </c>
    </row>
    <row r="69" spans="1:5">
      <c r="A69">
        <v>2007.88</v>
      </c>
      <c r="B69">
        <v>62.75</v>
      </c>
      <c r="C69">
        <v>1716.07</v>
      </c>
      <c r="D69">
        <v>53.63</v>
      </c>
      <c r="E69">
        <f t="shared" si="1"/>
        <v>0.85466135458167336</v>
      </c>
    </row>
    <row r="70" spans="1:5">
      <c r="A70">
        <v>2077.7600000000002</v>
      </c>
      <c r="B70">
        <v>64.930000000000007</v>
      </c>
      <c r="C70">
        <v>1728.73</v>
      </c>
      <c r="D70">
        <v>54.02</v>
      </c>
      <c r="E70">
        <f t="shared" si="1"/>
        <v>0.83197289388572304</v>
      </c>
    </row>
    <row r="71" spans="1:5">
      <c r="A71">
        <v>2079.4899999999998</v>
      </c>
      <c r="B71">
        <v>64.98</v>
      </c>
      <c r="C71">
        <v>1792.09</v>
      </c>
      <c r="D71">
        <v>56</v>
      </c>
      <c r="E71">
        <f t="shared" si="1"/>
        <v>0.86180363188673437</v>
      </c>
    </row>
    <row r="72" spans="1:5">
      <c r="A72">
        <v>1933.82</v>
      </c>
      <c r="B72">
        <v>60.43</v>
      </c>
      <c r="C72">
        <v>1673.16</v>
      </c>
      <c r="D72">
        <v>52.29</v>
      </c>
      <c r="E72">
        <f t="shared" si="1"/>
        <v>0.8652986927023002</v>
      </c>
    </row>
    <row r="73" spans="1:5">
      <c r="A73">
        <v>2055.5300000000002</v>
      </c>
      <c r="B73">
        <v>64.239999999999995</v>
      </c>
      <c r="C73">
        <v>1680.3</v>
      </c>
      <c r="D73">
        <v>52.51</v>
      </c>
      <c r="E73">
        <f t="shared" si="1"/>
        <v>0.81740348692403486</v>
      </c>
    </row>
    <row r="74" spans="1:5">
      <c r="A74">
        <v>2124.7600000000002</v>
      </c>
      <c r="B74">
        <v>66.400000000000006</v>
      </c>
      <c r="C74">
        <v>1724.7</v>
      </c>
      <c r="D74">
        <v>53.9</v>
      </c>
      <c r="E74">
        <f t="shared" si="1"/>
        <v>0.81174698795180711</v>
      </c>
    </row>
    <row r="75" spans="1:5">
      <c r="A75">
        <v>2015.35</v>
      </c>
      <c r="B75">
        <v>62.98</v>
      </c>
      <c r="C75">
        <v>1702.91</v>
      </c>
      <c r="D75">
        <v>53.22</v>
      </c>
      <c r="E75">
        <f t="shared" si="1"/>
        <v>0.84503016830739919</v>
      </c>
    </row>
    <row r="76" spans="1:5">
      <c r="A76">
        <v>1961.47</v>
      </c>
      <c r="B76">
        <v>61.3</v>
      </c>
      <c r="C76">
        <v>1707.88</v>
      </c>
      <c r="D76">
        <v>53.37</v>
      </c>
      <c r="E76">
        <f t="shared" si="1"/>
        <v>0.87063621533442093</v>
      </c>
    </row>
    <row r="77" spans="1:5">
      <c r="A77">
        <v>4734.42</v>
      </c>
      <c r="B77">
        <v>147.94999999999999</v>
      </c>
      <c r="C77">
        <v>6760.08</v>
      </c>
      <c r="D77">
        <v>211.25</v>
      </c>
      <c r="E77">
        <f t="shared" si="1"/>
        <v>1.427847245691112</v>
      </c>
    </row>
    <row r="78" spans="1:5">
      <c r="A78">
        <v>2025.05</v>
      </c>
      <c r="B78">
        <v>63.28</v>
      </c>
      <c r="C78">
        <v>1705.58</v>
      </c>
      <c r="D78">
        <v>53.3</v>
      </c>
      <c r="E78">
        <f t="shared" si="1"/>
        <v>0.84228824273072056</v>
      </c>
    </row>
    <row r="79" spans="1:5">
      <c r="A79">
        <v>2061.58</v>
      </c>
      <c r="B79">
        <v>64.42</v>
      </c>
      <c r="C79">
        <v>1730.67</v>
      </c>
      <c r="D79">
        <v>54.08</v>
      </c>
      <c r="E79">
        <f t="shared" si="1"/>
        <v>0.83949084135361685</v>
      </c>
    </row>
    <row r="80" spans="1:5">
      <c r="A80">
        <v>2077.52</v>
      </c>
      <c r="B80">
        <v>64.92</v>
      </c>
      <c r="C80">
        <v>1797.96</v>
      </c>
      <c r="D80">
        <v>56.19</v>
      </c>
      <c r="E80">
        <f t="shared" si="1"/>
        <v>0.86552680221811451</v>
      </c>
    </row>
    <row r="81" spans="1:5">
      <c r="A81">
        <v>2037.11</v>
      </c>
      <c r="B81">
        <v>63.66</v>
      </c>
      <c r="C81">
        <v>1672.96</v>
      </c>
      <c r="D81">
        <v>52.28</v>
      </c>
      <c r="E81">
        <f t="shared" si="1"/>
        <v>0.82123782595036132</v>
      </c>
    </row>
    <row r="82" spans="1:5">
      <c r="A82">
        <v>2043.49</v>
      </c>
      <c r="B82">
        <v>63.86</v>
      </c>
      <c r="C82">
        <v>1774.94</v>
      </c>
      <c r="D82">
        <v>55.47</v>
      </c>
      <c r="E82">
        <f t="shared" si="1"/>
        <v>0.86861885374256187</v>
      </c>
    </row>
    <row r="83" spans="1:5">
      <c r="A83">
        <v>2025.7</v>
      </c>
      <c r="B83">
        <v>63.3</v>
      </c>
      <c r="C83">
        <v>1714.02</v>
      </c>
      <c r="D83">
        <v>53.56</v>
      </c>
      <c r="E83">
        <f t="shared" si="1"/>
        <v>0.84612954186413913</v>
      </c>
    </row>
    <row r="84" spans="1:5">
      <c r="A84">
        <v>2083.5</v>
      </c>
      <c r="B84">
        <v>65.11</v>
      </c>
      <c r="C84">
        <v>1683.76</v>
      </c>
      <c r="D84">
        <v>52.62</v>
      </c>
      <c r="E84">
        <f t="shared" si="1"/>
        <v>0.80817078789740437</v>
      </c>
    </row>
    <row r="85" spans="1:5">
      <c r="A85">
        <v>1991.35</v>
      </c>
      <c r="B85">
        <v>62.23</v>
      </c>
      <c r="C85">
        <v>1719.75</v>
      </c>
      <c r="D85">
        <v>53.74</v>
      </c>
      <c r="E85">
        <f t="shared" si="1"/>
        <v>0.86357062510043392</v>
      </c>
    </row>
    <row r="86" spans="1:5">
      <c r="A86">
        <v>2143.46</v>
      </c>
      <c r="B86">
        <v>66.98</v>
      </c>
      <c r="C86">
        <v>1740.96</v>
      </c>
      <c r="D86">
        <v>54.4</v>
      </c>
      <c r="E86">
        <f t="shared" si="1"/>
        <v>0.81218274111675115</v>
      </c>
    </row>
    <row r="87" spans="1:5">
      <c r="A87">
        <v>1961.86</v>
      </c>
      <c r="B87">
        <v>61.31</v>
      </c>
      <c r="C87">
        <v>1695.72</v>
      </c>
      <c r="D87">
        <v>52.99</v>
      </c>
      <c r="E87">
        <f t="shared" si="1"/>
        <v>0.86429619964116788</v>
      </c>
    </row>
    <row r="88" spans="1:5">
      <c r="A88">
        <v>2029.88</v>
      </c>
      <c r="B88">
        <v>63.43</v>
      </c>
      <c r="C88">
        <v>1824.37</v>
      </c>
      <c r="D88">
        <v>57.01</v>
      </c>
      <c r="E88">
        <f t="shared" si="1"/>
        <v>0.89878606337695099</v>
      </c>
    </row>
    <row r="89" spans="1:5">
      <c r="A89">
        <v>2037.45</v>
      </c>
      <c r="B89">
        <v>63.67</v>
      </c>
      <c r="C89">
        <v>1712.48</v>
      </c>
      <c r="D89">
        <v>53.52</v>
      </c>
      <c r="E89">
        <f t="shared" si="1"/>
        <v>0.84058426260405217</v>
      </c>
    </row>
    <row r="90" spans="1:5">
      <c r="A90">
        <v>1987.93</v>
      </c>
      <c r="B90">
        <v>62.12</v>
      </c>
      <c r="C90">
        <v>1705.93</v>
      </c>
      <c r="D90">
        <v>53.31</v>
      </c>
      <c r="E90">
        <f t="shared" si="1"/>
        <v>0.8581777205408887</v>
      </c>
    </row>
    <row r="91" spans="1:5">
      <c r="A91">
        <v>2038.94</v>
      </c>
      <c r="B91">
        <v>63.72</v>
      </c>
      <c r="C91">
        <v>1717.15</v>
      </c>
      <c r="D91">
        <v>53.66</v>
      </c>
      <c r="E91">
        <f t="shared" si="1"/>
        <v>0.84212178279974881</v>
      </c>
    </row>
    <row r="92" spans="1:5">
      <c r="A92">
        <v>2970.21</v>
      </c>
      <c r="B92">
        <v>92.82</v>
      </c>
      <c r="C92">
        <v>5936.1</v>
      </c>
      <c r="D92">
        <v>185.5</v>
      </c>
      <c r="E92">
        <f t="shared" si="1"/>
        <v>1.9984917043740575</v>
      </c>
    </row>
    <row r="93" spans="1:5">
      <c r="A93">
        <v>2030.17</v>
      </c>
      <c r="B93">
        <v>63.44</v>
      </c>
      <c r="C93">
        <v>1822.14</v>
      </c>
      <c r="D93">
        <v>56.94</v>
      </c>
      <c r="E93">
        <f t="shared" si="1"/>
        <v>0.89754098360655732</v>
      </c>
    </row>
    <row r="94" spans="1:5">
      <c r="A94">
        <v>2515.39</v>
      </c>
      <c r="B94">
        <v>78.61</v>
      </c>
      <c r="C94">
        <v>4237.3999999999996</v>
      </c>
      <c r="D94">
        <v>132.41999999999999</v>
      </c>
      <c r="E94">
        <f t="shared" si="1"/>
        <v>1.6845185090955348</v>
      </c>
    </row>
    <row r="95" spans="1:5">
      <c r="A95">
        <v>2047.59</v>
      </c>
      <c r="B95">
        <v>63.99</v>
      </c>
      <c r="C95">
        <v>1738.34</v>
      </c>
      <c r="D95">
        <v>54.32</v>
      </c>
      <c r="E95">
        <f t="shared" si="1"/>
        <v>0.84888263791217378</v>
      </c>
    </row>
    <row r="96" spans="1:5">
      <c r="A96">
        <v>2065.89</v>
      </c>
      <c r="B96">
        <v>64.56</v>
      </c>
      <c r="C96">
        <v>1791.19</v>
      </c>
      <c r="D96">
        <v>55.97</v>
      </c>
      <c r="E96">
        <f t="shared" si="1"/>
        <v>0.86694547707558856</v>
      </c>
    </row>
    <row r="97" spans="1:5">
      <c r="A97">
        <v>2096.46</v>
      </c>
      <c r="B97">
        <v>65.510000000000005</v>
      </c>
      <c r="C97">
        <v>1827.62</v>
      </c>
      <c r="D97">
        <v>57.11</v>
      </c>
      <c r="E97">
        <f t="shared" si="1"/>
        <v>0.87177530148068993</v>
      </c>
    </row>
    <row r="98" spans="1:5">
      <c r="A98">
        <v>1985.94</v>
      </c>
      <c r="B98">
        <v>62.06</v>
      </c>
      <c r="C98">
        <v>1830.97</v>
      </c>
      <c r="D98">
        <v>57.22</v>
      </c>
      <c r="E98">
        <f t="shared" si="1"/>
        <v>0.92201095713825321</v>
      </c>
    </row>
    <row r="99" spans="1:5">
      <c r="A99">
        <v>2106.92</v>
      </c>
      <c r="B99">
        <v>65.84</v>
      </c>
      <c r="C99">
        <v>1851.57</v>
      </c>
      <c r="D99">
        <v>57.86</v>
      </c>
      <c r="E99">
        <f t="shared" si="1"/>
        <v>0.87879708383961108</v>
      </c>
    </row>
    <row r="100" spans="1:5">
      <c r="A100">
        <v>2024.2</v>
      </c>
      <c r="B100">
        <v>63.26</v>
      </c>
      <c r="C100">
        <v>1740.46</v>
      </c>
      <c r="D100">
        <v>54.39</v>
      </c>
      <c r="E100">
        <f t="shared" si="1"/>
        <v>0.85978501422699971</v>
      </c>
    </row>
    <row r="101" spans="1:5">
      <c r="A101">
        <f>AVERAGE(A1:A100)</f>
        <v>2275.1604000000002</v>
      </c>
      <c r="B101">
        <f t="shared" ref="B101:E101" si="2">AVERAGE(B1:B100)</f>
        <v>71.098999999999975</v>
      </c>
      <c r="C101">
        <f t="shared" si="2"/>
        <v>1988.1457999999996</v>
      </c>
      <c r="D101">
        <f t="shared" si="2"/>
        <v>62.129500000000007</v>
      </c>
      <c r="E101">
        <f t="shared" si="2"/>
        <v>0.87861083847548715</v>
      </c>
    </row>
    <row r="102" spans="1:5">
      <c r="A102">
        <f>MAX(A1:A100)</f>
        <v>7293.53</v>
      </c>
      <c r="B102">
        <f t="shared" ref="B102:E102" si="3">MAX(B1:B100)</f>
        <v>227.92</v>
      </c>
      <c r="C102">
        <f t="shared" si="3"/>
        <v>6760.08</v>
      </c>
      <c r="D102">
        <f t="shared" si="3"/>
        <v>211.25</v>
      </c>
      <c r="E102">
        <f t="shared" si="3"/>
        <v>1.9984917043740575</v>
      </c>
    </row>
    <row r="103" spans="1:5">
      <c r="A103">
        <f>MIN(A1:A100)</f>
        <v>1829.71</v>
      </c>
      <c r="B103">
        <f t="shared" ref="B103:E103" si="4">MIN(B1:B100)</f>
        <v>57.18</v>
      </c>
      <c r="C103">
        <f t="shared" si="4"/>
        <v>1475.59</v>
      </c>
      <c r="D103">
        <f t="shared" si="4"/>
        <v>46.11</v>
      </c>
      <c r="E103">
        <f t="shared" si="4"/>
        <v>0.27090119435396309</v>
      </c>
    </row>
    <row r="104" spans="1:5">
      <c r="A104">
        <f>MEDIAN(A1:A100)</f>
        <v>2060.0250000000001</v>
      </c>
      <c r="B104">
        <f t="shared" ref="B104:E104" si="5">MEDIAN(B1:B100)</f>
        <v>64.38</v>
      </c>
      <c r="C104">
        <f t="shared" si="5"/>
        <v>1743.825</v>
      </c>
      <c r="D104">
        <f t="shared" si="5"/>
        <v>54.494999999999997</v>
      </c>
      <c r="E104">
        <f t="shared" si="5"/>
        <v>0.85226020981641071</v>
      </c>
    </row>
  </sheetData>
  <autoFilter ref="A1:E104"/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39" workbookViewId="0">
      <selection activeCell="E58" sqref="A1:E58"/>
    </sheetView>
  </sheetViews>
  <sheetFormatPr baseColWidth="10" defaultRowHeight="16"/>
  <sheetData>
    <row r="1" spans="1:5">
      <c r="A1">
        <v>2052.94</v>
      </c>
      <c r="B1">
        <v>64.150000000000006</v>
      </c>
      <c r="C1">
        <v>1678.61</v>
      </c>
      <c r="D1">
        <v>52.46</v>
      </c>
      <c r="E1">
        <v>0.81777084957131718</v>
      </c>
    </row>
    <row r="2" spans="1:5">
      <c r="A2">
        <v>2068.86</v>
      </c>
      <c r="B2">
        <v>64.650000000000006</v>
      </c>
      <c r="C2">
        <v>1711.91</v>
      </c>
      <c r="D2">
        <v>53.5</v>
      </c>
      <c r="E2">
        <v>0.82753286929621028</v>
      </c>
    </row>
    <row r="3" spans="1:5">
      <c r="A3">
        <v>1997.89</v>
      </c>
      <c r="B3">
        <v>62.43</v>
      </c>
      <c r="C3">
        <v>1709.65</v>
      </c>
      <c r="D3">
        <v>53.43</v>
      </c>
      <c r="E3">
        <v>0.85583853916386354</v>
      </c>
    </row>
    <row r="4" spans="1:5">
      <c r="A4">
        <v>2052.23</v>
      </c>
      <c r="B4">
        <v>64.13</v>
      </c>
      <c r="C4">
        <v>1758.44</v>
      </c>
      <c r="D4">
        <v>54.95</v>
      </c>
      <c r="E4">
        <v>0.85685326680180895</v>
      </c>
    </row>
    <row r="5" spans="1:5">
      <c r="A5">
        <v>1992.64</v>
      </c>
      <c r="B5">
        <v>62.27</v>
      </c>
      <c r="C5">
        <v>1728.3</v>
      </c>
      <c r="D5">
        <v>54.01</v>
      </c>
      <c r="E5">
        <v>0.86735185482575872</v>
      </c>
    </row>
    <row r="6" spans="1:5">
      <c r="A6">
        <v>2042.88</v>
      </c>
      <c r="B6">
        <v>63.84</v>
      </c>
      <c r="C6">
        <v>1732.91</v>
      </c>
      <c r="D6">
        <v>54.15</v>
      </c>
      <c r="E6">
        <v>0.8482142857142857</v>
      </c>
    </row>
    <row r="7" spans="1:5">
      <c r="A7">
        <v>2139.6799999999998</v>
      </c>
      <c r="B7">
        <v>66.87</v>
      </c>
      <c r="C7">
        <v>1743.22</v>
      </c>
      <c r="D7">
        <v>54.48</v>
      </c>
      <c r="E7">
        <v>0.81471511888739334</v>
      </c>
    </row>
    <row r="8" spans="1:5">
      <c r="A8">
        <v>2054.33</v>
      </c>
      <c r="B8">
        <v>64.2</v>
      </c>
      <c r="C8">
        <v>1717.65</v>
      </c>
      <c r="D8">
        <v>53.68</v>
      </c>
      <c r="E8">
        <v>0.8361370716510903</v>
      </c>
    </row>
    <row r="9" spans="1:5">
      <c r="A9">
        <v>2059.4</v>
      </c>
      <c r="B9">
        <v>64.36</v>
      </c>
      <c r="C9">
        <v>1736.23</v>
      </c>
      <c r="D9">
        <v>54.26</v>
      </c>
      <c r="E9">
        <v>0.84307022995649472</v>
      </c>
    </row>
    <row r="10" spans="1:5">
      <c r="A10">
        <v>1977.96</v>
      </c>
      <c r="B10">
        <v>61.81</v>
      </c>
      <c r="C10">
        <v>1726.71</v>
      </c>
      <c r="D10">
        <v>53.96</v>
      </c>
      <c r="E10">
        <v>0.87299789678045625</v>
      </c>
    </row>
    <row r="11" spans="1:5">
      <c r="A11">
        <v>1989.9</v>
      </c>
      <c r="B11">
        <v>62.18</v>
      </c>
      <c r="C11">
        <v>1703.13</v>
      </c>
      <c r="D11">
        <v>53.22</v>
      </c>
      <c r="E11">
        <v>0.85590221936313926</v>
      </c>
    </row>
    <row r="12" spans="1:5">
      <c r="A12">
        <v>1982.48</v>
      </c>
      <c r="B12">
        <v>61.95</v>
      </c>
      <c r="C12">
        <v>1751.26</v>
      </c>
      <c r="D12">
        <v>54.73</v>
      </c>
      <c r="E12">
        <v>0.88345439870863596</v>
      </c>
    </row>
    <row r="13" spans="1:5">
      <c r="A13">
        <v>2070.6799999999998</v>
      </c>
      <c r="B13">
        <v>64.709999999999994</v>
      </c>
      <c r="C13">
        <v>1537.1</v>
      </c>
      <c r="D13">
        <v>48.03</v>
      </c>
      <c r="E13">
        <v>0.74223458507185913</v>
      </c>
    </row>
    <row r="14" spans="1:5">
      <c r="A14">
        <v>2024.61</v>
      </c>
      <c r="B14">
        <v>63.27</v>
      </c>
      <c r="C14">
        <v>1753</v>
      </c>
      <c r="D14">
        <v>54.78</v>
      </c>
      <c r="E14">
        <v>0.8658131816026553</v>
      </c>
    </row>
    <row r="15" spans="1:5">
      <c r="A15">
        <v>1963.17</v>
      </c>
      <c r="B15">
        <v>61.35</v>
      </c>
      <c r="C15">
        <v>1706.56</v>
      </c>
      <c r="D15">
        <v>53.33</v>
      </c>
      <c r="E15">
        <v>0.86927465362673184</v>
      </c>
    </row>
    <row r="16" spans="1:5">
      <c r="A16">
        <v>2018.82</v>
      </c>
      <c r="B16">
        <v>63.09</v>
      </c>
      <c r="C16">
        <v>1760.24</v>
      </c>
      <c r="D16">
        <v>55.01</v>
      </c>
      <c r="E16">
        <v>0.87192899033127269</v>
      </c>
    </row>
    <row r="17" spans="1:5">
      <c r="A17">
        <v>2033.73</v>
      </c>
      <c r="B17">
        <v>63.55</v>
      </c>
      <c r="C17">
        <v>1714.49</v>
      </c>
      <c r="D17">
        <v>53.58</v>
      </c>
      <c r="E17">
        <v>0.84311565696302126</v>
      </c>
    </row>
    <row r="18" spans="1:5">
      <c r="A18">
        <v>2083.4</v>
      </c>
      <c r="B18">
        <v>65.11</v>
      </c>
      <c r="C18">
        <v>1745.65</v>
      </c>
      <c r="D18">
        <v>54.55</v>
      </c>
      <c r="E18">
        <v>0.83781293196129625</v>
      </c>
    </row>
    <row r="19" spans="1:5">
      <c r="A19">
        <v>2177.92</v>
      </c>
      <c r="B19">
        <v>68.06</v>
      </c>
      <c r="C19">
        <v>1475.59</v>
      </c>
      <c r="D19">
        <v>46.11</v>
      </c>
      <c r="E19">
        <v>0.67749044960329119</v>
      </c>
    </row>
    <row r="20" spans="1:5">
      <c r="A20">
        <v>2060.65</v>
      </c>
      <c r="B20">
        <v>64.400000000000006</v>
      </c>
      <c r="C20">
        <v>1737.14</v>
      </c>
      <c r="D20">
        <v>54.29</v>
      </c>
      <c r="E20">
        <v>0.84301242236024831</v>
      </c>
    </row>
    <row r="21" spans="1:5">
      <c r="A21">
        <v>1951.38</v>
      </c>
      <c r="B21">
        <v>60.98</v>
      </c>
      <c r="C21">
        <v>1728.26</v>
      </c>
      <c r="D21">
        <v>54.01</v>
      </c>
      <c r="E21">
        <v>0.88570022958347006</v>
      </c>
    </row>
    <row r="22" spans="1:5">
      <c r="A22">
        <v>2102.4899999999998</v>
      </c>
      <c r="B22">
        <v>65.7</v>
      </c>
      <c r="C22">
        <v>1726.26</v>
      </c>
      <c r="D22">
        <v>53.95</v>
      </c>
      <c r="E22">
        <v>0.82115677321156777</v>
      </c>
    </row>
    <row r="23" spans="1:5">
      <c r="A23">
        <v>1930.56</v>
      </c>
      <c r="B23">
        <v>60.33</v>
      </c>
      <c r="C23">
        <v>1712.74</v>
      </c>
      <c r="D23">
        <v>53.52</v>
      </c>
      <c r="E23">
        <v>0.88712083540527109</v>
      </c>
    </row>
    <row r="24" spans="1:5">
      <c r="A24">
        <v>2009.57</v>
      </c>
      <c r="B24">
        <v>62.8</v>
      </c>
      <c r="C24">
        <v>1714.78</v>
      </c>
      <c r="D24">
        <v>53.59</v>
      </c>
      <c r="E24">
        <v>0.8533439490445861</v>
      </c>
    </row>
    <row r="25" spans="1:5">
      <c r="A25">
        <v>2055.6799999999998</v>
      </c>
      <c r="B25">
        <v>64.239999999999995</v>
      </c>
      <c r="C25">
        <v>1711.79</v>
      </c>
      <c r="D25">
        <v>53.49</v>
      </c>
      <c r="E25">
        <v>0.83265877957658785</v>
      </c>
    </row>
    <row r="26" spans="1:5">
      <c r="A26">
        <v>2074.29</v>
      </c>
      <c r="B26">
        <v>64.819999999999993</v>
      </c>
      <c r="C26">
        <v>1760.98</v>
      </c>
      <c r="D26">
        <v>55.03</v>
      </c>
      <c r="E26">
        <v>0.84896636840481343</v>
      </c>
    </row>
    <row r="27" spans="1:5">
      <c r="A27">
        <v>2086.0500000000002</v>
      </c>
      <c r="B27">
        <v>65.19</v>
      </c>
      <c r="C27">
        <v>1723.48</v>
      </c>
      <c r="D27">
        <v>53.86</v>
      </c>
      <c r="E27">
        <v>0.82620033747507293</v>
      </c>
    </row>
    <row r="28" spans="1:5">
      <c r="A28">
        <v>2059.21</v>
      </c>
      <c r="B28">
        <v>64.349999999999994</v>
      </c>
      <c r="C28">
        <v>1701.54</v>
      </c>
      <c r="D28">
        <v>53.17</v>
      </c>
      <c r="E28">
        <v>0.82626262626262637</v>
      </c>
    </row>
    <row r="29" spans="1:5">
      <c r="A29">
        <v>1965.74</v>
      </c>
      <c r="B29">
        <v>61.43</v>
      </c>
      <c r="C29">
        <v>1721.38</v>
      </c>
      <c r="D29">
        <v>53.79</v>
      </c>
      <c r="E29">
        <v>0.87563079928373755</v>
      </c>
    </row>
    <row r="30" spans="1:5">
      <c r="A30">
        <v>2070.04</v>
      </c>
      <c r="B30">
        <v>64.69</v>
      </c>
      <c r="C30">
        <v>1723.21</v>
      </c>
      <c r="D30">
        <v>53.85</v>
      </c>
      <c r="E30">
        <v>0.8324315968464987</v>
      </c>
    </row>
    <row r="31" spans="1:5">
      <c r="A31">
        <v>2028.65</v>
      </c>
      <c r="B31">
        <v>63.4</v>
      </c>
      <c r="C31">
        <v>1647.19</v>
      </c>
      <c r="D31">
        <v>51.47</v>
      </c>
      <c r="E31">
        <v>0.8118296529968454</v>
      </c>
    </row>
    <row r="32" spans="1:5">
      <c r="A32">
        <v>2003.95</v>
      </c>
      <c r="B32">
        <v>62.62</v>
      </c>
      <c r="C32">
        <v>1737.14</v>
      </c>
      <c r="D32">
        <v>54.29</v>
      </c>
      <c r="E32">
        <v>0.86697540721814115</v>
      </c>
    </row>
    <row r="33" spans="1:5">
      <c r="A33">
        <v>2095.4</v>
      </c>
      <c r="B33">
        <v>65.48</v>
      </c>
      <c r="C33">
        <v>1734.39</v>
      </c>
      <c r="D33">
        <v>54.2</v>
      </c>
      <c r="E33">
        <v>0.82773365913255958</v>
      </c>
    </row>
    <row r="34" spans="1:5">
      <c r="A34">
        <v>2154.4</v>
      </c>
      <c r="B34">
        <v>67.33</v>
      </c>
      <c r="C34">
        <v>1756.42</v>
      </c>
      <c r="D34">
        <v>54.89</v>
      </c>
      <c r="E34">
        <v>0.81523837813753164</v>
      </c>
    </row>
    <row r="35" spans="1:5">
      <c r="A35">
        <v>1907.75</v>
      </c>
      <c r="B35">
        <v>59.62</v>
      </c>
      <c r="C35">
        <v>1682.01</v>
      </c>
      <c r="D35">
        <v>52.56</v>
      </c>
      <c r="E35">
        <v>0.8815833612881584</v>
      </c>
    </row>
    <row r="36" spans="1:5">
      <c r="A36">
        <v>2140.04</v>
      </c>
      <c r="B36">
        <v>66.88</v>
      </c>
      <c r="C36">
        <v>1750.2</v>
      </c>
      <c r="D36">
        <v>54.69</v>
      </c>
      <c r="E36">
        <v>0.81773325358851678</v>
      </c>
    </row>
    <row r="37" spans="1:5">
      <c r="A37">
        <v>2105.5100000000002</v>
      </c>
      <c r="B37">
        <v>65.8</v>
      </c>
      <c r="C37">
        <v>1704.42</v>
      </c>
      <c r="D37">
        <v>53.26</v>
      </c>
      <c r="E37">
        <v>0.80942249240121578</v>
      </c>
    </row>
    <row r="38" spans="1:5">
      <c r="A38">
        <v>1975.2</v>
      </c>
      <c r="B38">
        <v>61.72</v>
      </c>
      <c r="C38">
        <v>1744.43</v>
      </c>
      <c r="D38">
        <v>54.51</v>
      </c>
      <c r="E38">
        <v>0.88318211276733638</v>
      </c>
    </row>
    <row r="39" spans="1:5">
      <c r="A39">
        <v>2007.88</v>
      </c>
      <c r="B39">
        <v>62.75</v>
      </c>
      <c r="C39">
        <v>1716.07</v>
      </c>
      <c r="D39">
        <v>53.63</v>
      </c>
      <c r="E39">
        <v>0.85466135458167336</v>
      </c>
    </row>
    <row r="40" spans="1:5">
      <c r="A40">
        <v>2077.7600000000002</v>
      </c>
      <c r="B40">
        <v>64.930000000000007</v>
      </c>
      <c r="C40">
        <v>1728.73</v>
      </c>
      <c r="D40">
        <v>54.02</v>
      </c>
      <c r="E40">
        <v>0.83197289388572304</v>
      </c>
    </row>
    <row r="41" spans="1:5">
      <c r="A41">
        <v>1933.82</v>
      </c>
      <c r="B41">
        <v>60.43</v>
      </c>
      <c r="C41">
        <v>1673.16</v>
      </c>
      <c r="D41">
        <v>52.29</v>
      </c>
      <c r="E41">
        <v>0.8652986927023002</v>
      </c>
    </row>
    <row r="42" spans="1:5">
      <c r="A42">
        <v>2055.5300000000002</v>
      </c>
      <c r="B42">
        <v>64.239999999999995</v>
      </c>
      <c r="C42">
        <v>1680.3</v>
      </c>
      <c r="D42">
        <v>52.51</v>
      </c>
      <c r="E42">
        <v>0.81740348692403486</v>
      </c>
    </row>
    <row r="43" spans="1:5">
      <c r="A43">
        <v>2124.7600000000002</v>
      </c>
      <c r="B43">
        <v>66.400000000000006</v>
      </c>
      <c r="C43">
        <v>1724.7</v>
      </c>
      <c r="D43">
        <v>53.9</v>
      </c>
      <c r="E43">
        <v>0.81174698795180711</v>
      </c>
    </row>
    <row r="44" spans="1:5">
      <c r="A44">
        <v>2015.35</v>
      </c>
      <c r="B44">
        <v>62.98</v>
      </c>
      <c r="C44">
        <v>1702.91</v>
      </c>
      <c r="D44">
        <v>53.22</v>
      </c>
      <c r="E44">
        <v>0.84503016830739919</v>
      </c>
    </row>
    <row r="45" spans="1:5">
      <c r="A45">
        <v>1961.47</v>
      </c>
      <c r="B45">
        <v>61.3</v>
      </c>
      <c r="C45">
        <v>1707.88</v>
      </c>
      <c r="D45">
        <v>53.37</v>
      </c>
      <c r="E45">
        <v>0.87063621533442093</v>
      </c>
    </row>
    <row r="46" spans="1:5">
      <c r="A46">
        <v>2025.05</v>
      </c>
      <c r="B46">
        <v>63.28</v>
      </c>
      <c r="C46">
        <v>1705.58</v>
      </c>
      <c r="D46">
        <v>53.3</v>
      </c>
      <c r="E46">
        <v>0.84228824273072056</v>
      </c>
    </row>
    <row r="47" spans="1:5">
      <c r="A47">
        <v>2061.58</v>
      </c>
      <c r="B47">
        <v>64.42</v>
      </c>
      <c r="C47">
        <v>1730.67</v>
      </c>
      <c r="D47">
        <v>54.08</v>
      </c>
      <c r="E47">
        <v>0.83949084135361685</v>
      </c>
    </row>
    <row r="48" spans="1:5">
      <c r="A48">
        <v>2037.11</v>
      </c>
      <c r="B48">
        <v>63.66</v>
      </c>
      <c r="C48">
        <v>1672.96</v>
      </c>
      <c r="D48">
        <v>52.28</v>
      </c>
      <c r="E48">
        <v>0.82123782595036132</v>
      </c>
    </row>
    <row r="49" spans="1:5">
      <c r="A49">
        <v>2025.7</v>
      </c>
      <c r="B49">
        <v>63.3</v>
      </c>
      <c r="C49">
        <v>1714.02</v>
      </c>
      <c r="D49">
        <v>53.56</v>
      </c>
      <c r="E49">
        <v>0.84612954186413913</v>
      </c>
    </row>
    <row r="50" spans="1:5">
      <c r="A50">
        <v>2083.5</v>
      </c>
      <c r="B50">
        <v>65.11</v>
      </c>
      <c r="C50">
        <v>1683.76</v>
      </c>
      <c r="D50">
        <v>52.62</v>
      </c>
      <c r="E50">
        <v>0.80817078789740437</v>
      </c>
    </row>
    <row r="51" spans="1:5">
      <c r="A51">
        <v>1991.35</v>
      </c>
      <c r="B51">
        <v>62.23</v>
      </c>
      <c r="C51">
        <v>1719.75</v>
      </c>
      <c r="D51">
        <v>53.74</v>
      </c>
      <c r="E51">
        <v>0.86357062510043392</v>
      </c>
    </row>
    <row r="52" spans="1:5">
      <c r="A52">
        <v>2143.46</v>
      </c>
      <c r="B52">
        <v>66.98</v>
      </c>
      <c r="C52">
        <v>1740.96</v>
      </c>
      <c r="D52">
        <v>54.4</v>
      </c>
      <c r="E52">
        <v>0.81218274111675115</v>
      </c>
    </row>
    <row r="53" spans="1:5">
      <c r="A53">
        <v>1961.86</v>
      </c>
      <c r="B53">
        <v>61.31</v>
      </c>
      <c r="C53">
        <v>1695.72</v>
      </c>
      <c r="D53">
        <v>52.99</v>
      </c>
      <c r="E53">
        <v>0.86429619964116788</v>
      </c>
    </row>
    <row r="54" spans="1:5">
      <c r="A54">
        <v>2037.45</v>
      </c>
      <c r="B54">
        <v>63.67</v>
      </c>
      <c r="C54">
        <v>1712.48</v>
      </c>
      <c r="D54">
        <v>53.52</v>
      </c>
      <c r="E54">
        <v>0.84058426260405217</v>
      </c>
    </row>
    <row r="55" spans="1:5">
      <c r="A55">
        <v>1987.93</v>
      </c>
      <c r="B55">
        <v>62.12</v>
      </c>
      <c r="C55">
        <v>1705.93</v>
      </c>
      <c r="D55">
        <v>53.31</v>
      </c>
      <c r="E55">
        <v>0.8581777205408887</v>
      </c>
    </row>
    <row r="56" spans="1:5">
      <c r="A56">
        <v>2038.94</v>
      </c>
      <c r="B56">
        <v>63.72</v>
      </c>
      <c r="C56">
        <v>1717.15</v>
      </c>
      <c r="D56">
        <v>53.66</v>
      </c>
      <c r="E56">
        <v>0.84212178279974881</v>
      </c>
    </row>
    <row r="57" spans="1:5">
      <c r="A57">
        <v>2047.59</v>
      </c>
      <c r="B57">
        <v>63.99</v>
      </c>
      <c r="C57">
        <v>1738.34</v>
      </c>
      <c r="D57">
        <v>54.32</v>
      </c>
      <c r="E57">
        <v>0.84888263791217378</v>
      </c>
    </row>
    <row r="58" spans="1:5">
      <c r="A58">
        <v>2024.2</v>
      </c>
      <c r="B58">
        <v>63.26</v>
      </c>
      <c r="C58">
        <v>1740.46</v>
      </c>
      <c r="D58">
        <v>54.39</v>
      </c>
      <c r="E58">
        <v>0.85978501422699971</v>
      </c>
    </row>
    <row r="59" spans="1:5">
      <c r="A59">
        <f>AVERAGE(A1:A58)</f>
        <v>2037.9718965517238</v>
      </c>
      <c r="B59">
        <f t="shared" ref="B59:E59" si="0">AVERAGE(B1:B58)</f>
        <v>63.686896551724132</v>
      </c>
      <c r="C59">
        <f t="shared" si="0"/>
        <v>1712.4127586206901</v>
      </c>
      <c r="D59">
        <f t="shared" si="0"/>
        <v>53.512931034482747</v>
      </c>
      <c r="E59">
        <f t="shared" si="0"/>
        <v>0.8409889673843306</v>
      </c>
    </row>
    <row r="62" spans="1:5">
      <c r="A62">
        <f>MEDIAN(A1:A58)</f>
        <v>2038.1950000000002</v>
      </c>
      <c r="B62">
        <f t="shared" ref="B62:E62" si="1">MEDIAN(B1:B58)</f>
        <v>63.695</v>
      </c>
      <c r="C62">
        <f t="shared" si="1"/>
        <v>1718.7</v>
      </c>
      <c r="D62">
        <f t="shared" si="1"/>
        <v>53.71</v>
      </c>
      <c r="E62">
        <f t="shared" si="1"/>
        <v>0.84309294345975805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30" zoomScaleNormal="130" workbookViewId="0">
      <selection activeCell="F10" sqref="A1:F10"/>
    </sheetView>
  </sheetViews>
  <sheetFormatPr baseColWidth="10" defaultRowHeight="16"/>
  <cols>
    <col min="1" max="1" width="35" customWidth="1"/>
  </cols>
  <sheetData>
    <row r="1" spans="1:6">
      <c r="A1" t="s">
        <v>7</v>
      </c>
      <c r="B1" t="s">
        <v>4</v>
      </c>
      <c r="D1" t="s">
        <v>5</v>
      </c>
      <c r="F1" t="s">
        <v>6</v>
      </c>
    </row>
    <row r="2" spans="1:6">
      <c r="A2" t="s">
        <v>0</v>
      </c>
      <c r="B2">
        <v>2275.1604000000002</v>
      </c>
      <c r="C2">
        <v>71.098999999999975</v>
      </c>
      <c r="D2">
        <v>1988.1457999999996</v>
      </c>
      <c r="E2">
        <v>62.129500000000007</v>
      </c>
      <c r="F2">
        <v>0.87861083847548715</v>
      </c>
    </row>
    <row r="3" spans="1:6">
      <c r="A3" t="s">
        <v>1</v>
      </c>
      <c r="B3">
        <v>7293.53</v>
      </c>
      <c r="C3">
        <v>227.92</v>
      </c>
      <c r="D3">
        <v>6760.08</v>
      </c>
      <c r="E3">
        <v>211.25</v>
      </c>
      <c r="F3">
        <f>E3/C3</f>
        <v>0.92686030186030188</v>
      </c>
    </row>
    <row r="4" spans="1:6">
      <c r="A4" t="s">
        <v>2</v>
      </c>
      <c r="B4">
        <v>1829.71</v>
      </c>
      <c r="C4">
        <v>57.18</v>
      </c>
      <c r="D4">
        <v>1475.59</v>
      </c>
      <c r="E4">
        <v>46.11</v>
      </c>
      <c r="F4">
        <f>E4/C4</f>
        <v>0.8064008394543547</v>
      </c>
    </row>
    <row r="5" spans="1:6">
      <c r="A5" t="s">
        <v>3</v>
      </c>
      <c r="B5">
        <v>2060.0250000000001</v>
      </c>
      <c r="C5">
        <v>64.38</v>
      </c>
      <c r="D5">
        <v>1743.825</v>
      </c>
      <c r="E5">
        <v>54.494999999999997</v>
      </c>
      <c r="F5">
        <v>0.85226020981641071</v>
      </c>
    </row>
    <row r="6" spans="1:6">
      <c r="A6" t="s">
        <v>8</v>
      </c>
      <c r="B6">
        <v>2037.9718965517238</v>
      </c>
      <c r="C6">
        <v>63.686896551724132</v>
      </c>
      <c r="D6">
        <v>1712.4127586206901</v>
      </c>
      <c r="E6">
        <v>53.512931034482747</v>
      </c>
      <c r="F6">
        <v>0.8409889673843306</v>
      </c>
    </row>
    <row r="7" spans="1:6">
      <c r="A7" t="s">
        <v>9</v>
      </c>
      <c r="B7">
        <v>2038.1950000000002</v>
      </c>
      <c r="C7">
        <v>63.695</v>
      </c>
      <c r="D7">
        <v>1718.7</v>
      </c>
      <c r="E7">
        <v>53.71</v>
      </c>
      <c r="F7">
        <v>0.84309294345975805</v>
      </c>
    </row>
    <row r="10" spans="1:6">
      <c r="A10" t="s">
        <v>10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13" workbookViewId="0">
      <selection activeCell="G70" sqref="G70"/>
    </sheetView>
  </sheetViews>
  <sheetFormatPr baseColWidth="10" defaultRowHeight="16"/>
  <sheetData>
    <row r="1" spans="1:7">
      <c r="A1">
        <v>2052.94</v>
      </c>
      <c r="B1">
        <v>64.150000000000006</v>
      </c>
      <c r="C1">
        <v>1678.61</v>
      </c>
      <c r="D1">
        <v>52.46</v>
      </c>
      <c r="E1">
        <v>0.81777084957131718</v>
      </c>
      <c r="F1">
        <f>D1-19.87</f>
        <v>32.590000000000003</v>
      </c>
      <c r="G1">
        <f>F1/B1</f>
        <v>0.50802805923616523</v>
      </c>
    </row>
    <row r="2" spans="1:7">
      <c r="A2">
        <v>2068.86</v>
      </c>
      <c r="B2">
        <v>64.650000000000006</v>
      </c>
      <c r="C2">
        <v>1711.91</v>
      </c>
      <c r="D2">
        <v>53.5</v>
      </c>
      <c r="E2">
        <v>0.82753286929621028</v>
      </c>
      <c r="F2">
        <f t="shared" ref="F2:F58" si="0">D2-19.87</f>
        <v>33.629999999999995</v>
      </c>
      <c r="G2">
        <f t="shared" ref="G2:G60" si="1">F2/B2</f>
        <v>0.52018561484918779</v>
      </c>
    </row>
    <row r="3" spans="1:7">
      <c r="A3">
        <v>1997.89</v>
      </c>
      <c r="B3">
        <v>62.43</v>
      </c>
      <c r="C3">
        <v>1709.65</v>
      </c>
      <c r="D3">
        <v>53.43</v>
      </c>
      <c r="E3">
        <v>0.85583853916386354</v>
      </c>
      <c r="F3">
        <f t="shared" si="0"/>
        <v>33.56</v>
      </c>
      <c r="G3">
        <f t="shared" si="1"/>
        <v>0.53756206951786001</v>
      </c>
    </row>
    <row r="4" spans="1:7">
      <c r="A4">
        <v>2052.23</v>
      </c>
      <c r="B4">
        <v>64.13</v>
      </c>
      <c r="C4">
        <v>1758.44</v>
      </c>
      <c r="D4">
        <v>54.95</v>
      </c>
      <c r="E4">
        <v>0.85685326680180895</v>
      </c>
      <c r="F4">
        <f t="shared" si="0"/>
        <v>35.08</v>
      </c>
      <c r="G4">
        <f t="shared" si="1"/>
        <v>0.54701387806019031</v>
      </c>
    </row>
    <row r="5" spans="1:7">
      <c r="A5">
        <v>1992.64</v>
      </c>
      <c r="B5">
        <v>62.27</v>
      </c>
      <c r="C5">
        <v>1728.3</v>
      </c>
      <c r="D5">
        <v>54.01</v>
      </c>
      <c r="E5">
        <v>0.86735185482575872</v>
      </c>
      <c r="F5">
        <f t="shared" si="0"/>
        <v>34.14</v>
      </c>
      <c r="G5">
        <f t="shared" si="1"/>
        <v>0.54825758792355872</v>
      </c>
    </row>
    <row r="6" spans="1:7">
      <c r="A6">
        <v>2042.88</v>
      </c>
      <c r="B6">
        <v>63.84</v>
      </c>
      <c r="C6">
        <v>1732.91</v>
      </c>
      <c r="D6">
        <v>54.15</v>
      </c>
      <c r="E6">
        <v>0.8482142857142857</v>
      </c>
      <c r="F6">
        <f t="shared" si="0"/>
        <v>34.28</v>
      </c>
      <c r="G6">
        <f t="shared" si="1"/>
        <v>0.53696741854636587</v>
      </c>
    </row>
    <row r="7" spans="1:7">
      <c r="A7">
        <v>2139.6799999999998</v>
      </c>
      <c r="B7">
        <v>66.87</v>
      </c>
      <c r="C7">
        <v>1743.22</v>
      </c>
      <c r="D7">
        <v>54.48</v>
      </c>
      <c r="E7">
        <v>0.81471511888739334</v>
      </c>
      <c r="F7">
        <f t="shared" si="0"/>
        <v>34.61</v>
      </c>
      <c r="G7">
        <f t="shared" si="1"/>
        <v>0.51757140720801553</v>
      </c>
    </row>
    <row r="8" spans="1:7">
      <c r="A8">
        <v>2054.33</v>
      </c>
      <c r="B8">
        <v>64.2</v>
      </c>
      <c r="C8">
        <v>1717.65</v>
      </c>
      <c r="D8">
        <v>53.68</v>
      </c>
      <c r="E8">
        <v>0.8361370716510903</v>
      </c>
      <c r="F8">
        <f t="shared" si="0"/>
        <v>33.81</v>
      </c>
      <c r="G8">
        <f t="shared" si="1"/>
        <v>0.52663551401869158</v>
      </c>
    </row>
    <row r="9" spans="1:7">
      <c r="A9">
        <v>2059.4</v>
      </c>
      <c r="B9">
        <v>64.36</v>
      </c>
      <c r="C9">
        <v>1736.23</v>
      </c>
      <c r="D9">
        <v>54.26</v>
      </c>
      <c r="E9">
        <v>0.84307022995649472</v>
      </c>
      <c r="F9">
        <f t="shared" si="0"/>
        <v>34.39</v>
      </c>
      <c r="G9">
        <f t="shared" si="1"/>
        <v>0.53433809819763833</v>
      </c>
    </row>
    <row r="10" spans="1:7">
      <c r="A10">
        <v>1977.96</v>
      </c>
      <c r="B10">
        <v>61.81</v>
      </c>
      <c r="C10">
        <v>1726.71</v>
      </c>
      <c r="D10">
        <v>53.96</v>
      </c>
      <c r="E10">
        <v>0.87299789678045625</v>
      </c>
      <c r="F10">
        <f t="shared" si="0"/>
        <v>34.090000000000003</v>
      </c>
      <c r="G10">
        <f t="shared" si="1"/>
        <v>0.55152887882219714</v>
      </c>
    </row>
    <row r="11" spans="1:7">
      <c r="A11">
        <v>1989.9</v>
      </c>
      <c r="B11">
        <v>62.18</v>
      </c>
      <c r="C11">
        <v>1703.13</v>
      </c>
      <c r="D11">
        <v>53.22</v>
      </c>
      <c r="E11">
        <v>0.85590221936313926</v>
      </c>
      <c r="F11">
        <f t="shared" si="0"/>
        <v>33.349999999999994</v>
      </c>
      <c r="G11">
        <f t="shared" si="1"/>
        <v>0.53634609199099381</v>
      </c>
    </row>
    <row r="12" spans="1:7">
      <c r="A12">
        <v>1982.48</v>
      </c>
      <c r="B12">
        <v>61.95</v>
      </c>
      <c r="C12">
        <v>1751.26</v>
      </c>
      <c r="D12">
        <v>54.73</v>
      </c>
      <c r="E12">
        <v>0.88345439870863596</v>
      </c>
      <c r="F12">
        <f t="shared" si="0"/>
        <v>34.86</v>
      </c>
      <c r="G12">
        <f t="shared" si="1"/>
        <v>0.56271186440677967</v>
      </c>
    </row>
    <row r="13" spans="1:7">
      <c r="A13">
        <v>2070.6799999999998</v>
      </c>
      <c r="B13">
        <v>64.709999999999994</v>
      </c>
      <c r="C13">
        <v>1537.1</v>
      </c>
      <c r="D13">
        <v>48.03</v>
      </c>
      <c r="E13">
        <v>0.74223458507185913</v>
      </c>
      <c r="F13">
        <f t="shared" si="0"/>
        <v>28.16</v>
      </c>
      <c r="G13">
        <f t="shared" si="1"/>
        <v>0.43517230721681349</v>
      </c>
    </row>
    <row r="14" spans="1:7">
      <c r="A14">
        <v>2024.61</v>
      </c>
      <c r="B14">
        <v>63.27</v>
      </c>
      <c r="C14">
        <v>1753</v>
      </c>
      <c r="D14">
        <v>54.78</v>
      </c>
      <c r="E14">
        <v>0.8658131816026553</v>
      </c>
      <c r="F14">
        <f t="shared" si="0"/>
        <v>34.909999999999997</v>
      </c>
      <c r="G14">
        <f t="shared" si="1"/>
        <v>0.5517622886043938</v>
      </c>
    </row>
    <row r="15" spans="1:7">
      <c r="A15">
        <v>1963.17</v>
      </c>
      <c r="B15">
        <v>61.35</v>
      </c>
      <c r="C15">
        <v>1706.56</v>
      </c>
      <c r="D15">
        <v>53.33</v>
      </c>
      <c r="E15">
        <v>0.86927465362673184</v>
      </c>
      <c r="F15">
        <f t="shared" si="0"/>
        <v>33.459999999999994</v>
      </c>
      <c r="G15">
        <f t="shared" si="1"/>
        <v>0.54539527302363477</v>
      </c>
    </row>
    <row r="16" spans="1:7">
      <c r="A16">
        <v>2018.82</v>
      </c>
      <c r="B16">
        <v>63.09</v>
      </c>
      <c r="C16">
        <v>1760.24</v>
      </c>
      <c r="D16">
        <v>55.01</v>
      </c>
      <c r="E16">
        <v>0.87192899033127269</v>
      </c>
      <c r="F16">
        <f t="shared" si="0"/>
        <v>35.14</v>
      </c>
      <c r="G16">
        <f t="shared" si="1"/>
        <v>0.5569820890790933</v>
      </c>
    </row>
    <row r="17" spans="1:7">
      <c r="A17">
        <v>2033.73</v>
      </c>
      <c r="B17">
        <v>63.55</v>
      </c>
      <c r="C17">
        <v>1714.49</v>
      </c>
      <c r="D17">
        <v>53.58</v>
      </c>
      <c r="E17">
        <v>0.84311565696302126</v>
      </c>
      <c r="F17">
        <f t="shared" si="0"/>
        <v>33.709999999999994</v>
      </c>
      <c r="G17">
        <f t="shared" si="1"/>
        <v>0.53044846577498028</v>
      </c>
    </row>
    <row r="18" spans="1:7">
      <c r="A18">
        <v>2083.4</v>
      </c>
      <c r="B18">
        <v>65.11</v>
      </c>
      <c r="C18">
        <v>1745.65</v>
      </c>
      <c r="D18">
        <v>54.55</v>
      </c>
      <c r="E18">
        <v>0.83781293196129625</v>
      </c>
      <c r="F18">
        <f t="shared" si="0"/>
        <v>34.679999999999993</v>
      </c>
      <c r="G18">
        <f t="shared" si="1"/>
        <v>0.53263707571801555</v>
      </c>
    </row>
    <row r="19" spans="1:7">
      <c r="A19">
        <v>2177.92</v>
      </c>
      <c r="B19">
        <v>68.06</v>
      </c>
      <c r="C19">
        <v>1475.59</v>
      </c>
      <c r="D19">
        <v>46.11</v>
      </c>
      <c r="E19">
        <v>0.67749044960329119</v>
      </c>
      <c r="F19">
        <f t="shared" si="0"/>
        <v>26.24</v>
      </c>
      <c r="G19">
        <f t="shared" si="1"/>
        <v>0.38554216867469876</v>
      </c>
    </row>
    <row r="20" spans="1:7">
      <c r="A20">
        <v>2060.65</v>
      </c>
      <c r="B20">
        <v>64.400000000000006</v>
      </c>
      <c r="C20">
        <v>1737.14</v>
      </c>
      <c r="D20">
        <v>54.29</v>
      </c>
      <c r="E20">
        <v>0.84301242236024831</v>
      </c>
      <c r="F20">
        <f t="shared" si="0"/>
        <v>34.42</v>
      </c>
      <c r="G20">
        <f t="shared" si="1"/>
        <v>0.53447204968944095</v>
      </c>
    </row>
    <row r="21" spans="1:7">
      <c r="A21">
        <v>1951.38</v>
      </c>
      <c r="B21">
        <v>60.98</v>
      </c>
      <c r="C21">
        <v>1728.26</v>
      </c>
      <c r="D21">
        <v>54.01</v>
      </c>
      <c r="E21">
        <v>0.88570022958347006</v>
      </c>
      <c r="F21">
        <f t="shared" si="0"/>
        <v>34.14</v>
      </c>
      <c r="G21">
        <f t="shared" si="1"/>
        <v>0.55985569039029193</v>
      </c>
    </row>
    <row r="22" spans="1:7">
      <c r="A22">
        <v>2102.4899999999998</v>
      </c>
      <c r="B22">
        <v>65.7</v>
      </c>
      <c r="C22">
        <v>1726.26</v>
      </c>
      <c r="D22">
        <v>53.95</v>
      </c>
      <c r="E22">
        <v>0.82115677321156777</v>
      </c>
      <c r="F22">
        <f t="shared" si="0"/>
        <v>34.08</v>
      </c>
      <c r="G22">
        <f t="shared" si="1"/>
        <v>0.51872146118721452</v>
      </c>
    </row>
    <row r="23" spans="1:7">
      <c r="A23">
        <v>1930.56</v>
      </c>
      <c r="B23">
        <v>60.33</v>
      </c>
      <c r="C23">
        <v>1712.74</v>
      </c>
      <c r="D23">
        <v>53.52</v>
      </c>
      <c r="E23">
        <v>0.88712083540527109</v>
      </c>
      <c r="F23">
        <f t="shared" si="0"/>
        <v>33.650000000000006</v>
      </c>
      <c r="G23">
        <f t="shared" si="1"/>
        <v>0.55776562241007799</v>
      </c>
    </row>
    <row r="24" spans="1:7">
      <c r="A24">
        <v>2009.57</v>
      </c>
      <c r="B24">
        <v>62.8</v>
      </c>
      <c r="C24">
        <v>1714.78</v>
      </c>
      <c r="D24">
        <v>53.59</v>
      </c>
      <c r="E24">
        <v>0.8533439490445861</v>
      </c>
      <c r="F24">
        <f t="shared" si="0"/>
        <v>33.72</v>
      </c>
      <c r="G24">
        <f t="shared" si="1"/>
        <v>0.53694267515923566</v>
      </c>
    </row>
    <row r="25" spans="1:7">
      <c r="A25">
        <v>2055.6799999999998</v>
      </c>
      <c r="B25">
        <v>64.239999999999995</v>
      </c>
      <c r="C25">
        <v>1711.79</v>
      </c>
      <c r="D25">
        <v>53.49</v>
      </c>
      <c r="E25">
        <v>0.83265877957658785</v>
      </c>
      <c r="F25">
        <f t="shared" si="0"/>
        <v>33.620000000000005</v>
      </c>
      <c r="G25">
        <f t="shared" si="1"/>
        <v>0.52334993773349947</v>
      </c>
    </row>
    <row r="26" spans="1:7">
      <c r="A26">
        <v>2074.29</v>
      </c>
      <c r="B26">
        <v>64.819999999999993</v>
      </c>
      <c r="C26">
        <v>1760.98</v>
      </c>
      <c r="D26">
        <v>55.03</v>
      </c>
      <c r="E26">
        <v>0.84896636840481343</v>
      </c>
      <c r="F26">
        <f t="shared" si="0"/>
        <v>35.159999999999997</v>
      </c>
      <c r="G26">
        <f t="shared" si="1"/>
        <v>0.54242517741437823</v>
      </c>
    </row>
    <row r="27" spans="1:7">
      <c r="A27">
        <v>2086.0500000000002</v>
      </c>
      <c r="B27">
        <v>65.19</v>
      </c>
      <c r="C27">
        <v>1723.48</v>
      </c>
      <c r="D27">
        <v>53.86</v>
      </c>
      <c r="E27">
        <v>0.82620033747507293</v>
      </c>
      <c r="F27">
        <f t="shared" si="0"/>
        <v>33.989999999999995</v>
      </c>
      <c r="G27">
        <f t="shared" si="1"/>
        <v>0.52139898757478131</v>
      </c>
    </row>
    <row r="28" spans="1:7">
      <c r="A28">
        <v>2059.21</v>
      </c>
      <c r="B28">
        <v>64.349999999999994</v>
      </c>
      <c r="C28">
        <v>1701.54</v>
      </c>
      <c r="D28">
        <v>53.17</v>
      </c>
      <c r="E28">
        <v>0.82626262626262637</v>
      </c>
      <c r="F28">
        <f t="shared" si="0"/>
        <v>33.299999999999997</v>
      </c>
      <c r="G28">
        <f t="shared" si="1"/>
        <v>0.5174825174825175</v>
      </c>
    </row>
    <row r="29" spans="1:7">
      <c r="A29">
        <v>1965.74</v>
      </c>
      <c r="B29">
        <v>61.43</v>
      </c>
      <c r="C29">
        <v>1721.38</v>
      </c>
      <c r="D29">
        <v>53.79</v>
      </c>
      <c r="E29">
        <v>0.87563079928373755</v>
      </c>
      <c r="F29">
        <f t="shared" si="0"/>
        <v>33.92</v>
      </c>
      <c r="G29">
        <f t="shared" si="1"/>
        <v>0.55217320527429603</v>
      </c>
    </row>
    <row r="30" spans="1:7">
      <c r="A30">
        <v>2070.04</v>
      </c>
      <c r="B30">
        <v>64.69</v>
      </c>
      <c r="C30">
        <v>1723.21</v>
      </c>
      <c r="D30">
        <v>53.85</v>
      </c>
      <c r="E30">
        <v>0.8324315968464987</v>
      </c>
      <c r="F30">
        <f t="shared" si="0"/>
        <v>33.980000000000004</v>
      </c>
      <c r="G30">
        <f t="shared" si="1"/>
        <v>0.52527438553099404</v>
      </c>
    </row>
    <row r="31" spans="1:7">
      <c r="A31">
        <v>2028.65</v>
      </c>
      <c r="B31">
        <v>63.4</v>
      </c>
      <c r="C31">
        <v>1647.19</v>
      </c>
      <c r="D31">
        <v>51.47</v>
      </c>
      <c r="E31">
        <v>0.8118296529968454</v>
      </c>
      <c r="F31">
        <f t="shared" si="0"/>
        <v>31.599999999999998</v>
      </c>
      <c r="G31">
        <f t="shared" si="1"/>
        <v>0.4984227129337539</v>
      </c>
    </row>
    <row r="32" spans="1:7">
      <c r="A32">
        <v>2003.95</v>
      </c>
      <c r="B32">
        <v>62.62</v>
      </c>
      <c r="C32">
        <v>1737.14</v>
      </c>
      <c r="D32">
        <v>54.29</v>
      </c>
      <c r="E32">
        <v>0.86697540721814115</v>
      </c>
      <c r="F32">
        <f t="shared" si="0"/>
        <v>34.42</v>
      </c>
      <c r="G32">
        <f t="shared" si="1"/>
        <v>0.54966464388374325</v>
      </c>
    </row>
    <row r="33" spans="1:7">
      <c r="A33">
        <v>2095.4</v>
      </c>
      <c r="B33">
        <v>65.48</v>
      </c>
      <c r="C33">
        <v>1734.39</v>
      </c>
      <c r="D33">
        <v>54.2</v>
      </c>
      <c r="E33">
        <v>0.82773365913255958</v>
      </c>
      <c r="F33">
        <f t="shared" si="0"/>
        <v>34.33</v>
      </c>
      <c r="G33">
        <f t="shared" si="1"/>
        <v>0.52428222357971899</v>
      </c>
    </row>
    <row r="34" spans="1:7">
      <c r="A34">
        <v>2154.4</v>
      </c>
      <c r="B34">
        <v>67.33</v>
      </c>
      <c r="C34">
        <v>1756.42</v>
      </c>
      <c r="D34">
        <v>54.89</v>
      </c>
      <c r="E34">
        <v>0.81523837813753164</v>
      </c>
      <c r="F34">
        <f t="shared" si="0"/>
        <v>35.019999999999996</v>
      </c>
      <c r="G34">
        <f t="shared" si="1"/>
        <v>0.52012475865141838</v>
      </c>
    </row>
    <row r="35" spans="1:7">
      <c r="A35">
        <v>1907.75</v>
      </c>
      <c r="B35">
        <v>59.62</v>
      </c>
      <c r="C35">
        <v>1682.01</v>
      </c>
      <c r="D35">
        <v>52.56</v>
      </c>
      <c r="E35">
        <v>0.8815833612881584</v>
      </c>
      <c r="F35">
        <f t="shared" si="0"/>
        <v>32.69</v>
      </c>
      <c r="G35">
        <f t="shared" si="1"/>
        <v>0.5483059376048306</v>
      </c>
    </row>
    <row r="36" spans="1:7">
      <c r="A36">
        <v>2140.04</v>
      </c>
      <c r="B36">
        <v>66.88</v>
      </c>
      <c r="C36">
        <v>1750.2</v>
      </c>
      <c r="D36">
        <v>54.69</v>
      </c>
      <c r="E36">
        <v>0.81773325358851678</v>
      </c>
      <c r="F36">
        <f t="shared" si="0"/>
        <v>34.819999999999993</v>
      </c>
      <c r="G36">
        <f t="shared" si="1"/>
        <v>0.52063397129186595</v>
      </c>
    </row>
    <row r="37" spans="1:7">
      <c r="A37">
        <v>2105.5100000000002</v>
      </c>
      <c r="B37">
        <v>65.8</v>
      </c>
      <c r="C37">
        <v>1704.42</v>
      </c>
      <c r="D37">
        <v>53.26</v>
      </c>
      <c r="E37">
        <v>0.80942249240121578</v>
      </c>
      <c r="F37">
        <f t="shared" si="0"/>
        <v>33.39</v>
      </c>
      <c r="G37">
        <f t="shared" si="1"/>
        <v>0.50744680851063828</v>
      </c>
    </row>
    <row r="38" spans="1:7">
      <c r="A38">
        <v>1975.2</v>
      </c>
      <c r="B38">
        <v>61.72</v>
      </c>
      <c r="C38">
        <v>1744.43</v>
      </c>
      <c r="D38">
        <v>54.51</v>
      </c>
      <c r="E38">
        <v>0.88318211276733638</v>
      </c>
      <c r="F38">
        <f t="shared" si="0"/>
        <v>34.64</v>
      </c>
      <c r="G38">
        <f t="shared" si="1"/>
        <v>0.5612443292287751</v>
      </c>
    </row>
    <row r="39" spans="1:7">
      <c r="A39">
        <v>2007.88</v>
      </c>
      <c r="B39">
        <v>62.75</v>
      </c>
      <c r="C39">
        <v>1716.07</v>
      </c>
      <c r="D39">
        <v>53.63</v>
      </c>
      <c r="E39">
        <v>0.85466135458167336</v>
      </c>
      <c r="F39">
        <f t="shared" si="0"/>
        <v>33.760000000000005</v>
      </c>
      <c r="G39">
        <f t="shared" si="1"/>
        <v>0.53800796812749008</v>
      </c>
    </row>
    <row r="40" spans="1:7">
      <c r="A40">
        <v>2077.7600000000002</v>
      </c>
      <c r="B40">
        <v>64.930000000000007</v>
      </c>
      <c r="C40">
        <v>1728.73</v>
      </c>
      <c r="D40">
        <v>54.02</v>
      </c>
      <c r="E40">
        <v>0.83197289388572304</v>
      </c>
      <c r="F40">
        <f t="shared" si="0"/>
        <v>34.150000000000006</v>
      </c>
      <c r="G40">
        <f t="shared" si="1"/>
        <v>0.52595102417988604</v>
      </c>
    </row>
    <row r="41" spans="1:7">
      <c r="A41">
        <v>1933.82</v>
      </c>
      <c r="B41">
        <v>60.43</v>
      </c>
      <c r="C41">
        <v>1673.16</v>
      </c>
      <c r="D41">
        <v>52.29</v>
      </c>
      <c r="E41">
        <v>0.8652986927023002</v>
      </c>
      <c r="F41">
        <f t="shared" si="0"/>
        <v>32.42</v>
      </c>
      <c r="G41">
        <f t="shared" si="1"/>
        <v>0.53648849908985607</v>
      </c>
    </row>
    <row r="42" spans="1:7">
      <c r="A42">
        <v>2055.5300000000002</v>
      </c>
      <c r="B42">
        <v>64.239999999999995</v>
      </c>
      <c r="C42">
        <v>1680.3</v>
      </c>
      <c r="D42">
        <v>52.51</v>
      </c>
      <c r="E42">
        <v>0.81740348692403486</v>
      </c>
      <c r="F42">
        <f t="shared" si="0"/>
        <v>32.64</v>
      </c>
      <c r="G42">
        <f t="shared" si="1"/>
        <v>0.50809464508094648</v>
      </c>
    </row>
    <row r="43" spans="1:7">
      <c r="A43">
        <v>2124.7600000000002</v>
      </c>
      <c r="B43">
        <v>66.400000000000006</v>
      </c>
      <c r="C43">
        <v>1724.7</v>
      </c>
      <c r="D43">
        <v>53.9</v>
      </c>
      <c r="E43">
        <v>0.81174698795180711</v>
      </c>
      <c r="F43">
        <f t="shared" si="0"/>
        <v>34.03</v>
      </c>
      <c r="G43">
        <f t="shared" si="1"/>
        <v>0.51249999999999996</v>
      </c>
    </row>
    <row r="44" spans="1:7">
      <c r="A44">
        <v>2015.35</v>
      </c>
      <c r="B44">
        <v>62.98</v>
      </c>
      <c r="C44">
        <v>1702.91</v>
      </c>
      <c r="D44">
        <v>53.22</v>
      </c>
      <c r="E44">
        <v>0.84503016830739919</v>
      </c>
      <c r="F44">
        <f t="shared" si="0"/>
        <v>33.349999999999994</v>
      </c>
      <c r="G44">
        <f t="shared" si="1"/>
        <v>0.52953318513813907</v>
      </c>
    </row>
    <row r="45" spans="1:7">
      <c r="A45">
        <v>1961.47</v>
      </c>
      <c r="B45">
        <v>61.3</v>
      </c>
      <c r="C45">
        <v>1707.88</v>
      </c>
      <c r="D45">
        <v>53.37</v>
      </c>
      <c r="E45">
        <v>0.87063621533442093</v>
      </c>
      <c r="F45">
        <f t="shared" si="0"/>
        <v>33.5</v>
      </c>
      <c r="G45">
        <f t="shared" si="1"/>
        <v>0.5464926590538336</v>
      </c>
    </row>
    <row r="46" spans="1:7">
      <c r="A46">
        <v>2025.05</v>
      </c>
      <c r="B46">
        <v>63.28</v>
      </c>
      <c r="C46">
        <v>1705.58</v>
      </c>
      <c r="D46">
        <v>53.3</v>
      </c>
      <c r="E46">
        <v>0.84228824273072056</v>
      </c>
      <c r="F46">
        <f t="shared" si="0"/>
        <v>33.429999999999993</v>
      </c>
      <c r="G46">
        <f t="shared" si="1"/>
        <v>0.52828697850821738</v>
      </c>
    </row>
    <row r="47" spans="1:7">
      <c r="A47">
        <v>2061.58</v>
      </c>
      <c r="B47">
        <v>64.42</v>
      </c>
      <c r="C47">
        <v>1730.67</v>
      </c>
      <c r="D47">
        <v>54.08</v>
      </c>
      <c r="E47">
        <v>0.83949084135361685</v>
      </c>
      <c r="F47">
        <f t="shared" si="0"/>
        <v>34.209999999999994</v>
      </c>
      <c r="G47">
        <f t="shared" si="1"/>
        <v>0.53104625892579937</v>
      </c>
    </row>
    <row r="48" spans="1:7">
      <c r="A48">
        <v>2037.11</v>
      </c>
      <c r="B48">
        <v>63.66</v>
      </c>
      <c r="C48">
        <v>1672.96</v>
      </c>
      <c r="D48">
        <v>52.28</v>
      </c>
      <c r="E48">
        <v>0.82123782595036132</v>
      </c>
      <c r="F48">
        <f t="shared" si="0"/>
        <v>32.409999999999997</v>
      </c>
      <c r="G48">
        <f t="shared" si="1"/>
        <v>0.50911090166509576</v>
      </c>
    </row>
    <row r="49" spans="1:8">
      <c r="A49">
        <v>2025.7</v>
      </c>
      <c r="B49">
        <v>63.3</v>
      </c>
      <c r="C49">
        <v>1714.02</v>
      </c>
      <c r="D49">
        <v>53.56</v>
      </c>
      <c r="E49">
        <v>0.84612954186413913</v>
      </c>
      <c r="F49">
        <f t="shared" si="0"/>
        <v>33.69</v>
      </c>
      <c r="G49">
        <f t="shared" si="1"/>
        <v>0.53222748815165877</v>
      </c>
    </row>
    <row r="50" spans="1:8">
      <c r="A50">
        <v>2083.5</v>
      </c>
      <c r="B50">
        <v>65.11</v>
      </c>
      <c r="C50">
        <v>1683.76</v>
      </c>
      <c r="D50">
        <v>52.62</v>
      </c>
      <c r="E50">
        <v>0.80817078789740437</v>
      </c>
      <c r="F50">
        <f t="shared" si="0"/>
        <v>32.75</v>
      </c>
      <c r="G50">
        <f t="shared" si="1"/>
        <v>0.50299493165412379</v>
      </c>
    </row>
    <row r="51" spans="1:8">
      <c r="A51">
        <v>1991.35</v>
      </c>
      <c r="B51">
        <v>62.23</v>
      </c>
      <c r="C51">
        <v>1719.75</v>
      </c>
      <c r="D51">
        <v>53.74</v>
      </c>
      <c r="E51">
        <v>0.86357062510043392</v>
      </c>
      <c r="F51">
        <f t="shared" si="0"/>
        <v>33.870000000000005</v>
      </c>
      <c r="G51">
        <f t="shared" si="1"/>
        <v>0.54427125180780989</v>
      </c>
    </row>
    <row r="52" spans="1:8">
      <c r="A52">
        <v>2143.46</v>
      </c>
      <c r="B52">
        <v>66.98</v>
      </c>
      <c r="C52">
        <v>1740.96</v>
      </c>
      <c r="D52">
        <v>54.4</v>
      </c>
      <c r="E52">
        <v>0.81218274111675115</v>
      </c>
      <c r="F52">
        <f t="shared" si="0"/>
        <v>34.53</v>
      </c>
      <c r="G52">
        <f t="shared" si="1"/>
        <v>0.51552702299193787</v>
      </c>
    </row>
    <row r="53" spans="1:8">
      <c r="A53">
        <v>1961.86</v>
      </c>
      <c r="B53">
        <v>61.31</v>
      </c>
      <c r="C53">
        <v>1695.72</v>
      </c>
      <c r="D53">
        <v>52.99</v>
      </c>
      <c r="E53">
        <v>0.86429619964116788</v>
      </c>
      <c r="F53">
        <f t="shared" si="0"/>
        <v>33.120000000000005</v>
      </c>
      <c r="G53">
        <f t="shared" si="1"/>
        <v>0.54020551296688968</v>
      </c>
    </row>
    <row r="54" spans="1:8">
      <c r="A54">
        <v>2037.45</v>
      </c>
      <c r="B54">
        <v>63.67</v>
      </c>
      <c r="C54">
        <v>1712.48</v>
      </c>
      <c r="D54">
        <v>53.52</v>
      </c>
      <c r="E54">
        <v>0.84058426260405217</v>
      </c>
      <c r="F54">
        <f t="shared" si="0"/>
        <v>33.650000000000006</v>
      </c>
      <c r="G54">
        <f t="shared" si="1"/>
        <v>0.52850636092351189</v>
      </c>
    </row>
    <row r="55" spans="1:8">
      <c r="A55">
        <v>1987.93</v>
      </c>
      <c r="B55">
        <v>62.12</v>
      </c>
      <c r="C55">
        <v>1705.93</v>
      </c>
      <c r="D55">
        <v>53.31</v>
      </c>
      <c r="E55">
        <v>0.8581777205408887</v>
      </c>
      <c r="F55">
        <f t="shared" si="0"/>
        <v>33.44</v>
      </c>
      <c r="G55">
        <f t="shared" si="1"/>
        <v>0.53831294269156471</v>
      </c>
    </row>
    <row r="56" spans="1:8">
      <c r="A56">
        <v>2038.94</v>
      </c>
      <c r="B56">
        <v>63.72</v>
      </c>
      <c r="C56">
        <v>1717.15</v>
      </c>
      <c r="D56">
        <v>53.66</v>
      </c>
      <c r="E56">
        <v>0.84212178279974881</v>
      </c>
      <c r="F56">
        <f t="shared" si="0"/>
        <v>33.789999999999992</v>
      </c>
      <c r="G56">
        <f t="shared" si="1"/>
        <v>0.53028876333961072</v>
      </c>
    </row>
    <row r="57" spans="1:8">
      <c r="A57">
        <v>2047.59</v>
      </c>
      <c r="B57">
        <v>63.99</v>
      </c>
      <c r="C57">
        <v>1738.34</v>
      </c>
      <c r="D57">
        <v>54.32</v>
      </c>
      <c r="E57">
        <v>0.84888263791217378</v>
      </c>
      <c r="F57">
        <f t="shared" si="0"/>
        <v>34.450000000000003</v>
      </c>
      <c r="G57">
        <f t="shared" si="1"/>
        <v>0.53836536958899828</v>
      </c>
    </row>
    <row r="58" spans="1:8">
      <c r="A58">
        <v>2024.2</v>
      </c>
      <c r="B58">
        <v>63.26</v>
      </c>
      <c r="C58">
        <v>1740.46</v>
      </c>
      <c r="D58">
        <v>54.39</v>
      </c>
      <c r="E58">
        <v>0.85978501422699971</v>
      </c>
      <c r="F58">
        <f t="shared" si="0"/>
        <v>34.519999999999996</v>
      </c>
      <c r="G58">
        <f t="shared" si="1"/>
        <v>0.54568447676256715</v>
      </c>
    </row>
    <row r="59" spans="1:8">
      <c r="A59">
        <f>AVERAGE(A1:A58)</f>
        <v>2037.9718965517238</v>
      </c>
      <c r="B59">
        <f t="shared" ref="B59:F59" si="2">AVERAGE(B1:B58)</f>
        <v>63.686896551724132</v>
      </c>
      <c r="C59">
        <f t="shared" si="2"/>
        <v>1712.4127586206901</v>
      </c>
      <c r="D59">
        <f t="shared" si="2"/>
        <v>53.512931034482747</v>
      </c>
      <c r="E59">
        <v>0.85978501422699971</v>
      </c>
      <c r="F59" s="1">
        <f t="shared" si="2"/>
        <v>33.642931034482771</v>
      </c>
      <c r="G59" s="1">
        <f t="shared" si="1"/>
        <v>0.52825514911311833</v>
      </c>
      <c r="H59" t="s">
        <v>11</v>
      </c>
    </row>
    <row r="60" spans="1:8">
      <c r="A60">
        <f>MEDIAN(A1:A58)</f>
        <v>2038.1950000000002</v>
      </c>
      <c r="B60">
        <f t="shared" ref="B60:F60" si="3">MEDIAN(B1:B58)</f>
        <v>63.695</v>
      </c>
      <c r="C60">
        <f t="shared" si="3"/>
        <v>1718.7</v>
      </c>
      <c r="D60">
        <f t="shared" si="3"/>
        <v>53.71</v>
      </c>
      <c r="E60">
        <v>0.85978501422699971</v>
      </c>
      <c r="F60" s="1">
        <f t="shared" si="3"/>
        <v>33.840000000000003</v>
      </c>
      <c r="G60" s="1">
        <f t="shared" si="1"/>
        <v>0.53128189025826211</v>
      </c>
      <c r="H60" t="s">
        <v>3</v>
      </c>
    </row>
    <row r="62" spans="1:8">
      <c r="A62" t="s">
        <v>12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original</vt:lpstr>
      <vt:lpstr>filtered</vt:lpstr>
      <vt:lpstr>analyze</vt:lpstr>
      <vt:lpstr>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2022-11-04T14:56:34Z</dcterms:created>
  <dcterms:modified xsi:type="dcterms:W3CDTF">2022-11-04T15:16:04Z</dcterms:modified>
</cp:coreProperties>
</file>