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ayh\Desktop\Sort\"/>
    </mc:Choice>
  </mc:AlternateContent>
  <xr:revisionPtr revIDLastSave="0" documentId="13_ncr:1_{656E7A03-81F1-4F78-99C6-A812017D3AE1}" xr6:coauthVersionLast="41" xr6:coauthVersionMax="41" xr10:uidLastSave="{00000000-0000-0000-0000-000000000000}"/>
  <bookViews>
    <workbookView xWindow="-120" yWindow="-120" windowWidth="29040" windowHeight="15840" xr2:uid="{358123ED-F138-416D-AD40-99A2F6E5D70F}"/>
  </bookViews>
  <sheets>
    <sheet name="Inte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E5" i="1" l="1"/>
  <c r="G5" i="1" s="1"/>
  <c r="F4" i="1"/>
  <c r="H4" i="1" s="1"/>
  <c r="F7" i="1"/>
  <c r="H7" i="1" s="1"/>
  <c r="E4" i="1"/>
  <c r="G4" i="1" s="1"/>
  <c r="E3" i="1"/>
  <c r="G3" i="1" s="1"/>
  <c r="E10" i="1"/>
  <c r="G10" i="1" s="1"/>
  <c r="E9" i="1"/>
  <c r="G9" i="1" s="1"/>
  <c r="F10" i="1"/>
  <c r="H10" i="1" s="1"/>
  <c r="E2" i="1"/>
  <c r="G2" i="1" s="1"/>
  <c r="F5" i="1"/>
  <c r="H5" i="1" s="1"/>
  <c r="F11" i="1"/>
  <c r="H11" i="1" s="1"/>
  <c r="F9" i="1"/>
  <c r="H9" i="1" s="1"/>
  <c r="F6" i="1"/>
  <c r="H6" i="1" s="1"/>
  <c r="E11" i="1"/>
  <c r="G11" i="1" s="1"/>
  <c r="F2" i="1"/>
  <c r="H2" i="1" s="1"/>
  <c r="F3" i="1"/>
  <c r="H3" i="1" s="1"/>
  <c r="E8" i="1"/>
  <c r="G8" i="1" s="1"/>
  <c r="E7" i="1"/>
  <c r="G7" i="1" s="1"/>
  <c r="E6" i="1"/>
  <c r="G6" i="1" s="1"/>
  <c r="F8" i="1"/>
  <c r="H8" i="1" s="1"/>
  <c r="I2" i="1" l="1"/>
  <c r="J2" i="1"/>
</calcChain>
</file>

<file path=xl/sharedStrings.xml><?xml version="1.0" encoding="utf-8"?>
<sst xmlns="http://schemas.openxmlformats.org/spreadsheetml/2006/main" count="11" uniqueCount="11">
  <si>
    <t>x: Dataset Size</t>
  </si>
  <si>
    <t>y: Time</t>
  </si>
  <si>
    <t>O(n^2)</t>
  </si>
  <si>
    <t>O(nlogn)</t>
  </si>
  <si>
    <t>MSE: n^2</t>
  </si>
  <si>
    <t>MSE: nlogn</t>
  </si>
  <si>
    <t>EST: nlogn</t>
  </si>
  <si>
    <t>EST: n^2</t>
  </si>
  <si>
    <t>Difference^2: n^2</t>
  </si>
  <si>
    <t>Difference^2: nlogn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</si>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</sst>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2" borderId="0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1" xfId="0" applyFill="1" applyBorder="1"/>
    <xf numFmtId="0" fontId="0" fillId="0" borderId="1" xfId="0" applyBorder="1"/>
    <xf numFmtId="0" fontId="0" fillId="2" borderId="5" xfId="0" applyFill="1" applyBorder="1"/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6" xfId="0" applyBorder="1"/>
    <xf numFmtId="0" fontId="0" fillId="2" borderId="8" xfId="0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Internal Sort</a:t>
            </a:r>
          </a:p>
        </c:rich>
      </c:tx>
      <c:layout>
        <c:manualLayout>
          <c:xMode val="edge"/>
          <c:yMode val="edge"/>
          <c:x val="0.4389999999999999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Internal!$A$2:$A$11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Internal!$B$2:$B$11</c:f>
              <c:numCache>
                <c:formatCode>General</c:formatCode>
                <c:ptCount val="10"/>
                <c:pt idx="0">
                  <c:v>145</c:v>
                </c:pt>
                <c:pt idx="1">
                  <c:v>245</c:v>
                </c:pt>
                <c:pt idx="2">
                  <c:v>340</c:v>
                </c:pt>
                <c:pt idx="3">
                  <c:v>472</c:v>
                </c:pt>
                <c:pt idx="4">
                  <c:v>572</c:v>
                </c:pt>
                <c:pt idx="5">
                  <c:v>685</c:v>
                </c:pt>
                <c:pt idx="6">
                  <c:v>821</c:v>
                </c:pt>
                <c:pt idx="7">
                  <c:v>934</c:v>
                </c:pt>
                <c:pt idx="8">
                  <c:v>1067</c:v>
                </c:pt>
                <c:pt idx="9">
                  <c:v>1189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91-41EC-B8A3-188C8AC44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865104"/>
        <c:axId val="1519424464"/>
      </c:scatterChart>
      <c:valAx>
        <c:axId val="152086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424464"/>
        <c:crosses val="autoZero"/>
        <c:crossBetween val="midCat"/>
      </c:valAx>
      <c:valAx>
        <c:axId val="151942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86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Internal Sort vs n^2</a:t>
            </a:r>
          </a:p>
        </c:rich>
      </c:tx>
      <c:layout>
        <c:manualLayout>
          <c:xMode val="edge"/>
          <c:yMode val="edge"/>
          <c:x val="0.2703522684468222"/>
          <c:y val="3.92637986230876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910095848204228E-2"/>
                  <c:y val="-0.116842260958685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Internal!$C$2:$C$11</c:f>
              <c:numCache>
                <c:formatCode>General</c:formatCode>
                <c:ptCount val="10"/>
                <c:pt idx="0">
                  <c:v>1000000000000</c:v>
                </c:pt>
                <c:pt idx="1">
                  <c:v>4000000000000</c:v>
                </c:pt>
                <c:pt idx="2">
                  <c:v>9000000000000</c:v>
                </c:pt>
                <c:pt idx="3">
                  <c:v>16000000000000</c:v>
                </c:pt>
                <c:pt idx="4">
                  <c:v>25000000000000</c:v>
                </c:pt>
                <c:pt idx="5">
                  <c:v>36000000000000</c:v>
                </c:pt>
                <c:pt idx="6">
                  <c:v>49000000000000</c:v>
                </c:pt>
                <c:pt idx="7">
                  <c:v>64000000000000</c:v>
                </c:pt>
                <c:pt idx="8">
                  <c:v>81000000000000</c:v>
                </c:pt>
                <c:pt idx="9">
                  <c:v>100000000000000</c:v>
                </c:pt>
              </c:numCache>
            </c:numRef>
          </c:xVal>
          <c:yVal>
            <c:numRef>
              <c:f>Internal!$B$2:$B$11</c:f>
              <c:numCache>
                <c:formatCode>General</c:formatCode>
                <c:ptCount val="10"/>
                <c:pt idx="0">
                  <c:v>145</c:v>
                </c:pt>
                <c:pt idx="1">
                  <c:v>245</c:v>
                </c:pt>
                <c:pt idx="2">
                  <c:v>340</c:v>
                </c:pt>
                <c:pt idx="3">
                  <c:v>472</c:v>
                </c:pt>
                <c:pt idx="4">
                  <c:v>572</c:v>
                </c:pt>
                <c:pt idx="5">
                  <c:v>685</c:v>
                </c:pt>
                <c:pt idx="6">
                  <c:v>821</c:v>
                </c:pt>
                <c:pt idx="7">
                  <c:v>934</c:v>
                </c:pt>
                <c:pt idx="8">
                  <c:v>1067</c:v>
                </c:pt>
                <c:pt idx="9">
                  <c:v>1189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96-4AD5-BFA8-529FA6FAF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107136"/>
        <c:axId val="1335154384"/>
      </c:scatterChart>
      <c:valAx>
        <c:axId val="1460107136"/>
        <c:scaling>
          <c:orientation val="minMax"/>
          <c:max val="100000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154384"/>
        <c:crosses val="autoZero"/>
        <c:crossBetween val="midCat"/>
      </c:valAx>
      <c:valAx>
        <c:axId val="133515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10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Internal Sort vs nlogn</a:t>
            </a:r>
          </a:p>
        </c:rich>
      </c:tx>
      <c:layout>
        <c:manualLayout>
          <c:xMode val="edge"/>
          <c:yMode val="edge"/>
          <c:x val="0.3144818444457032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440704286964131"/>
                  <c:y val="-0.15319444444444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Internal!$D$2:$D$11</c:f>
              <c:numCache>
                <c:formatCode>General</c:formatCode>
                <c:ptCount val="10"/>
                <c:pt idx="0">
                  <c:v>19931568.569324173</c:v>
                </c:pt>
                <c:pt idx="1">
                  <c:v>41863137.138648346</c:v>
                </c:pt>
                <c:pt idx="2">
                  <c:v>64549593.210135996</c:v>
                </c:pt>
                <c:pt idx="3">
                  <c:v>87726274.277296692</c:v>
                </c:pt>
                <c:pt idx="4">
                  <c:v>111267483.32105769</c:v>
                </c:pt>
                <c:pt idx="5">
                  <c:v>135099186.42027199</c:v>
                </c:pt>
                <c:pt idx="6">
                  <c:v>159172464.43967247</c:v>
                </c:pt>
                <c:pt idx="7">
                  <c:v>183452548.55459338</c:v>
                </c:pt>
                <c:pt idx="8">
                  <c:v>207913442.13689837</c:v>
                </c:pt>
                <c:pt idx="9">
                  <c:v>232534966.64211538</c:v>
                </c:pt>
              </c:numCache>
            </c:numRef>
          </c:xVal>
          <c:yVal>
            <c:numRef>
              <c:f>Internal!$B$2:$B$11</c:f>
              <c:numCache>
                <c:formatCode>General</c:formatCode>
                <c:ptCount val="10"/>
                <c:pt idx="0">
                  <c:v>145</c:v>
                </c:pt>
                <c:pt idx="1">
                  <c:v>245</c:v>
                </c:pt>
                <c:pt idx="2">
                  <c:v>340</c:v>
                </c:pt>
                <c:pt idx="3">
                  <c:v>472</c:v>
                </c:pt>
                <c:pt idx="4">
                  <c:v>572</c:v>
                </c:pt>
                <c:pt idx="5">
                  <c:v>685</c:v>
                </c:pt>
                <c:pt idx="6">
                  <c:v>821</c:v>
                </c:pt>
                <c:pt idx="7">
                  <c:v>934</c:v>
                </c:pt>
                <c:pt idx="8">
                  <c:v>1067</c:v>
                </c:pt>
                <c:pt idx="9">
                  <c:v>1189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48-40C7-A156-6DDD65746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388336"/>
        <c:axId val="1769612320"/>
      </c:scatterChart>
      <c:valAx>
        <c:axId val="151738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612320"/>
        <c:crosses val="autoZero"/>
        <c:crossBetween val="midCat"/>
      </c:valAx>
      <c:valAx>
        <c:axId val="17696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38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15081</xdr:colOff>
      <xdr:row>11</xdr:row>
      <xdr:rowOff>11907</xdr:rowOff>
    </xdr:from>
    <xdr:to>
      <xdr:col>5</xdr:col>
      <xdr:colOff>238126</xdr:colOff>
      <xdr:row>21</xdr:row>
      <xdr:rowOff>71438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77C36E-43B1-4EEB-B0DF-7E4FA1D4C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261938</xdr:colOff>
      <xdr:row>11</xdr:row>
      <xdr:rowOff>23812</xdr:rowOff>
    </xdr:from>
    <xdr:to>
      <xdr:col>9</xdr:col>
      <xdr:colOff>690563</xdr:colOff>
      <xdr:row>21</xdr:row>
      <xdr:rowOff>59531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04E57F-C84A-44EF-862D-1AFB06953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21</xdr:row>
      <xdr:rowOff>107156</xdr:rowOff>
    </xdr:from>
    <xdr:to>
      <xdr:col>5</xdr:col>
      <xdr:colOff>261938</xdr:colOff>
      <xdr:row>34</xdr:row>
      <xdr:rowOff>11906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1EC4C29-0C51-44DD-AADA-078550890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5277-F707-4FFD-8133-4CF73A051876}">
  <dimension ref="A1:J102"/>
  <sheetViews>
    <sheetView tabSelected="1" zoomScale="80" zoomScaleNormal="80" workbookViewId="0">
      <selection activeCell="H31" sqref="H31"/>
    </sheetView>
  </sheetViews>
  <sheetFormatPr defaultRowHeight="15" x14ac:dyDescent="0.25"/>
  <cols>
    <col min="1" max="1" width="15.5703125" bestFit="1" customWidth="1"/>
    <col min="2" max="2" width="8" bestFit="1" customWidth="1"/>
    <col min="3" max="3" width="8.7109375" bestFit="1" customWidth="1"/>
    <col min="4" max="4" width="11.85546875" bestFit="1" customWidth="1"/>
    <col min="5" max="5" width="12.140625" customWidth="1"/>
    <col min="6" max="6" width="8.5703125" bestFit="1" customWidth="1"/>
    <col min="7" max="7" width="11.85546875" bestFit="1" customWidth="1"/>
    <col min="8" max="8" width="18.140625" bestFit="1" customWidth="1"/>
    <col min="9" max="10" width="10.85546875" bestFit="1" customWidth="1"/>
    <col min="11" max="11" width="13" bestFit="1" customWidth="1"/>
  </cols>
  <sheetData>
    <row r="1" spans="1:10" ht="15.75" thickBot="1" x14ac:dyDescent="0.3">
      <c r="A1" s="10" t="s">
        <v>0</v>
      </c>
      <c r="B1" s="11" t="s">
        <v>1</v>
      </c>
      <c r="C1" s="12" t="s">
        <v>2</v>
      </c>
      <c r="D1" s="13" t="s">
        <v>3</v>
      </c>
      <c r="E1" s="14" t="s">
        <v>7</v>
      </c>
      <c r="F1" s="11" t="s">
        <v>6</v>
      </c>
      <c r="G1" s="15" t="s">
        <v>8</v>
      </c>
      <c r="H1" s="11" t="s">
        <v>9</v>
      </c>
      <c r="I1" s="16" t="s">
        <v>4</v>
      </c>
      <c r="J1" s="17" t="s">
        <v>5</v>
      </c>
    </row>
    <row r="2" spans="1:10" ht="15.75" thickBot="1" x14ac:dyDescent="0.3">
      <c r="A2" s="4">
        <v>1000000</v>
      </c>
      <c r="B2" s="3">
        <v>145</v>
      </c>
      <c r="C2" s="1">
        <f t="shared" ref="C2:C11" si="0">A2*A2</f>
        <v>1000000000000</v>
      </c>
      <c r="D2" s="5">
        <f t="shared" ref="D2:D11" si="1">A2*LOG(A2,2)</f>
        <v>19931568.569324173</v>
      </c>
      <c r="E2" s="4">
        <f>(1*POWER(10,-11) *C2) + 255.78</f>
        <v>265.77999999999997</v>
      </c>
      <c r="F2" s="3">
        <f>(5*POWER(10,-6) *D2) + 34.142</f>
        <v>133.79984284662086</v>
      </c>
      <c r="G2" s="1">
        <f>(B2-E2)^2</f>
        <v>14587.808399999993</v>
      </c>
      <c r="H2" s="3">
        <f>(B2-F2)^2</f>
        <v>125.44352026038987</v>
      </c>
      <c r="I2" s="6">
        <f>SUM(G2:G11)/10</f>
        <v>4111.6884000000009</v>
      </c>
      <c r="J2" s="9">
        <f>SUM(H2:H11)/10</f>
        <v>185.23271251747511</v>
      </c>
    </row>
    <row r="3" spans="1:10" x14ac:dyDescent="0.25">
      <c r="A3" s="4">
        <v>2000000</v>
      </c>
      <c r="B3" s="3">
        <v>245</v>
      </c>
      <c r="C3" s="1">
        <f t="shared" si="0"/>
        <v>4000000000000</v>
      </c>
      <c r="D3" s="5">
        <f t="shared" si="1"/>
        <v>41863137.138648346</v>
      </c>
      <c r="E3" s="4">
        <f>(1*POWER(10,-11) *C3) + 255.78</f>
        <v>295.77999999999997</v>
      </c>
      <c r="F3" s="3">
        <f>(5*POWER(10,-6) *D3) + 34.142</f>
        <v>243.4576856932417</v>
      </c>
      <c r="G3" s="1">
        <f>(B3-E3)^2</f>
        <v>2578.6083999999973</v>
      </c>
      <c r="H3" s="5">
        <f>(B3-F3)^2</f>
        <v>2.3787334208313351</v>
      </c>
    </row>
    <row r="4" spans="1:10" x14ac:dyDescent="0.25">
      <c r="A4" s="4">
        <v>3000000</v>
      </c>
      <c r="B4" s="3">
        <v>340</v>
      </c>
      <c r="C4" s="1">
        <f t="shared" si="0"/>
        <v>9000000000000</v>
      </c>
      <c r="D4" s="5">
        <f t="shared" si="1"/>
        <v>64549593.210135996</v>
      </c>
      <c r="E4" s="4">
        <f>(1*POWER(10,-11) *C4) + 255.78</f>
        <v>345.78</v>
      </c>
      <c r="F4" s="3">
        <f>(5*POWER(10,-6) *D4) + 34.142</f>
        <v>356.88996605067996</v>
      </c>
      <c r="G4" s="1">
        <f>(B4-E4)^2</f>
        <v>33.408399999999688</v>
      </c>
      <c r="H4" s="5">
        <f>(B4-F4)^2</f>
        <v>285.27095319312156</v>
      </c>
    </row>
    <row r="5" spans="1:10" x14ac:dyDescent="0.25">
      <c r="A5" s="4">
        <v>4000000</v>
      </c>
      <c r="B5" s="3">
        <v>472</v>
      </c>
      <c r="C5" s="1">
        <f t="shared" si="0"/>
        <v>16000000000000</v>
      </c>
      <c r="D5" s="5">
        <f t="shared" si="1"/>
        <v>87726274.277296692</v>
      </c>
      <c r="E5" s="4">
        <f>(1*POWER(10,-11) *C5) + 255.78</f>
        <v>415.78</v>
      </c>
      <c r="F5" s="3">
        <f>(5*POWER(10,-6) *D5) + 34.142</f>
        <v>472.7733713864834</v>
      </c>
      <c r="G5" s="1">
        <f>(B5-E5)^2</f>
        <v>3160.6884000000032</v>
      </c>
      <c r="H5" s="5">
        <f>(B5-F5)^2</f>
        <v>0.59810330143126333</v>
      </c>
    </row>
    <row r="6" spans="1:10" x14ac:dyDescent="0.25">
      <c r="A6" s="4">
        <v>5000000</v>
      </c>
      <c r="B6" s="3">
        <v>572</v>
      </c>
      <c r="C6" s="1">
        <f t="shared" si="0"/>
        <v>25000000000000</v>
      </c>
      <c r="D6" s="5">
        <f t="shared" si="1"/>
        <v>111267483.32105769</v>
      </c>
      <c r="E6" s="4">
        <f>(1*POWER(10,-11) *C6) + 255.78</f>
        <v>505.78</v>
      </c>
      <c r="F6" s="3">
        <f>(5*POWER(10,-6) *D6) + 34.142</f>
        <v>590.47941660528852</v>
      </c>
      <c r="G6" s="1">
        <f>(B6-E6)^2</f>
        <v>4385.0884000000033</v>
      </c>
      <c r="H6" s="5">
        <f>(B6-F6)^2</f>
        <v>341.48883807181312</v>
      </c>
    </row>
    <row r="7" spans="1:10" x14ac:dyDescent="0.25">
      <c r="A7" s="4">
        <v>6000000</v>
      </c>
      <c r="B7" s="3">
        <v>685</v>
      </c>
      <c r="C7" s="1">
        <f t="shared" si="0"/>
        <v>36000000000000</v>
      </c>
      <c r="D7" s="5">
        <f t="shared" si="1"/>
        <v>135099186.42027199</v>
      </c>
      <c r="E7" s="4">
        <f>(1*POWER(10,-11) *C7) + 255.78</f>
        <v>615.78</v>
      </c>
      <c r="F7" s="3">
        <f>(5*POWER(10,-6) *D7) + 34.142</f>
        <v>709.63793210135998</v>
      </c>
      <c r="G7" s="1">
        <f>(B7-E7)^2</f>
        <v>4791.4084000000039</v>
      </c>
      <c r="H7" s="5">
        <f>(B7-F7)^2</f>
        <v>607.02769823122458</v>
      </c>
    </row>
    <row r="8" spans="1:10" x14ac:dyDescent="0.25">
      <c r="A8" s="4">
        <v>7000000</v>
      </c>
      <c r="B8" s="3">
        <v>821</v>
      </c>
      <c r="C8" s="1">
        <f t="shared" si="0"/>
        <v>49000000000000</v>
      </c>
      <c r="D8" s="5">
        <f t="shared" si="1"/>
        <v>159172464.43967247</v>
      </c>
      <c r="E8" s="4">
        <f>(1*POWER(10,-11) *C8) + 255.78</f>
        <v>745.78</v>
      </c>
      <c r="F8" s="3">
        <f>(5*POWER(10,-6) *D8) + 34.142</f>
        <v>830.00432219836239</v>
      </c>
      <c r="G8" s="1">
        <f>(B8-E8)^2</f>
        <v>5658.0484000000042</v>
      </c>
      <c r="H8" s="5">
        <f>(B8-F8)^2</f>
        <v>81.07781825192167</v>
      </c>
    </row>
    <row r="9" spans="1:10" x14ac:dyDescent="0.25">
      <c r="A9" s="4">
        <v>8000000</v>
      </c>
      <c r="B9" s="3">
        <v>934</v>
      </c>
      <c r="C9" s="1">
        <f t="shared" si="0"/>
        <v>64000000000000</v>
      </c>
      <c r="D9" s="5">
        <f t="shared" si="1"/>
        <v>183452548.55459338</v>
      </c>
      <c r="E9" s="4">
        <f>(1*POWER(10,-11) *C9) + 255.78</f>
        <v>895.78</v>
      </c>
      <c r="F9" s="3">
        <f>(5*POWER(10,-6) *D9) + 34.142</f>
        <v>951.40474277296687</v>
      </c>
      <c r="G9" s="1">
        <f>(B9-E9)^2</f>
        <v>1460.768400000002</v>
      </c>
      <c r="H9" s="5">
        <f>(B9-F9)^2</f>
        <v>302.92507099314247</v>
      </c>
    </row>
    <row r="10" spans="1:10" x14ac:dyDescent="0.25">
      <c r="A10" s="4">
        <v>9000000</v>
      </c>
      <c r="B10" s="3">
        <v>1067</v>
      </c>
      <c r="C10" s="1">
        <f t="shared" si="0"/>
        <v>81000000000000</v>
      </c>
      <c r="D10" s="5">
        <f t="shared" si="1"/>
        <v>207913442.13689837</v>
      </c>
      <c r="E10" s="4">
        <f>(1*POWER(10,-11) *C10) + 255.78</f>
        <v>1065.78</v>
      </c>
      <c r="F10" s="3">
        <f>(5*POWER(10,-6) *D10) + 34.142</f>
        <v>1073.7092106844918</v>
      </c>
      <c r="G10" s="1">
        <f>(B10-E10)^2</f>
        <v>1.4884000000000666</v>
      </c>
      <c r="H10" s="5">
        <f>(B10-F10)^2</f>
        <v>45.013508008899414</v>
      </c>
    </row>
    <row r="11" spans="1:10" ht="15.75" thickBot="1" x14ac:dyDescent="0.3">
      <c r="A11" s="6">
        <v>10000000</v>
      </c>
      <c r="B11" s="7">
        <v>1189</v>
      </c>
      <c r="C11" s="8">
        <f t="shared" si="0"/>
        <v>100000000000000</v>
      </c>
      <c r="D11" s="9">
        <f t="shared" si="1"/>
        <v>232534966.64211538</v>
      </c>
      <c r="E11" s="6">
        <f>(1*POWER(10,-11) *C11) + 255.78</f>
        <v>1255.78</v>
      </c>
      <c r="F11" s="7">
        <f>(5*POWER(10,-6) *D11) + 34.142</f>
        <v>1196.8168332105768</v>
      </c>
      <c r="G11" s="8">
        <f>(B11-E11)^2</f>
        <v>4459.5683999999965</v>
      </c>
      <c r="H11" s="9">
        <f>(B11-F11)^2</f>
        <v>61.102881441975782</v>
      </c>
    </row>
    <row r="12" spans="1:10" x14ac:dyDescent="0.25">
      <c r="A12" s="1"/>
      <c r="B12" s="2"/>
      <c r="C12" s="18"/>
      <c r="D12" s="18"/>
      <c r="E12" s="1"/>
      <c r="F12" s="1"/>
    </row>
    <row r="13" spans="1:10" x14ac:dyDescent="0.25">
      <c r="A13" s="1"/>
      <c r="B13" s="1"/>
      <c r="C13" s="1"/>
      <c r="D13" s="1"/>
      <c r="E13" s="1"/>
      <c r="F13" s="1"/>
    </row>
    <row r="14" spans="1:10" x14ac:dyDescent="0.25">
      <c r="A14" s="1"/>
      <c r="B14" s="1"/>
      <c r="C14" s="1"/>
      <c r="D14" s="1"/>
      <c r="E14" s="1"/>
      <c r="F14" s="1"/>
    </row>
    <row r="15" spans="1:10" x14ac:dyDescent="0.25">
      <c r="A15" s="1"/>
      <c r="B15" s="1"/>
      <c r="C15" s="1"/>
      <c r="D15" s="1"/>
      <c r="E15" s="1"/>
      <c r="F15" s="1"/>
    </row>
    <row r="16" spans="1:10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10" x14ac:dyDescent="0.25">
      <c r="A33" s="1"/>
      <c r="B33" s="1"/>
      <c r="C33" s="1"/>
      <c r="D33" s="1"/>
      <c r="E33" s="1"/>
      <c r="F33" s="1"/>
    </row>
    <row r="34" spans="1:10" x14ac:dyDescent="0.25">
      <c r="A34" s="1"/>
      <c r="B34" s="1"/>
      <c r="C34" s="1"/>
      <c r="D34" s="1"/>
      <c r="E34" s="1"/>
      <c r="F34" s="1"/>
    </row>
    <row r="35" spans="1:10" x14ac:dyDescent="0.25">
      <c r="A35" s="1"/>
      <c r="B35" s="1"/>
      <c r="C35" s="1"/>
      <c r="D35" s="1"/>
      <c r="E35" s="1"/>
      <c r="F35" s="1"/>
    </row>
    <row r="36" spans="1:10" x14ac:dyDescent="0.25">
      <c r="A36" s="1"/>
      <c r="B36" s="1"/>
      <c r="C36" s="1"/>
      <c r="D36" s="1"/>
      <c r="E36" s="1"/>
      <c r="F36" s="1"/>
    </row>
    <row r="37" spans="1:10" x14ac:dyDescent="0.25">
      <c r="A37" s="1"/>
      <c r="B37" s="1"/>
      <c r="C37" s="1"/>
      <c r="D37" s="1"/>
      <c r="E37" s="1"/>
      <c r="F37" s="1"/>
    </row>
    <row r="38" spans="1:10" x14ac:dyDescent="0.25">
      <c r="A38" s="1"/>
      <c r="B38" s="1"/>
      <c r="C38" s="1"/>
      <c r="D38" s="1"/>
      <c r="E38" s="1"/>
      <c r="F38" s="1"/>
    </row>
    <row r="39" spans="1:10" x14ac:dyDescent="0.25">
      <c r="A39" s="1"/>
      <c r="B39" s="1"/>
      <c r="C39" s="1"/>
      <c r="D39" s="1"/>
      <c r="E39" s="1"/>
      <c r="F39" s="1"/>
      <c r="J39" t="s">
        <v>10</v>
      </c>
    </row>
    <row r="40" spans="1:10" x14ac:dyDescent="0.25">
      <c r="A40" s="1"/>
      <c r="B40" s="1"/>
      <c r="C40" s="1"/>
      <c r="D40" s="1"/>
      <c r="E40" s="1"/>
      <c r="F40" s="1"/>
    </row>
    <row r="41" spans="1:10" x14ac:dyDescent="0.25">
      <c r="A41" s="1"/>
      <c r="B41" s="1"/>
      <c r="C41" s="1"/>
      <c r="D41" s="1"/>
      <c r="E41" s="1"/>
      <c r="F41" s="1"/>
    </row>
    <row r="42" spans="1:10" x14ac:dyDescent="0.25">
      <c r="A42" s="1"/>
      <c r="B42" s="1"/>
      <c r="C42" s="1"/>
      <c r="D42" s="1"/>
      <c r="E42" s="1"/>
      <c r="F42" s="1"/>
    </row>
    <row r="43" spans="1:10" x14ac:dyDescent="0.25">
      <c r="A43" s="1"/>
      <c r="B43" s="1"/>
      <c r="C43" s="1"/>
      <c r="D43" s="1"/>
      <c r="E43" s="1"/>
      <c r="F43" s="1"/>
    </row>
    <row r="44" spans="1:10" x14ac:dyDescent="0.25">
      <c r="A44" s="1"/>
      <c r="B44" s="1"/>
      <c r="C44" s="1"/>
      <c r="D44" s="1"/>
      <c r="E44" s="1"/>
      <c r="F44" s="1"/>
    </row>
    <row r="45" spans="1:10" x14ac:dyDescent="0.25">
      <c r="A45" s="1"/>
      <c r="B45" s="1"/>
      <c r="C45" s="1"/>
      <c r="D45" s="1"/>
      <c r="E45" s="1"/>
      <c r="F45" s="1"/>
    </row>
    <row r="46" spans="1:10" x14ac:dyDescent="0.25">
      <c r="A46" s="1"/>
      <c r="B46" s="1"/>
      <c r="C46" s="1"/>
      <c r="D46" s="1"/>
      <c r="E46" s="1"/>
      <c r="F46" s="1"/>
    </row>
    <row r="47" spans="1:10" x14ac:dyDescent="0.25">
      <c r="A47" s="1"/>
      <c r="B47" s="1"/>
      <c r="C47" s="1"/>
      <c r="D47" s="1"/>
      <c r="E47" s="1"/>
      <c r="F47" s="1"/>
    </row>
    <row r="48" spans="1:10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Yhayh Thabet</dc:creator>
  <cp:lastModifiedBy>Yhayh Thabet</cp:lastModifiedBy>
  <cp:lastPrinted>2019-12-12T17:55:23Z</cp:lastPrinted>
  <dcterms:created xsi:type="dcterms:W3CDTF">2019-12-09T22:11:53Z</dcterms:created>
  <dcterms:modified xsi:type="dcterms:W3CDTF">2019-12-12T18:00:21Z</dcterms:modified>
</cp:coreProperties>
</file>