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30AA0A1F-8409-48EC-AE01-F7D1552DFC51}" xr6:coauthVersionLast="47" xr6:coauthVersionMax="47" xr10:uidLastSave="{00000000-0000-0000-0000-000000000000}"/>
  <bookViews>
    <workbookView minimized="1" xWindow="2268" yWindow="2268" windowWidth="17280" windowHeight="8880" activeTab="1" xr2:uid="{00000000-000D-0000-FFFF-FFFF00000000}"/>
  </bookViews>
  <sheets>
    <sheet name="3.3 V" sheetId="1" r:id="rId1"/>
    <sheet name="5 V" sheetId="2" r:id="rId2"/>
    <sheet name="+15 V y -15 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C3" i="3"/>
  <c r="C4" i="3"/>
  <c r="C5" i="3"/>
  <c r="C6" i="3"/>
  <c r="C7" i="3"/>
  <c r="C2" i="3"/>
</calcChain>
</file>

<file path=xl/sharedStrings.xml><?xml version="1.0" encoding="utf-8"?>
<sst xmlns="http://schemas.openxmlformats.org/spreadsheetml/2006/main" count="9" uniqueCount="4">
  <si>
    <t>Vin [V]</t>
  </si>
  <si>
    <t>Vout [V]</t>
  </si>
  <si>
    <t>Efficiency</t>
  </si>
  <si>
    <t>Iout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</si>
</sst>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'3.3 V'!$C$2:$C$26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</c:numCache>
            </c:numRef>
          </c:xVal>
          <c:yVal>
            <c:numRef>
              <c:f>'3.3 V'!$D$2:$D$26</c:f>
              <c:numCache>
                <c:formatCode>General</c:formatCode>
                <c:ptCount val="25"/>
                <c:pt idx="0">
                  <c:v>0</c:v>
                </c:pt>
                <c:pt idx="1">
                  <c:v>0.28999999999999998</c:v>
                </c:pt>
                <c:pt idx="2">
                  <c:v>0.44</c:v>
                </c:pt>
                <c:pt idx="3">
                  <c:v>0.53</c:v>
                </c:pt>
                <c:pt idx="4">
                  <c:v>0.59</c:v>
                </c:pt>
                <c:pt idx="5">
                  <c:v>0.63</c:v>
                </c:pt>
                <c:pt idx="6">
                  <c:v>0.67</c:v>
                </c:pt>
                <c:pt idx="7">
                  <c:v>0.69</c:v>
                </c:pt>
                <c:pt idx="8">
                  <c:v>0.71</c:v>
                </c:pt>
                <c:pt idx="9">
                  <c:v>0.72</c:v>
                </c:pt>
                <c:pt idx="10">
                  <c:v>0.74</c:v>
                </c:pt>
                <c:pt idx="11">
                  <c:v>0.74</c:v>
                </c:pt>
                <c:pt idx="12">
                  <c:v>0.75</c:v>
                </c:pt>
                <c:pt idx="13">
                  <c:v>0.76</c:v>
                </c:pt>
                <c:pt idx="14">
                  <c:v>0.77</c:v>
                </c:pt>
                <c:pt idx="15">
                  <c:v>0.77</c:v>
                </c:pt>
                <c:pt idx="16">
                  <c:v>0.77</c:v>
                </c:pt>
                <c:pt idx="17">
                  <c:v>0.78</c:v>
                </c:pt>
                <c:pt idx="18">
                  <c:v>0.78</c:v>
                </c:pt>
                <c:pt idx="19">
                  <c:v>0.78</c:v>
                </c:pt>
                <c:pt idx="20">
                  <c:v>0.78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  <c:pt idx="24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A-47CD-B151-3E289D5A7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04720"/>
        <c:axId val="730100400"/>
      </c:scatterChart>
      <c:valAx>
        <c:axId val="73010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0100400"/>
        <c:crosses val="autoZero"/>
        <c:crossBetween val="midCat"/>
      </c:valAx>
      <c:valAx>
        <c:axId val="7301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010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3,3V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'3.3 V'!$C$2:$C$16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</c:numCache>
            </c:numRef>
          </c:xVal>
          <c:yVal>
            <c:numRef>
              <c:f>'3.3 V'!$E$2:$E$16</c:f>
              <c:numCache>
                <c:formatCode>General</c:formatCode>
                <c:ptCount val="15"/>
                <c:pt idx="0">
                  <c:v>0</c:v>
                </c:pt>
                <c:pt idx="1">
                  <c:v>-0.46488852857896512</c:v>
                </c:pt>
                <c:pt idx="2">
                  <c:v>-0.83034830207343036</c:v>
                </c:pt>
                <c:pt idx="3">
                  <c:v>-1.1378330018213911</c:v>
                </c:pt>
                <c:pt idx="4">
                  <c:v>-1.4122698475231512</c:v>
                </c:pt>
                <c:pt idx="5">
                  <c:v>-1.6486586255873819</c:v>
                </c:pt>
                <c:pt idx="6">
                  <c:v>-1.9588135538912217</c:v>
                </c:pt>
                <c:pt idx="7">
                  <c:v>-2.1594842493533712</c:v>
                </c:pt>
                <c:pt idx="8">
                  <c:v>-2.4107986776342769</c:v>
                </c:pt>
                <c:pt idx="9">
                  <c:v>-2.5649493574615359</c:v>
                </c:pt>
                <c:pt idx="10">
                  <c:v>-2.9704144655697005</c:v>
                </c:pt>
                <c:pt idx="11">
                  <c:v>-2.9704144655697005</c:v>
                </c:pt>
                <c:pt idx="12">
                  <c:v>-3.2580965380214799</c:v>
                </c:pt>
                <c:pt idx="13">
                  <c:v>-3.6635616461296459</c:v>
                </c:pt>
                <c:pt idx="14">
                  <c:v>-4.3567088266895864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F-4DFE-BFF2-2AD579C64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22720"/>
        <c:axId val="730123800"/>
      </c:scatterChart>
      <c:valAx>
        <c:axId val="7301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0123800"/>
        <c:crosses val="autoZero"/>
        <c:crossBetween val="midCat"/>
      </c:valAx>
      <c:valAx>
        <c:axId val="73012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012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V'!$B$2:$B$31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'5 V'!$C$2:$C$31</c:f>
              <c:numCache>
                <c:formatCode>General</c:formatCode>
                <c:ptCount val="30"/>
                <c:pt idx="0">
                  <c:v>0</c:v>
                </c:pt>
                <c:pt idx="1">
                  <c:v>0.39</c:v>
                </c:pt>
                <c:pt idx="2">
                  <c:v>0.55000000000000004</c:v>
                </c:pt>
                <c:pt idx="3">
                  <c:v>0.64</c:v>
                </c:pt>
                <c:pt idx="4">
                  <c:v>0.7</c:v>
                </c:pt>
                <c:pt idx="5">
                  <c:v>0.73</c:v>
                </c:pt>
                <c:pt idx="6">
                  <c:v>0.76</c:v>
                </c:pt>
                <c:pt idx="7">
                  <c:v>0.77</c:v>
                </c:pt>
                <c:pt idx="8">
                  <c:v>0.79</c:v>
                </c:pt>
                <c:pt idx="9">
                  <c:v>0.8</c:v>
                </c:pt>
                <c:pt idx="10">
                  <c:v>0.81</c:v>
                </c:pt>
                <c:pt idx="11">
                  <c:v>0.82</c:v>
                </c:pt>
                <c:pt idx="12">
                  <c:v>0.82</c:v>
                </c:pt>
                <c:pt idx="13">
                  <c:v>0.83</c:v>
                </c:pt>
                <c:pt idx="14">
                  <c:v>0.84</c:v>
                </c:pt>
                <c:pt idx="15">
                  <c:v>0.84</c:v>
                </c:pt>
                <c:pt idx="16">
                  <c:v>0.84</c:v>
                </c:pt>
                <c:pt idx="17">
                  <c:v>0.84</c:v>
                </c:pt>
                <c:pt idx="18">
                  <c:v>0.84</c:v>
                </c:pt>
                <c:pt idx="19">
                  <c:v>0.84</c:v>
                </c:pt>
                <c:pt idx="20">
                  <c:v>0.84</c:v>
                </c:pt>
                <c:pt idx="21">
                  <c:v>0.84</c:v>
                </c:pt>
                <c:pt idx="22">
                  <c:v>0.84</c:v>
                </c:pt>
                <c:pt idx="23">
                  <c:v>0.84</c:v>
                </c:pt>
                <c:pt idx="24">
                  <c:v>0.84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4-4743-9243-ED803550B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39640"/>
        <c:axId val="730129200"/>
      </c:scatterChart>
      <c:valAx>
        <c:axId val="73013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0129200"/>
        <c:crosses val="autoZero"/>
        <c:crossBetween val="midCat"/>
      </c:valAx>
      <c:valAx>
        <c:axId val="7301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013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'5 V'!$B$2:$B$15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</c:numCache>
            </c:numRef>
          </c:xVal>
          <c:yVal>
            <c:numRef>
              <c:f>'5 V'!$D$2:$D$15</c:f>
              <c:numCache>
                <c:formatCode>General</c:formatCode>
                <c:ptCount val="14"/>
                <c:pt idx="0">
                  <c:v>0</c:v>
                </c:pt>
                <c:pt idx="1">
                  <c:v>-0.62415430907299385</c:v>
                </c:pt>
                <c:pt idx="2">
                  <c:v>-1.0635209688568399</c:v>
                </c:pt>
                <c:pt idx="3">
                  <c:v>-1.435084525289323</c:v>
                </c:pt>
                <c:pt idx="4">
                  <c:v>-1.7917594692280545</c:v>
                </c:pt>
                <c:pt idx="5">
                  <c:v>-2.0329215260449431</c:v>
                </c:pt>
                <c:pt idx="6">
                  <c:v>-2.3513752571634776</c:v>
                </c:pt>
                <c:pt idx="7">
                  <c:v>-2.4849066497880012</c:v>
                </c:pt>
                <c:pt idx="8">
                  <c:v>-2.8213788864092151</c:v>
                </c:pt>
                <c:pt idx="9">
                  <c:v>-3.0445224377234243</c:v>
                </c:pt>
                <c:pt idx="10">
                  <c:v>-3.3322045101752074</c:v>
                </c:pt>
                <c:pt idx="11">
                  <c:v>-3.7376696182833671</c:v>
                </c:pt>
                <c:pt idx="12">
                  <c:v>-3.7376696182833671</c:v>
                </c:pt>
                <c:pt idx="13">
                  <c:v>-4.4308167988433169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9-4415-8AEB-F94FA095D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74560"/>
        <c:axId val="730168080"/>
      </c:scatterChart>
      <c:valAx>
        <c:axId val="73017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0168080"/>
        <c:crosses val="autoZero"/>
        <c:crossBetween val="midCat"/>
      </c:valAx>
      <c:valAx>
        <c:axId val="730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017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'+15 V y -15 V'!$A$2:$A$8</c:f>
              <c:numCache>
                <c:formatCode>General</c:formatCode>
                <c:ptCount val="7"/>
                <c:pt idx="0">
                  <c:v>6.6666666666666666E-2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1.6666666666666667</c:v>
                </c:pt>
                <c:pt idx="6">
                  <c:v>2</c:v>
                </c:pt>
              </c:numCache>
            </c:numRef>
          </c:xVal>
          <c:yVal>
            <c:numRef>
              <c:f>'+15 V y -15 V'!$B$2:$B$8</c:f>
              <c:numCache>
                <c:formatCode>General</c:formatCode>
                <c:ptCount val="7"/>
                <c:pt idx="0">
                  <c:v>0.38700000000000001</c:v>
                </c:pt>
                <c:pt idx="1">
                  <c:v>0.70299999999999996</c:v>
                </c:pt>
                <c:pt idx="2">
                  <c:v>0.84699999999999998</c:v>
                </c:pt>
                <c:pt idx="3">
                  <c:v>0.88900000000000001</c:v>
                </c:pt>
                <c:pt idx="4">
                  <c:v>0.90700000000000003</c:v>
                </c:pt>
                <c:pt idx="5">
                  <c:v>0.90800000000000003</c:v>
                </c:pt>
                <c:pt idx="6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4-4F8E-A7EC-C2E2CEC0F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54400"/>
        <c:axId val="730158720"/>
      </c:scatterChart>
      <c:valAx>
        <c:axId val="7301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0158720"/>
        <c:crosses val="autoZero"/>
        <c:crossBetween val="midCat"/>
      </c:valAx>
      <c:valAx>
        <c:axId val="7301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01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15V</a:t>
            </a:r>
          </a:p>
        </c:rich>
      </c:tx>
      <c:layout>
        <c:manualLayout>
          <c:xMode val="edge"/>
          <c:yMode val="edge"/>
          <c:x val="0.40974963257648672"/>
          <c:y val="3.8498556304138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7678258967629047E-2"/>
          <c:y val="0.18560185185185185"/>
          <c:w val="0.8920925196850393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0135771008833441"/>
                  <c:y val="2.30049083133135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'+15 V y -15 V'!$A$2:$A$7</c:f>
              <c:numCache>
                <c:formatCode>General</c:formatCode>
                <c:ptCount val="6"/>
                <c:pt idx="0">
                  <c:v>6.6666666666666666E-2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1.6666666666666667</c:v>
                </c:pt>
              </c:numCache>
            </c:numRef>
          </c:xVal>
          <c:yVal>
            <c:numRef>
              <c:f>'+15 V y -15 V'!$C$2:$C$7</c:f>
              <c:numCache>
                <c:formatCode>General</c:formatCode>
                <c:ptCount val="6"/>
                <c:pt idx="0">
                  <c:v>-0.55386313544597288</c:v>
                </c:pt>
                <c:pt idx="1">
                  <c:v>-1.4807258062455264</c:v>
                </c:pt>
                <c:pt idx="2">
                  <c:v>-2.6703098731193617</c:v>
                </c:pt>
                <c:pt idx="3">
                  <c:v>-3.7689221617874713</c:v>
                </c:pt>
                <c:pt idx="4">
                  <c:v>-5.7148323108427892</c:v>
                </c:pt>
                <c:pt idx="5">
                  <c:v>-6.1202974189509538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F-431B-BCDD-894E9054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82480"/>
        <c:axId val="730184280"/>
      </c:scatterChart>
      <c:valAx>
        <c:axId val="73018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0184280"/>
        <c:crosses val="autoZero"/>
        <c:crossBetween val="midCat"/>
      </c:valAx>
      <c:valAx>
        <c:axId val="73018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018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17</xdr:row>
      <xdr:rowOff>72390</xdr:rowOff>
    </xdr:from>
    <xdr:to>
      <xdr:col>15</xdr:col>
      <xdr:colOff>53340</xdr:colOff>
      <xdr:row>32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F8E2A0-7F96-9F7D-C7A0-D355761C0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396240</xdr:colOff>
      <xdr:row>1</xdr:row>
      <xdr:rowOff>72390</xdr:rowOff>
    </xdr:from>
    <xdr:to>
      <xdr:col>16</xdr:col>
      <xdr:colOff>358140</xdr:colOff>
      <xdr:row>20</xdr:row>
      <xdr:rowOff>144780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C947C6-0737-BF13-F890-E27FB75C8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12</xdr:row>
      <xdr:rowOff>34290</xdr:rowOff>
    </xdr:from>
    <xdr:to>
      <xdr:col>17</xdr:col>
      <xdr:colOff>419100</xdr:colOff>
      <xdr:row>27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3E019E-ECFA-BD46-F5D9-794C14A86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289560</xdr:colOff>
      <xdr:row>5</xdr:row>
      <xdr:rowOff>41910</xdr:rowOff>
    </xdr:from>
    <xdr:to>
      <xdr:col>12</xdr:col>
      <xdr:colOff>487680</xdr:colOff>
      <xdr:row>20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45A70B-53C5-40A4-740A-052D709F9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5</xdr:row>
      <xdr:rowOff>41910</xdr:rowOff>
    </xdr:from>
    <xdr:to>
      <xdr:col>15</xdr:col>
      <xdr:colOff>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D4591-7968-5667-7EE7-53ADF987E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2</xdr:row>
      <xdr:rowOff>72390</xdr:rowOff>
    </xdr:from>
    <xdr:to>
      <xdr:col>15</xdr:col>
      <xdr:colOff>396240</xdr:colOff>
      <xdr:row>24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0C1F0D-ACE1-4A11-BFA0-145044958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selection activeCell="C2" activeCellId="1" sqref="E2:E18 C2:C18"/>
    </sheetView>
  </sheetViews>
  <sheetFormatPr baseColWidth="10" defaultColWidth="9.109375" defaultRowHeight="14.4" x14ac:dyDescent="0.3"/>
  <cols>
    <col min="4" max="4" width="9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</row>
    <row r="2" spans="1:5" x14ac:dyDescent="0.3">
      <c r="A2">
        <v>15</v>
      </c>
      <c r="B2">
        <v>3.3</v>
      </c>
      <c r="C2">
        <v>0</v>
      </c>
      <c r="D2">
        <v>0</v>
      </c>
      <c r="E2">
        <f xml:space="preserve"> LN(1-D2/$D$26)</f>
        <v>0</v>
      </c>
    </row>
    <row r="3" spans="1:5" x14ac:dyDescent="0.3">
      <c r="A3">
        <v>15</v>
      </c>
      <c r="B3">
        <v>3.3</v>
      </c>
      <c r="C3">
        <v>0.1</v>
      </c>
      <c r="D3">
        <v>0.28999999999999998</v>
      </c>
      <c r="E3">
        <f t="shared" ref="E3:E26" si="0" xml:space="preserve"> LN(1-D3/$D$26)</f>
        <v>-0.46488852857896512</v>
      </c>
    </row>
    <row r="4" spans="1:5" x14ac:dyDescent="0.3">
      <c r="A4">
        <v>15</v>
      </c>
      <c r="B4">
        <v>3.3</v>
      </c>
      <c r="C4">
        <v>0.2</v>
      </c>
      <c r="D4">
        <v>0.44</v>
      </c>
      <c r="E4">
        <f t="shared" si="0"/>
        <v>-0.83034830207343036</v>
      </c>
    </row>
    <row r="5" spans="1:5" x14ac:dyDescent="0.3">
      <c r="A5">
        <v>15</v>
      </c>
      <c r="B5">
        <v>3.3</v>
      </c>
      <c r="C5">
        <v>0.3</v>
      </c>
      <c r="D5">
        <v>0.53</v>
      </c>
      <c r="E5">
        <f t="shared" si="0"/>
        <v>-1.1378330018213911</v>
      </c>
    </row>
    <row r="6" spans="1:5" x14ac:dyDescent="0.3">
      <c r="A6">
        <v>15</v>
      </c>
      <c r="B6">
        <v>3.3</v>
      </c>
      <c r="C6">
        <v>0.4</v>
      </c>
      <c r="D6">
        <v>0.59</v>
      </c>
      <c r="E6">
        <f t="shared" si="0"/>
        <v>-1.4122698475231512</v>
      </c>
    </row>
    <row r="7" spans="1:5" x14ac:dyDescent="0.3">
      <c r="A7">
        <v>15</v>
      </c>
      <c r="B7">
        <v>3.3</v>
      </c>
      <c r="C7">
        <v>0.5</v>
      </c>
      <c r="D7">
        <v>0.63</v>
      </c>
      <c r="E7">
        <f t="shared" si="0"/>
        <v>-1.6486586255873819</v>
      </c>
    </row>
    <row r="8" spans="1:5" x14ac:dyDescent="0.3">
      <c r="A8">
        <v>15</v>
      </c>
      <c r="B8">
        <v>3.3</v>
      </c>
      <c r="C8">
        <v>0.6</v>
      </c>
      <c r="D8">
        <v>0.67</v>
      </c>
      <c r="E8">
        <f t="shared" si="0"/>
        <v>-1.9588135538912217</v>
      </c>
    </row>
    <row r="9" spans="1:5" x14ac:dyDescent="0.3">
      <c r="A9">
        <v>15</v>
      </c>
      <c r="B9">
        <v>3.3</v>
      </c>
      <c r="C9">
        <v>0.7</v>
      </c>
      <c r="D9">
        <v>0.69</v>
      </c>
      <c r="E9">
        <f t="shared" si="0"/>
        <v>-2.1594842493533712</v>
      </c>
    </row>
    <row r="10" spans="1:5" x14ac:dyDescent="0.3">
      <c r="A10">
        <v>15</v>
      </c>
      <c r="B10">
        <v>3.3</v>
      </c>
      <c r="C10">
        <v>0.8</v>
      </c>
      <c r="D10">
        <v>0.71</v>
      </c>
      <c r="E10">
        <f t="shared" si="0"/>
        <v>-2.4107986776342769</v>
      </c>
    </row>
    <row r="11" spans="1:5" x14ac:dyDescent="0.3">
      <c r="A11">
        <v>15</v>
      </c>
      <c r="B11">
        <v>3.3</v>
      </c>
      <c r="C11">
        <v>0.9</v>
      </c>
      <c r="D11">
        <v>0.72</v>
      </c>
      <c r="E11">
        <f t="shared" si="0"/>
        <v>-2.5649493574615359</v>
      </c>
    </row>
    <row r="12" spans="1:5" x14ac:dyDescent="0.3">
      <c r="A12">
        <v>15</v>
      </c>
      <c r="B12">
        <v>3.3</v>
      </c>
      <c r="C12">
        <v>1</v>
      </c>
      <c r="D12">
        <v>0.74</v>
      </c>
      <c r="E12">
        <f t="shared" si="0"/>
        <v>-2.9704144655697005</v>
      </c>
    </row>
    <row r="13" spans="1:5" x14ac:dyDescent="0.3">
      <c r="A13">
        <v>15</v>
      </c>
      <c r="B13">
        <v>3.3</v>
      </c>
      <c r="C13">
        <v>1.1000000000000001</v>
      </c>
      <c r="D13">
        <v>0.74</v>
      </c>
      <c r="E13">
        <f t="shared" si="0"/>
        <v>-2.9704144655697005</v>
      </c>
    </row>
    <row r="14" spans="1:5" x14ac:dyDescent="0.3">
      <c r="A14">
        <v>15</v>
      </c>
      <c r="B14">
        <v>3.3</v>
      </c>
      <c r="C14">
        <v>1.2</v>
      </c>
      <c r="D14">
        <v>0.75</v>
      </c>
      <c r="E14">
        <f t="shared" si="0"/>
        <v>-3.2580965380214799</v>
      </c>
    </row>
    <row r="15" spans="1:5" x14ac:dyDescent="0.3">
      <c r="A15">
        <v>15</v>
      </c>
      <c r="B15">
        <v>3.3</v>
      </c>
      <c r="C15">
        <v>1.3</v>
      </c>
      <c r="D15">
        <v>0.76</v>
      </c>
      <c r="E15">
        <f t="shared" si="0"/>
        <v>-3.6635616461296459</v>
      </c>
    </row>
    <row r="16" spans="1:5" x14ac:dyDescent="0.3">
      <c r="A16">
        <v>15</v>
      </c>
      <c r="B16">
        <v>3.3</v>
      </c>
      <c r="C16">
        <v>1.4</v>
      </c>
      <c r="D16">
        <v>0.77</v>
      </c>
      <c r="E16">
        <f t="shared" si="0"/>
        <v>-4.3567088266895864</v>
      </c>
    </row>
    <row r="17" spans="1:5" x14ac:dyDescent="0.3">
      <c r="A17">
        <v>15</v>
      </c>
      <c r="B17">
        <v>3.3</v>
      </c>
      <c r="C17">
        <v>1.5</v>
      </c>
      <c r="D17">
        <v>0.77</v>
      </c>
      <c r="E17">
        <f t="shared" si="0"/>
        <v>-4.3567088266895864</v>
      </c>
    </row>
    <row r="18" spans="1:5" x14ac:dyDescent="0.3">
      <c r="A18">
        <v>15</v>
      </c>
      <c r="B18">
        <v>3.3</v>
      </c>
      <c r="C18">
        <v>1.6</v>
      </c>
      <c r="D18">
        <v>0.77</v>
      </c>
      <c r="E18">
        <f t="shared" si="0"/>
        <v>-4.3567088266895864</v>
      </c>
    </row>
    <row r="19" spans="1:5" x14ac:dyDescent="0.3">
      <c r="A19">
        <v>15</v>
      </c>
      <c r="B19">
        <v>3.3</v>
      </c>
      <c r="C19">
        <v>1.7</v>
      </c>
      <c r="D19">
        <v>0.78</v>
      </c>
      <c r="E19" t="e">
        <f t="shared" si="0"/>
        <v>#NUM!</v>
      </c>
    </row>
    <row r="20" spans="1:5" x14ac:dyDescent="0.3">
      <c r="A20">
        <v>15</v>
      </c>
      <c r="B20">
        <v>3.3</v>
      </c>
      <c r="C20">
        <v>1.8</v>
      </c>
      <c r="D20">
        <v>0.78</v>
      </c>
      <c r="E20" t="e">
        <f t="shared" si="0"/>
        <v>#NUM!</v>
      </c>
    </row>
    <row r="21" spans="1:5" x14ac:dyDescent="0.3">
      <c r="A21">
        <v>15</v>
      </c>
      <c r="B21">
        <v>3.3</v>
      </c>
      <c r="C21">
        <v>1.9</v>
      </c>
      <c r="D21">
        <v>0.78</v>
      </c>
      <c r="E21" t="e">
        <f t="shared" si="0"/>
        <v>#NUM!</v>
      </c>
    </row>
    <row r="22" spans="1:5" x14ac:dyDescent="0.3">
      <c r="A22">
        <v>15</v>
      </c>
      <c r="B22">
        <v>3.3</v>
      </c>
      <c r="C22">
        <v>2</v>
      </c>
      <c r="D22">
        <v>0.78</v>
      </c>
      <c r="E22" t="e">
        <f t="shared" si="0"/>
        <v>#NUM!</v>
      </c>
    </row>
    <row r="23" spans="1:5" x14ac:dyDescent="0.3">
      <c r="A23">
        <v>15</v>
      </c>
      <c r="B23">
        <v>3.3</v>
      </c>
      <c r="C23">
        <v>2.1</v>
      </c>
      <c r="D23">
        <v>0.78</v>
      </c>
      <c r="E23" t="e">
        <f t="shared" si="0"/>
        <v>#NUM!</v>
      </c>
    </row>
    <row r="24" spans="1:5" x14ac:dyDescent="0.3">
      <c r="A24">
        <v>15</v>
      </c>
      <c r="B24">
        <v>3.3</v>
      </c>
      <c r="C24">
        <v>2.2000000000000002</v>
      </c>
      <c r="D24">
        <v>0.78</v>
      </c>
      <c r="E24" t="e">
        <f t="shared" si="0"/>
        <v>#NUM!</v>
      </c>
    </row>
    <row r="25" spans="1:5" x14ac:dyDescent="0.3">
      <c r="A25">
        <v>15</v>
      </c>
      <c r="B25">
        <v>3.3</v>
      </c>
      <c r="C25">
        <v>2.2999999999999998</v>
      </c>
      <c r="D25">
        <v>0.78</v>
      </c>
      <c r="E25" t="e">
        <f t="shared" si="0"/>
        <v>#NUM!</v>
      </c>
    </row>
    <row r="26" spans="1:5" x14ac:dyDescent="0.3">
      <c r="A26">
        <v>15</v>
      </c>
      <c r="B26">
        <v>3.3</v>
      </c>
      <c r="C26">
        <v>2.4</v>
      </c>
      <c r="D26">
        <v>0.78</v>
      </c>
      <c r="E26" t="e">
        <f t="shared" si="0"/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abSelected="1" topLeftCell="A7" workbookViewId="0">
      <selection activeCell="C21" sqref="C15:O21"/>
    </sheetView>
  </sheetViews>
  <sheetFormatPr baseColWidth="10" defaultColWidth="9.109375" defaultRowHeight="14.4" x14ac:dyDescent="0.3"/>
  <cols>
    <col min="3" max="3" width="9.5546875" bestFit="1" customWidth="1"/>
  </cols>
  <sheetData>
    <row r="1" spans="1:4" x14ac:dyDescent="0.3">
      <c r="A1" t="s">
        <v>0</v>
      </c>
      <c r="B1" t="s">
        <v>3</v>
      </c>
      <c r="C1" t="s">
        <v>2</v>
      </c>
    </row>
    <row r="2" spans="1:4" x14ac:dyDescent="0.3">
      <c r="A2">
        <v>15</v>
      </c>
      <c r="B2">
        <v>0</v>
      </c>
      <c r="C2">
        <v>0</v>
      </c>
      <c r="D2">
        <f xml:space="preserve"> LN(1-C2/$C$31)</f>
        <v>0</v>
      </c>
    </row>
    <row r="3" spans="1:4" x14ac:dyDescent="0.3">
      <c r="A3">
        <v>15</v>
      </c>
      <c r="B3">
        <v>0.1</v>
      </c>
      <c r="C3">
        <v>0.39</v>
      </c>
      <c r="D3">
        <f t="shared" ref="D3:D31" si="0" xml:space="preserve"> LN(1-C3/$C$31)</f>
        <v>-0.62415430907299385</v>
      </c>
    </row>
    <row r="4" spans="1:4" x14ac:dyDescent="0.3">
      <c r="A4">
        <v>15</v>
      </c>
      <c r="B4">
        <v>0.2</v>
      </c>
      <c r="C4">
        <v>0.55000000000000004</v>
      </c>
      <c r="D4">
        <f t="shared" si="0"/>
        <v>-1.0635209688568399</v>
      </c>
    </row>
    <row r="5" spans="1:4" x14ac:dyDescent="0.3">
      <c r="A5">
        <v>15</v>
      </c>
      <c r="B5">
        <v>0.3</v>
      </c>
      <c r="C5">
        <v>0.64</v>
      </c>
      <c r="D5">
        <f t="shared" si="0"/>
        <v>-1.435084525289323</v>
      </c>
    </row>
    <row r="6" spans="1:4" x14ac:dyDescent="0.3">
      <c r="A6">
        <v>15</v>
      </c>
      <c r="B6">
        <v>0.4</v>
      </c>
      <c r="C6">
        <v>0.7</v>
      </c>
      <c r="D6">
        <f t="shared" si="0"/>
        <v>-1.7917594692280545</v>
      </c>
    </row>
    <row r="7" spans="1:4" x14ac:dyDescent="0.3">
      <c r="A7">
        <v>15</v>
      </c>
      <c r="B7">
        <v>0.5</v>
      </c>
      <c r="C7">
        <v>0.73</v>
      </c>
      <c r="D7">
        <f t="shared" si="0"/>
        <v>-2.0329215260449431</v>
      </c>
    </row>
    <row r="8" spans="1:4" x14ac:dyDescent="0.3">
      <c r="A8">
        <v>15</v>
      </c>
      <c r="B8">
        <v>0.6</v>
      </c>
      <c r="C8">
        <v>0.76</v>
      </c>
      <c r="D8">
        <f t="shared" si="0"/>
        <v>-2.3513752571634776</v>
      </c>
    </row>
    <row r="9" spans="1:4" x14ac:dyDescent="0.3">
      <c r="A9">
        <v>15</v>
      </c>
      <c r="B9">
        <v>0.7</v>
      </c>
      <c r="C9">
        <v>0.77</v>
      </c>
      <c r="D9">
        <f t="shared" si="0"/>
        <v>-2.4849066497880012</v>
      </c>
    </row>
    <row r="10" spans="1:4" x14ac:dyDescent="0.3">
      <c r="A10">
        <v>15</v>
      </c>
      <c r="B10">
        <v>0.8</v>
      </c>
      <c r="C10">
        <v>0.79</v>
      </c>
      <c r="D10">
        <f t="shared" si="0"/>
        <v>-2.8213788864092151</v>
      </c>
    </row>
    <row r="11" spans="1:4" x14ac:dyDescent="0.3">
      <c r="A11">
        <v>15</v>
      </c>
      <c r="B11">
        <v>0.9</v>
      </c>
      <c r="C11">
        <v>0.8</v>
      </c>
      <c r="D11">
        <f t="shared" si="0"/>
        <v>-3.0445224377234243</v>
      </c>
    </row>
    <row r="12" spans="1:4" x14ac:dyDescent="0.3">
      <c r="A12">
        <v>15</v>
      </c>
      <c r="B12">
        <v>1</v>
      </c>
      <c r="C12">
        <v>0.81</v>
      </c>
      <c r="D12">
        <f t="shared" si="0"/>
        <v>-3.3322045101752074</v>
      </c>
    </row>
    <row r="13" spans="1:4" x14ac:dyDescent="0.3">
      <c r="A13">
        <v>15</v>
      </c>
      <c r="B13">
        <v>1.1000000000000001</v>
      </c>
      <c r="C13">
        <v>0.82</v>
      </c>
      <c r="D13">
        <f t="shared" si="0"/>
        <v>-3.7376696182833671</v>
      </c>
    </row>
    <row r="14" spans="1:4" x14ac:dyDescent="0.3">
      <c r="A14">
        <v>15</v>
      </c>
      <c r="B14">
        <v>1.2</v>
      </c>
      <c r="C14">
        <v>0.82</v>
      </c>
      <c r="D14">
        <f t="shared" si="0"/>
        <v>-3.7376696182833671</v>
      </c>
    </row>
    <row r="15" spans="1:4" x14ac:dyDescent="0.3">
      <c r="A15">
        <v>15</v>
      </c>
      <c r="B15">
        <v>1.3</v>
      </c>
      <c r="C15">
        <v>0.83</v>
      </c>
      <c r="D15">
        <f t="shared" si="0"/>
        <v>-4.4308167988433169</v>
      </c>
    </row>
    <row r="16" spans="1:4" x14ac:dyDescent="0.3">
      <c r="A16">
        <v>15</v>
      </c>
      <c r="B16">
        <v>1.4</v>
      </c>
      <c r="C16">
        <v>0.84</v>
      </c>
      <c r="D16" t="e">
        <f t="shared" si="0"/>
        <v>#NUM!</v>
      </c>
    </row>
    <row r="17" spans="1:4" x14ac:dyDescent="0.3">
      <c r="A17">
        <v>15</v>
      </c>
      <c r="B17">
        <v>1.5</v>
      </c>
      <c r="C17">
        <v>0.84</v>
      </c>
      <c r="D17" t="e">
        <f t="shared" si="0"/>
        <v>#NUM!</v>
      </c>
    </row>
    <row r="18" spans="1:4" x14ac:dyDescent="0.3">
      <c r="A18">
        <v>15</v>
      </c>
      <c r="B18">
        <v>1.6</v>
      </c>
      <c r="C18">
        <v>0.84</v>
      </c>
      <c r="D18" t="e">
        <f t="shared" si="0"/>
        <v>#NUM!</v>
      </c>
    </row>
    <row r="19" spans="1:4" x14ac:dyDescent="0.3">
      <c r="A19">
        <v>15</v>
      </c>
      <c r="B19">
        <v>1.7</v>
      </c>
      <c r="C19">
        <v>0.84</v>
      </c>
      <c r="D19" t="e">
        <f t="shared" si="0"/>
        <v>#NUM!</v>
      </c>
    </row>
    <row r="20" spans="1:4" x14ac:dyDescent="0.3">
      <c r="A20">
        <v>15</v>
      </c>
      <c r="B20">
        <v>1.8</v>
      </c>
      <c r="C20">
        <v>0.84</v>
      </c>
      <c r="D20" t="e">
        <f t="shared" si="0"/>
        <v>#NUM!</v>
      </c>
    </row>
    <row r="21" spans="1:4" x14ac:dyDescent="0.3">
      <c r="A21">
        <v>15</v>
      </c>
      <c r="B21">
        <v>1.9</v>
      </c>
      <c r="C21">
        <v>0.84</v>
      </c>
      <c r="D21" t="e">
        <f t="shared" si="0"/>
        <v>#NUM!</v>
      </c>
    </row>
    <row r="22" spans="1:4" x14ac:dyDescent="0.3">
      <c r="A22">
        <v>15</v>
      </c>
      <c r="B22">
        <v>2</v>
      </c>
      <c r="C22">
        <v>0.84</v>
      </c>
      <c r="D22" t="e">
        <f t="shared" si="0"/>
        <v>#NUM!</v>
      </c>
    </row>
    <row r="23" spans="1:4" x14ac:dyDescent="0.3">
      <c r="A23">
        <v>15</v>
      </c>
      <c r="B23">
        <v>2.1</v>
      </c>
      <c r="C23">
        <v>0.84</v>
      </c>
      <c r="D23" t="e">
        <f t="shared" si="0"/>
        <v>#NUM!</v>
      </c>
    </row>
    <row r="24" spans="1:4" x14ac:dyDescent="0.3">
      <c r="A24">
        <v>15</v>
      </c>
      <c r="B24">
        <v>2.2000000000000002</v>
      </c>
      <c r="C24">
        <v>0.84</v>
      </c>
      <c r="D24" t="e">
        <f t="shared" si="0"/>
        <v>#NUM!</v>
      </c>
    </row>
    <row r="25" spans="1:4" x14ac:dyDescent="0.3">
      <c r="A25">
        <v>15</v>
      </c>
      <c r="B25">
        <v>2.2999999999999998</v>
      </c>
      <c r="C25">
        <v>0.84</v>
      </c>
      <c r="D25" t="e">
        <f t="shared" si="0"/>
        <v>#NUM!</v>
      </c>
    </row>
    <row r="26" spans="1:4" x14ac:dyDescent="0.3">
      <c r="A26">
        <v>15</v>
      </c>
      <c r="B26">
        <v>2.4</v>
      </c>
      <c r="C26">
        <v>0.84</v>
      </c>
      <c r="D26" t="e">
        <f t="shared" si="0"/>
        <v>#NUM!</v>
      </c>
    </row>
    <row r="27" spans="1:4" x14ac:dyDescent="0.3">
      <c r="A27">
        <v>15</v>
      </c>
      <c r="B27">
        <v>2.5</v>
      </c>
      <c r="C27">
        <v>0.84</v>
      </c>
      <c r="D27" t="e">
        <f t="shared" si="0"/>
        <v>#NUM!</v>
      </c>
    </row>
    <row r="28" spans="1:4" x14ac:dyDescent="0.3">
      <c r="A28">
        <v>15</v>
      </c>
      <c r="B28">
        <v>2.6</v>
      </c>
      <c r="C28">
        <v>0.84</v>
      </c>
      <c r="D28" t="e">
        <f t="shared" si="0"/>
        <v>#NUM!</v>
      </c>
    </row>
    <row r="29" spans="1:4" x14ac:dyDescent="0.3">
      <c r="A29">
        <v>15</v>
      </c>
      <c r="B29">
        <v>2.7</v>
      </c>
      <c r="C29">
        <v>0.84</v>
      </c>
      <c r="D29" t="e">
        <f t="shared" si="0"/>
        <v>#NUM!</v>
      </c>
    </row>
    <row r="30" spans="1:4" x14ac:dyDescent="0.3">
      <c r="A30">
        <v>15</v>
      </c>
      <c r="B30">
        <v>2.8</v>
      </c>
      <c r="C30">
        <v>0.84</v>
      </c>
      <c r="D30" t="e">
        <f t="shared" si="0"/>
        <v>#NUM!</v>
      </c>
    </row>
    <row r="31" spans="1:4" x14ac:dyDescent="0.3">
      <c r="A31">
        <v>15</v>
      </c>
      <c r="B31">
        <v>2.9</v>
      </c>
      <c r="C31">
        <v>0.84</v>
      </c>
      <c r="D31" t="e">
        <f t="shared" si="0"/>
        <v>#NUM!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R17" sqref="R17"/>
    </sheetView>
  </sheetViews>
  <sheetFormatPr baseColWidth="10" defaultColWidth="9.109375" defaultRowHeight="14.4" x14ac:dyDescent="0.3"/>
  <cols>
    <col min="3" max="3" width="11.33203125" bestFit="1" customWidth="1"/>
  </cols>
  <sheetData>
    <row r="1" spans="1:3" x14ac:dyDescent="0.3">
      <c r="A1" t="s">
        <v>3</v>
      </c>
      <c r="B1" t="s">
        <v>2</v>
      </c>
    </row>
    <row r="2" spans="1:3" x14ac:dyDescent="0.3">
      <c r="A2">
        <v>6.6666666666666666E-2</v>
      </c>
      <c r="B2">
        <v>0.38700000000000001</v>
      </c>
      <c r="C2">
        <f>LN(1-B2/$B$8)</f>
        <v>-0.55386313544597288</v>
      </c>
    </row>
    <row r="3" spans="1:3" x14ac:dyDescent="0.3">
      <c r="A3">
        <v>0.33333333333333331</v>
      </c>
      <c r="B3">
        <v>0.70299999999999996</v>
      </c>
      <c r="C3">
        <f t="shared" ref="C3:C8" si="0">LN(1-B3/$B$8)</f>
        <v>-1.4807258062455264</v>
      </c>
    </row>
    <row r="4" spans="1:3" x14ac:dyDescent="0.3">
      <c r="A4">
        <v>0.66666666666666663</v>
      </c>
      <c r="B4">
        <v>0.84699999999999998</v>
      </c>
      <c r="C4">
        <f t="shared" si="0"/>
        <v>-2.6703098731193617</v>
      </c>
    </row>
    <row r="5" spans="1:3" x14ac:dyDescent="0.3">
      <c r="A5">
        <v>1</v>
      </c>
      <c r="B5">
        <v>0.88900000000000001</v>
      </c>
      <c r="C5">
        <f t="shared" si="0"/>
        <v>-3.7689221617874713</v>
      </c>
    </row>
    <row r="6" spans="1:3" x14ac:dyDescent="0.3">
      <c r="A6">
        <v>1.3333333333333333</v>
      </c>
      <c r="B6">
        <v>0.90700000000000003</v>
      </c>
      <c r="C6">
        <f t="shared" si="0"/>
        <v>-5.7148323108427892</v>
      </c>
    </row>
    <row r="7" spans="1:3" x14ac:dyDescent="0.3">
      <c r="A7">
        <v>1.6666666666666667</v>
      </c>
      <c r="B7">
        <v>0.90800000000000003</v>
      </c>
      <c r="C7">
        <f t="shared" si="0"/>
        <v>-6.1202974189509538</v>
      </c>
    </row>
    <row r="8" spans="1:3" x14ac:dyDescent="0.3">
      <c r="A8">
        <v>2</v>
      </c>
      <c r="B8">
        <v>0.91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3.3 V</vt:lpstr>
      <vt:lpstr>5 V</vt:lpstr>
      <vt:lpstr>+15 V y -15 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2023-04-26T18:41:58Z</dcterms:modified>
</cp:coreProperties>
</file>