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hommy's Notebook\OneDrive\Documents\GitHub\G2-Physics-Calculation\Data\"/>
    </mc:Choice>
  </mc:AlternateContent>
  <xr:revisionPtr revIDLastSave="0" documentId="8_{6F415DC4-01D7-4FF6-9447-56295ED5493B}" xr6:coauthVersionLast="47" xr6:coauthVersionMax="47" xr10:uidLastSave="{00000000-0000-0000-0000-000000000000}"/>
  <bookViews>
    <workbookView xWindow="-108" yWindow="-108" windowWidth="30936" windowHeight="18696" activeTab="1" xr2:uid="{591153D1-B1F3-4924-A0BF-209DB3D7BEAD}"/>
  </bookViews>
  <sheets>
    <sheet name="Fly Wheel" sheetId="4" r:id="rId1"/>
    <sheet name="Motor" sheetId="3" r:id="rId2"/>
  </sheets>
  <definedNames>
    <definedName name="_xlchart.v1.0" hidden="1">'Fly Wheel'!$B$2:$B$31</definedName>
    <definedName name="_xlchart.v1.1" hidden="1">'Fly Wheel'!$C$2:$C$31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4" l="1"/>
  <c r="B35" i="4"/>
  <c r="C32" i="4"/>
  <c r="C34" i="4"/>
  <c r="B34" i="4"/>
  <c r="C33" i="4"/>
  <c r="B33" i="4"/>
  <c r="B32" i="4"/>
</calcChain>
</file>

<file path=xl/sharedStrings.xml><?xml version="1.0" encoding="utf-8"?>
<sst xmlns="http://schemas.openxmlformats.org/spreadsheetml/2006/main" count="63" uniqueCount="31">
  <si>
    <t>AVERAGE</t>
  </si>
  <si>
    <t>STDEV</t>
  </si>
  <si>
    <t>MAX</t>
  </si>
  <si>
    <t>MIN</t>
  </si>
  <si>
    <t>Ningbo Volcano Electric Co ., Ltd</t>
  </si>
  <si>
    <t>Test  report</t>
  </si>
  <si>
    <t>Model</t>
  </si>
  <si>
    <t>M099</t>
  </si>
  <si>
    <t>Report number</t>
  </si>
  <si>
    <t>Rated Voltage (V)</t>
  </si>
  <si>
    <t>Rated Current (A)</t>
  </si>
  <si>
    <t>Rated Speed (r/min)</t>
  </si>
  <si>
    <t>Rated Power (W)</t>
  </si>
  <si>
    <t xml:space="preserve">Tester </t>
  </si>
  <si>
    <t>test</t>
  </si>
  <si>
    <t>Test Date</t>
  </si>
  <si>
    <t>Number</t>
  </si>
  <si>
    <t xml:space="preserve">Serial Number </t>
  </si>
  <si>
    <t>Voltage V</t>
  </si>
  <si>
    <t>Current A</t>
  </si>
  <si>
    <t>Input Power W</t>
  </si>
  <si>
    <t>Speed r/min</t>
  </si>
  <si>
    <t>Torque N·m</t>
  </si>
  <si>
    <t>Output Power W</t>
  </si>
  <si>
    <t>Efficiency %</t>
  </si>
  <si>
    <t>Rotation</t>
  </si>
  <si>
    <t>202502-1374-1</t>
  </si>
  <si>
    <t>CW</t>
  </si>
  <si>
    <t>Speed (RPM)</t>
  </si>
  <si>
    <t>Range (m)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</si>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</sst>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'Fly Wheel'!$B$2:$B$31</c:f>
              <c:numCache>
                <c:formatCode>General</c:formatCode>
                <c:ptCount val="30"/>
                <c:pt idx="0">
                  <c:v>3.827</c:v>
                </c:pt>
                <c:pt idx="1">
                  <c:v>3.7589999999999999</c:v>
                </c:pt>
                <c:pt idx="2">
                  <c:v>3.738</c:v>
                </c:pt>
                <c:pt idx="3">
                  <c:v>4.0529999999999999</c:v>
                </c:pt>
                <c:pt idx="4">
                  <c:v>3.927</c:v>
                </c:pt>
                <c:pt idx="5">
                  <c:v>3.9380000000000002</c:v>
                </c:pt>
                <c:pt idx="6">
                  <c:v>3.863</c:v>
                </c:pt>
                <c:pt idx="7">
                  <c:v>4.0220000000000002</c:v>
                </c:pt>
                <c:pt idx="8">
                  <c:v>4.0640000000000001</c:v>
                </c:pt>
                <c:pt idx="9">
                  <c:v>3.9790000000000001</c:v>
                </c:pt>
                <c:pt idx="10">
                  <c:v>4.0529999999999999</c:v>
                </c:pt>
                <c:pt idx="11">
                  <c:v>3.762</c:v>
                </c:pt>
                <c:pt idx="12">
                  <c:v>3.7530000000000001</c:v>
                </c:pt>
                <c:pt idx="13">
                  <c:v>3.7519999999999998</c:v>
                </c:pt>
                <c:pt idx="14">
                  <c:v>3.5419999999999998</c:v>
                </c:pt>
                <c:pt idx="15">
                  <c:v>3.754</c:v>
                </c:pt>
                <c:pt idx="16">
                  <c:v>3.7919999999999998</c:v>
                </c:pt>
                <c:pt idx="17">
                  <c:v>3.758</c:v>
                </c:pt>
                <c:pt idx="18">
                  <c:v>3.476</c:v>
                </c:pt>
                <c:pt idx="19">
                  <c:v>3.5030000000000001</c:v>
                </c:pt>
                <c:pt idx="20">
                  <c:v>3.7549999999999999</c:v>
                </c:pt>
                <c:pt idx="21">
                  <c:v>3.7650000000000001</c:v>
                </c:pt>
                <c:pt idx="22">
                  <c:v>3.91</c:v>
                </c:pt>
                <c:pt idx="23">
                  <c:v>4.0759999999999996</c:v>
                </c:pt>
                <c:pt idx="24">
                  <c:v>3.7170000000000001</c:v>
                </c:pt>
                <c:pt idx="25">
                  <c:v>4.093</c:v>
                </c:pt>
                <c:pt idx="26">
                  <c:v>3.7919999999999998</c:v>
                </c:pt>
                <c:pt idx="27">
                  <c:v>3.6429999999999998</c:v>
                </c:pt>
                <c:pt idx="28">
                  <c:v>3.8370000000000002</c:v>
                </c:pt>
                <c:pt idx="29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C-432A-8DE1-F5187E0F6E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'Fly Wheel'!$C$2:$C$31</c:f>
              <c:numCache>
                <c:formatCode>General</c:formatCode>
                <c:ptCount val="30"/>
                <c:pt idx="0">
                  <c:v>1.585</c:v>
                </c:pt>
                <c:pt idx="1">
                  <c:v>1.7450000000000001</c:v>
                </c:pt>
                <c:pt idx="2">
                  <c:v>1.706</c:v>
                </c:pt>
                <c:pt idx="3">
                  <c:v>1.92</c:v>
                </c:pt>
                <c:pt idx="4">
                  <c:v>1.8460000000000001</c:v>
                </c:pt>
                <c:pt idx="5">
                  <c:v>1.879</c:v>
                </c:pt>
                <c:pt idx="6">
                  <c:v>1.8049999999999999</c:v>
                </c:pt>
                <c:pt idx="7">
                  <c:v>1.885</c:v>
                </c:pt>
                <c:pt idx="8">
                  <c:v>1.968</c:v>
                </c:pt>
                <c:pt idx="9">
                  <c:v>1.9179999999999999</c:v>
                </c:pt>
                <c:pt idx="10">
                  <c:v>1.92</c:v>
                </c:pt>
                <c:pt idx="11">
                  <c:v>1.6870000000000001</c:v>
                </c:pt>
                <c:pt idx="12">
                  <c:v>1.7270000000000001</c:v>
                </c:pt>
                <c:pt idx="13">
                  <c:v>1.655</c:v>
                </c:pt>
                <c:pt idx="14">
                  <c:v>1.599</c:v>
                </c:pt>
                <c:pt idx="15">
                  <c:v>1.7010000000000001</c:v>
                </c:pt>
                <c:pt idx="16">
                  <c:v>1.8320000000000001</c:v>
                </c:pt>
                <c:pt idx="17">
                  <c:v>1.8129999999999999</c:v>
                </c:pt>
                <c:pt idx="18">
                  <c:v>1.556</c:v>
                </c:pt>
                <c:pt idx="19">
                  <c:v>1.524</c:v>
                </c:pt>
                <c:pt idx="20">
                  <c:v>1.5940000000000001</c:v>
                </c:pt>
                <c:pt idx="21">
                  <c:v>1.74</c:v>
                </c:pt>
                <c:pt idx="22">
                  <c:v>1.883</c:v>
                </c:pt>
                <c:pt idx="23">
                  <c:v>1.99</c:v>
                </c:pt>
                <c:pt idx="24">
                  <c:v>1.696</c:v>
                </c:pt>
                <c:pt idx="25">
                  <c:v>1.982</c:v>
                </c:pt>
                <c:pt idx="26">
                  <c:v>1.708</c:v>
                </c:pt>
                <c:pt idx="27">
                  <c:v>1.2549999999999999</c:v>
                </c:pt>
                <c:pt idx="28">
                  <c:v>1.8180000000000001</c:v>
                </c:pt>
                <c:pt idx="29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C-432A-8DE1-F5187E0F6EF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152112"/>
        <c:axId val="1102154032"/>
      </c:lineChart>
      <c:catAx>
        <c:axId val="1102152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154032"/>
        <c:crosses val="autoZero"/>
        <c:auto val="1"/>
        <c:lblAlgn val="ctr"/>
        <c:lblOffset val="100"/>
        <c:noMultiLvlLbl val="0"/>
      </c:catAx>
      <c:valAx>
        <c:axId val="11021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1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กราฟแสดงความสัมพันธ์ระหว่างความเร็วมอเตอร์</a:t>
            </a:r>
            <a:r>
              <a:rPr lang="th-TH" baseline="0"/>
              <a:t> </a:t>
            </a:r>
          </a:p>
          <a:p>
            <a:pPr>
              <a:defRPr/>
            </a:pPr>
            <a:r>
              <a:rPr lang="en-US" baseline="0"/>
              <a:t>Fly Wheel </a:t>
            </a:r>
            <a:r>
              <a:rPr lang="th-TH" baseline="0"/>
              <a:t>กับ ระยะที่ลูกบอลตก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75328663387284"/>
                  <c:y val="0.29686380008401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'Fly Wheel'!$B$2:$B$31</c:f>
              <c:numCache>
                <c:formatCode>General</c:formatCode>
                <c:ptCount val="30"/>
                <c:pt idx="0">
                  <c:v>3.827</c:v>
                </c:pt>
                <c:pt idx="1">
                  <c:v>3.7589999999999999</c:v>
                </c:pt>
                <c:pt idx="2">
                  <c:v>3.738</c:v>
                </c:pt>
                <c:pt idx="3">
                  <c:v>4.0529999999999999</c:v>
                </c:pt>
                <c:pt idx="4">
                  <c:v>3.927</c:v>
                </c:pt>
                <c:pt idx="5">
                  <c:v>3.9380000000000002</c:v>
                </c:pt>
                <c:pt idx="6">
                  <c:v>3.863</c:v>
                </c:pt>
                <c:pt idx="7">
                  <c:v>4.0220000000000002</c:v>
                </c:pt>
                <c:pt idx="8">
                  <c:v>4.0640000000000001</c:v>
                </c:pt>
                <c:pt idx="9">
                  <c:v>3.9790000000000001</c:v>
                </c:pt>
                <c:pt idx="10">
                  <c:v>4.0529999999999999</c:v>
                </c:pt>
                <c:pt idx="11">
                  <c:v>3.762</c:v>
                </c:pt>
                <c:pt idx="12">
                  <c:v>3.7530000000000001</c:v>
                </c:pt>
                <c:pt idx="13">
                  <c:v>3.7519999999999998</c:v>
                </c:pt>
                <c:pt idx="14">
                  <c:v>3.5419999999999998</c:v>
                </c:pt>
                <c:pt idx="15">
                  <c:v>3.754</c:v>
                </c:pt>
                <c:pt idx="16">
                  <c:v>3.7919999999999998</c:v>
                </c:pt>
                <c:pt idx="17">
                  <c:v>3.758</c:v>
                </c:pt>
                <c:pt idx="18">
                  <c:v>3.476</c:v>
                </c:pt>
                <c:pt idx="19">
                  <c:v>3.5030000000000001</c:v>
                </c:pt>
                <c:pt idx="20">
                  <c:v>3.7549999999999999</c:v>
                </c:pt>
                <c:pt idx="21">
                  <c:v>3.7650000000000001</c:v>
                </c:pt>
                <c:pt idx="22">
                  <c:v>3.91</c:v>
                </c:pt>
                <c:pt idx="23">
                  <c:v>4.0759999999999996</c:v>
                </c:pt>
                <c:pt idx="24">
                  <c:v>3.7170000000000001</c:v>
                </c:pt>
                <c:pt idx="25">
                  <c:v>4.093</c:v>
                </c:pt>
                <c:pt idx="26">
                  <c:v>3.7919999999999998</c:v>
                </c:pt>
                <c:pt idx="27">
                  <c:v>3.6429999999999998</c:v>
                </c:pt>
                <c:pt idx="28">
                  <c:v>3.8370000000000002</c:v>
                </c:pt>
                <c:pt idx="29">
                  <c:v>3.7</c:v>
                </c:pt>
              </c:numCache>
            </c:numRef>
          </c:xVal>
          <c:yVal>
            <c:numRef>
              <c:f>'Fly Wheel'!$C$2:$C$31</c:f>
              <c:numCache>
                <c:formatCode>General</c:formatCode>
                <c:ptCount val="30"/>
                <c:pt idx="0">
                  <c:v>1.585</c:v>
                </c:pt>
                <c:pt idx="1">
                  <c:v>1.7450000000000001</c:v>
                </c:pt>
                <c:pt idx="2">
                  <c:v>1.706</c:v>
                </c:pt>
                <c:pt idx="3">
                  <c:v>1.92</c:v>
                </c:pt>
                <c:pt idx="4">
                  <c:v>1.8460000000000001</c:v>
                </c:pt>
                <c:pt idx="5">
                  <c:v>1.879</c:v>
                </c:pt>
                <c:pt idx="6">
                  <c:v>1.8049999999999999</c:v>
                </c:pt>
                <c:pt idx="7">
                  <c:v>1.885</c:v>
                </c:pt>
                <c:pt idx="8">
                  <c:v>1.968</c:v>
                </c:pt>
                <c:pt idx="9">
                  <c:v>1.9179999999999999</c:v>
                </c:pt>
                <c:pt idx="10">
                  <c:v>1.92</c:v>
                </c:pt>
                <c:pt idx="11">
                  <c:v>1.6870000000000001</c:v>
                </c:pt>
                <c:pt idx="12">
                  <c:v>1.7270000000000001</c:v>
                </c:pt>
                <c:pt idx="13">
                  <c:v>1.655</c:v>
                </c:pt>
                <c:pt idx="14">
                  <c:v>1.599</c:v>
                </c:pt>
                <c:pt idx="15">
                  <c:v>1.7010000000000001</c:v>
                </c:pt>
                <c:pt idx="16">
                  <c:v>1.8320000000000001</c:v>
                </c:pt>
                <c:pt idx="17">
                  <c:v>1.8129999999999999</c:v>
                </c:pt>
                <c:pt idx="18">
                  <c:v>1.556</c:v>
                </c:pt>
                <c:pt idx="19">
                  <c:v>1.524</c:v>
                </c:pt>
                <c:pt idx="20">
                  <c:v>1.5940000000000001</c:v>
                </c:pt>
                <c:pt idx="21">
                  <c:v>1.74</c:v>
                </c:pt>
                <c:pt idx="22">
                  <c:v>1.883</c:v>
                </c:pt>
                <c:pt idx="23">
                  <c:v>1.99</c:v>
                </c:pt>
                <c:pt idx="24">
                  <c:v>1.696</c:v>
                </c:pt>
                <c:pt idx="25">
                  <c:v>1.982</c:v>
                </c:pt>
                <c:pt idx="26">
                  <c:v>1.708</c:v>
                </c:pt>
                <c:pt idx="27">
                  <c:v>1.2549999999999999</c:v>
                </c:pt>
                <c:pt idx="28">
                  <c:v>1.8180000000000001</c:v>
                </c:pt>
                <c:pt idx="29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A-414A-8191-C2613598F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441936"/>
        <c:axId val="1102442896"/>
      </c:scatterChart>
      <c:valAx>
        <c:axId val="11024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ngsana New"/>
                    <a:ea typeface="Angsana New"/>
                    <a:cs typeface="Angsana New"/>
                  </a:defRPr>
                </a:pPr>
                <a:r>
                  <a:rPr lang="th-TH"/>
                  <a:t>ความเร็วมอเตอร์</a:t>
                </a:r>
                <a:r>
                  <a:rPr lang="th-TH" baseline="0"/>
                  <a:t> </a:t>
                </a:r>
                <a:r>
                  <a:rPr lang="en-US" baseline="0"/>
                  <a:t>Fly Wheel (RPM)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56610823910171"/>
              <c:y val="0.89144512198563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ngsana New"/>
                  <a:ea typeface="Angsana New"/>
                  <a:cs typeface="Angsana New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42896"/>
        <c:crosses val="autoZero"/>
        <c:crossBetween val="midCat"/>
      </c:valAx>
      <c:valAx>
        <c:axId val="11024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ระยะที่ลูกบอลตก</a:t>
                </a:r>
                <a:r>
                  <a:rPr lang="en-US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h-TH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กราฟแจกแจงความถี่ของชุดข้อมูลความเร็วมอเตอร์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Fly Wheel</a:t>
            </a:r>
          </a:p>
        </cx:rich>
      </cx:tx>
    </cx:title>
    <cx:plotArea>
      <cx:plotAreaRegion>
        <cx:series layoutId="clusteredColumn" uniqueId="{0B0D7724-B9A1-451F-9CB3-B63620EDF963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th-TH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110004020202020204"/>
                  </a:rPr>
                  <a:t>ช่วงของข้อมูลความเร็วของมอเตอร์ 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110004020202020204"/>
                  </a:rPr>
                  <a:t>(RPM)</a:t>
                </a: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th-TH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110004020202020204"/>
                  </a:rPr>
                  <a:t>ความถี่ของชุดข้อมูล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h-TH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กราฟแจกแจงความถี่ของชุดข้อมูลระยะที่ลูกบอลตก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4A8905CA-BF89-422E-B659-077E4147EB24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th-TH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110004020202020204"/>
                  </a:rPr>
                  <a:t>ช่วงของข้อมูลระยะที่ลูกบอลตก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110004020202020204"/>
                  </a:rPr>
                  <a:t> (m)</a:t>
                </a: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th-TH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110004020202020204"/>
                  </a:rPr>
                  <a:t>ความถี่ของชุดข้อมูล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659130</xdr:colOff>
      <xdr:row>17</xdr:row>
      <xdr:rowOff>72390</xdr:rowOff>
    </xdr:from>
    <xdr:to>
      <xdr:col>12</xdr:col>
      <xdr:colOff>464820</xdr:colOff>
      <xdr:row>32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310EC-B07B-D607-0DE5-6BFE36818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680085</xdr:colOff>
      <xdr:row>0</xdr:row>
      <xdr:rowOff>123825</xdr:rowOff>
    </xdr:from>
    <xdr:to>
      <xdr:col>12</xdr:col>
      <xdr:colOff>493395</xdr:colOff>
      <xdr:row>16</xdr:row>
      <xdr:rowOff>66675</xdr:rowOff>
    </xdr:to>
    <xdr:graphicFrame macro="">
      <xdr:nvGraphicFramePr>
        <xdr:cNvPr id="15" name="Chart 2">
          <a:extLst>
            <a:ext uri="{FF2B5EF4-FFF2-40B4-BE49-F238E27FC236}">
              <a16:creationId xmlns:a16="http://schemas.microsoft.com/office/drawing/2014/main" id="{A01624A4-620A-4A5E-7342-A03D659DFD57}"/>
            </a:ext>
            <a:ext uri="{147F2762-F138-4A5C-976F-8EAC2B608ADB}">
              <a16:predDERef xmlns:a16="http://schemas.microsoft.com/office/drawing/2014/main" pred="{81B310EC-B07B-D607-0DE5-6BFE36818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308610</xdr:colOff>
      <xdr:row>2</xdr:row>
      <xdr:rowOff>26670</xdr:rowOff>
    </xdr:from>
    <xdr:to>
      <xdr:col>21</xdr:col>
      <xdr:colOff>186690</xdr:colOff>
      <xdr:row>14</xdr:row>
      <xdr:rowOff>209550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3">
              <a:extLst>
                <a:ext uri="{FF2B5EF4-FFF2-40B4-BE49-F238E27FC236}">
                  <a16:creationId xmlns:a16="http://schemas.microsoft.com/office/drawing/2014/main" id="{A0DC583A-88CB-5C9E-DFA5-81F90A22212F}"/>
                </a:ext>
                <a:ext uri="{147F2762-F138-4A5C-976F-8EAC2B608ADB}">
                  <a16:predDERef xmlns:a16="http://schemas.microsoft.com/office/drawing/2014/main" pred="{A01624A4-620A-4A5E-7342-A03D659DFD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6450" y="4533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270510</xdr:colOff>
      <xdr:row>17</xdr:row>
      <xdr:rowOff>125730</xdr:rowOff>
    </xdr:from>
    <xdr:to>
      <xdr:col>21</xdr:col>
      <xdr:colOff>148590</xdr:colOff>
      <xdr:row>30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4">
              <a:extLst>
                <a:ext uri="{FF2B5EF4-FFF2-40B4-BE49-F238E27FC236}">
                  <a16:creationId xmlns:a16="http://schemas.microsoft.com/office/drawing/2014/main" id="{8E2008AC-6924-EFC2-40C2-3B76C2DC25DA}"/>
                </a:ext>
                <a:ext uri="{147F2762-F138-4A5C-976F-8EAC2B608ADB}">
                  <a16:predDERef xmlns:a16="http://schemas.microsoft.com/office/drawing/2014/main" pred="{A0DC583A-88CB-5C9E-DFA5-81F90A2221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8350" y="3752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1A15-0309-48A5-B566-4FB7A79CDD3E}">
  <dimension ref="A1:C35"/>
  <sheetViews>
    <sheetView workbookViewId="0">
      <selection activeCell="N14" sqref="N14"/>
    </sheetView>
  </sheetViews>
  <sheetFormatPr defaultRowHeight="16.8" x14ac:dyDescent="0.4"/>
  <cols>
    <col min="1" max="1" width="9.09765625" customWidth="1"/>
    <col min="2" max="2" width="11" customWidth="1"/>
    <col min="3" max="3" width="9.8984375" customWidth="1"/>
  </cols>
  <sheetData>
    <row r="1" spans="1:3" x14ac:dyDescent="0.4">
      <c r="A1" s="7" t="s">
        <v>30</v>
      </c>
      <c r="B1" s="8" t="s">
        <v>28</v>
      </c>
      <c r="C1" s="7" t="s">
        <v>29</v>
      </c>
    </row>
    <row r="2" spans="1:3" x14ac:dyDescent="0.4">
      <c r="A2" s="7">
        <v>1</v>
      </c>
      <c r="B2" s="7">
        <v>3.827</v>
      </c>
      <c r="C2" s="7">
        <v>1.585</v>
      </c>
    </row>
    <row r="3" spans="1:3" x14ac:dyDescent="0.4">
      <c r="A3" s="7">
        <v>2</v>
      </c>
      <c r="B3" s="7">
        <v>3.7589999999999999</v>
      </c>
      <c r="C3" s="7">
        <v>1.7450000000000001</v>
      </c>
    </row>
    <row r="4" spans="1:3" x14ac:dyDescent="0.4">
      <c r="A4" s="7">
        <v>3</v>
      </c>
      <c r="B4" s="7">
        <v>3.738</v>
      </c>
      <c r="C4" s="7">
        <v>1.706</v>
      </c>
    </row>
    <row r="5" spans="1:3" x14ac:dyDescent="0.4">
      <c r="A5" s="7">
        <v>4</v>
      </c>
      <c r="B5" s="7">
        <v>4.0529999999999999</v>
      </c>
      <c r="C5" s="7">
        <v>1.92</v>
      </c>
    </row>
    <row r="6" spans="1:3" x14ac:dyDescent="0.4">
      <c r="A6" s="7">
        <v>5</v>
      </c>
      <c r="B6" s="7">
        <v>3.927</v>
      </c>
      <c r="C6" s="7">
        <v>1.8460000000000001</v>
      </c>
    </row>
    <row r="7" spans="1:3" x14ac:dyDescent="0.4">
      <c r="A7" s="7">
        <v>6</v>
      </c>
      <c r="B7" s="7">
        <v>3.9380000000000002</v>
      </c>
      <c r="C7" s="7">
        <v>1.879</v>
      </c>
    </row>
    <row r="8" spans="1:3" x14ac:dyDescent="0.4">
      <c r="A8" s="7">
        <v>7</v>
      </c>
      <c r="B8" s="7">
        <v>3.863</v>
      </c>
      <c r="C8" s="7">
        <v>1.8049999999999999</v>
      </c>
    </row>
    <row r="9" spans="1:3" x14ac:dyDescent="0.4">
      <c r="A9" s="7">
        <v>8</v>
      </c>
      <c r="B9" s="7">
        <v>4.0220000000000002</v>
      </c>
      <c r="C9" s="7">
        <v>1.885</v>
      </c>
    </row>
    <row r="10" spans="1:3" x14ac:dyDescent="0.4">
      <c r="A10" s="7">
        <v>9</v>
      </c>
      <c r="B10" s="7">
        <v>4.0640000000000001</v>
      </c>
      <c r="C10" s="7">
        <v>1.968</v>
      </c>
    </row>
    <row r="11" spans="1:3" x14ac:dyDescent="0.4">
      <c r="A11" s="7">
        <v>10</v>
      </c>
      <c r="B11" s="7">
        <v>3.9790000000000001</v>
      </c>
      <c r="C11" s="7">
        <v>1.9179999999999999</v>
      </c>
    </row>
    <row r="12" spans="1:3" x14ac:dyDescent="0.4">
      <c r="A12" s="7">
        <v>11</v>
      </c>
      <c r="B12" s="7">
        <v>4.0529999999999999</v>
      </c>
      <c r="C12" s="7">
        <v>1.92</v>
      </c>
    </row>
    <row r="13" spans="1:3" x14ac:dyDescent="0.4">
      <c r="A13" s="7">
        <v>12</v>
      </c>
      <c r="B13" s="7">
        <v>3.762</v>
      </c>
      <c r="C13" s="7">
        <v>1.6870000000000001</v>
      </c>
    </row>
    <row r="14" spans="1:3" x14ac:dyDescent="0.4">
      <c r="A14" s="7">
        <v>13</v>
      </c>
      <c r="B14" s="7">
        <v>3.7530000000000001</v>
      </c>
      <c r="C14" s="7">
        <v>1.7270000000000001</v>
      </c>
    </row>
    <row r="15" spans="1:3" x14ac:dyDescent="0.4">
      <c r="A15" s="7">
        <v>14</v>
      </c>
      <c r="B15" s="7">
        <v>3.7519999999999998</v>
      </c>
      <c r="C15" s="7">
        <v>1.655</v>
      </c>
    </row>
    <row r="16" spans="1:3" x14ac:dyDescent="0.4">
      <c r="A16" s="7">
        <v>15</v>
      </c>
      <c r="B16" s="7">
        <v>3.5419999999999998</v>
      </c>
      <c r="C16" s="7">
        <v>1.599</v>
      </c>
    </row>
    <row r="17" spans="1:3" x14ac:dyDescent="0.4">
      <c r="A17" s="7">
        <v>16</v>
      </c>
      <c r="B17" s="7">
        <v>3.754</v>
      </c>
      <c r="C17" s="7">
        <v>1.7010000000000001</v>
      </c>
    </row>
    <row r="18" spans="1:3" x14ac:dyDescent="0.4">
      <c r="A18" s="7">
        <v>17</v>
      </c>
      <c r="B18" s="7">
        <v>3.7919999999999998</v>
      </c>
      <c r="C18" s="7">
        <v>1.8320000000000001</v>
      </c>
    </row>
    <row r="19" spans="1:3" x14ac:dyDescent="0.4">
      <c r="A19" s="7">
        <v>18</v>
      </c>
      <c r="B19" s="7">
        <v>3.758</v>
      </c>
      <c r="C19" s="7">
        <v>1.8129999999999999</v>
      </c>
    </row>
    <row r="20" spans="1:3" x14ac:dyDescent="0.4">
      <c r="A20" s="7">
        <v>19</v>
      </c>
      <c r="B20" s="7">
        <v>3.476</v>
      </c>
      <c r="C20" s="7">
        <v>1.556</v>
      </c>
    </row>
    <row r="21" spans="1:3" x14ac:dyDescent="0.4">
      <c r="A21" s="7">
        <v>20</v>
      </c>
      <c r="B21" s="7">
        <v>3.5030000000000001</v>
      </c>
      <c r="C21" s="7">
        <v>1.524</v>
      </c>
    </row>
    <row r="22" spans="1:3" x14ac:dyDescent="0.4">
      <c r="A22" s="7">
        <v>21</v>
      </c>
      <c r="B22" s="7">
        <v>3.7549999999999999</v>
      </c>
      <c r="C22" s="7">
        <v>1.5940000000000001</v>
      </c>
    </row>
    <row r="23" spans="1:3" x14ac:dyDescent="0.4">
      <c r="A23" s="7">
        <v>22</v>
      </c>
      <c r="B23" s="7">
        <v>3.7650000000000001</v>
      </c>
      <c r="C23" s="7">
        <v>1.74</v>
      </c>
    </row>
    <row r="24" spans="1:3" x14ac:dyDescent="0.4">
      <c r="A24" s="7">
        <v>23</v>
      </c>
      <c r="B24" s="7">
        <v>3.91</v>
      </c>
      <c r="C24" s="7">
        <v>1.883</v>
      </c>
    </row>
    <row r="25" spans="1:3" x14ac:dyDescent="0.4">
      <c r="A25" s="7">
        <v>24</v>
      </c>
      <c r="B25" s="7">
        <v>4.0759999999999996</v>
      </c>
      <c r="C25" s="7">
        <v>1.99</v>
      </c>
    </row>
    <row r="26" spans="1:3" x14ac:dyDescent="0.4">
      <c r="A26" s="7">
        <v>25</v>
      </c>
      <c r="B26" s="7">
        <v>3.7170000000000001</v>
      </c>
      <c r="C26" s="7">
        <v>1.696</v>
      </c>
    </row>
    <row r="27" spans="1:3" x14ac:dyDescent="0.4">
      <c r="A27" s="7">
        <v>26</v>
      </c>
      <c r="B27" s="7">
        <v>4.093</v>
      </c>
      <c r="C27" s="7">
        <v>1.982</v>
      </c>
    </row>
    <row r="28" spans="1:3" x14ac:dyDescent="0.4">
      <c r="A28" s="7">
        <v>27</v>
      </c>
      <c r="B28" s="7">
        <v>3.7919999999999998</v>
      </c>
      <c r="C28" s="7">
        <v>1.708</v>
      </c>
    </row>
    <row r="29" spans="1:3" x14ac:dyDescent="0.4">
      <c r="A29" s="7">
        <v>28</v>
      </c>
      <c r="B29" s="7">
        <v>3.6429999999999998</v>
      </c>
      <c r="C29" s="7">
        <v>1.2549999999999999</v>
      </c>
    </row>
    <row r="30" spans="1:3" x14ac:dyDescent="0.4">
      <c r="A30" s="7">
        <v>29</v>
      </c>
      <c r="B30" s="7">
        <v>3.8370000000000002</v>
      </c>
      <c r="C30" s="7">
        <v>1.8180000000000001</v>
      </c>
    </row>
    <row r="31" spans="1:3" x14ac:dyDescent="0.4">
      <c r="A31" s="7">
        <v>30</v>
      </c>
      <c r="B31" s="7">
        <v>3.7</v>
      </c>
      <c r="C31" s="7">
        <v>1.6</v>
      </c>
    </row>
    <row r="32" spans="1:3" x14ac:dyDescent="0.4">
      <c r="A32" s="6" t="s">
        <v>0</v>
      </c>
      <c r="B32" s="6">
        <f>AVERAGE(B2:B31)</f>
        <v>3.8200999999999992</v>
      </c>
      <c r="C32" s="6">
        <f>AVERAGE(C2:C31)</f>
        <v>1.7512333333333336</v>
      </c>
    </row>
    <row r="33" spans="1:3" x14ac:dyDescent="0.4">
      <c r="A33" s="6" t="s">
        <v>1</v>
      </c>
      <c r="B33" s="6">
        <f>_xlfn.STDEV.P(B2:B31)</f>
        <v>0.16353498096737593</v>
      </c>
      <c r="C33" s="6">
        <f>_xlfn.STDEV.P(C2:C31)</f>
        <v>0.16106969161066756</v>
      </c>
    </row>
    <row r="34" spans="1:3" x14ac:dyDescent="0.4">
      <c r="A34" s="6" t="s">
        <v>2</v>
      </c>
      <c r="B34" s="6">
        <f>MAX(B2:B31)</f>
        <v>4.093</v>
      </c>
      <c r="C34" s="6">
        <f>MAX(C2:C31)</f>
        <v>1.99</v>
      </c>
    </row>
    <row r="35" spans="1:3" x14ac:dyDescent="0.4">
      <c r="A35" s="6" t="s">
        <v>3</v>
      </c>
      <c r="B35" s="6">
        <f>MIN(B2:B31)</f>
        <v>3.476</v>
      </c>
      <c r="C35" s="6">
        <f>MIN(C2:C31)</f>
        <v>1.2549999999999999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8EA3-C694-4B19-8344-C52CBEFDAE7D}">
  <dimension ref="A1:L49"/>
  <sheetViews>
    <sheetView tabSelected="1" zoomScale="70" zoomScaleNormal="70" workbookViewId="0">
      <selection activeCell="Q28" sqref="Q28"/>
    </sheetView>
  </sheetViews>
  <sheetFormatPr defaultRowHeight="16.8" x14ac:dyDescent="0.4"/>
  <cols>
    <col min="1" max="1" width="7.3984375" customWidth="1"/>
    <col min="2" max="2" width="13.8984375" customWidth="1"/>
    <col min="3" max="3" width="10.19921875" customWidth="1"/>
    <col min="4" max="4" width="10.09765625" customWidth="1"/>
    <col min="5" max="5" width="14.3984375" customWidth="1"/>
    <col min="6" max="6" width="12.296875" customWidth="1"/>
    <col min="7" max="7" width="14.796875" customWidth="1"/>
    <col min="8" max="8" width="17" customWidth="1"/>
    <col min="9" max="9" width="10.796875" customWidth="1"/>
    <col min="14" max="14" width="10" customWidth="1"/>
    <col min="15" max="15" width="6.69921875" customWidth="1"/>
    <col min="16" max="16" width="8.3984375" customWidth="1"/>
    <col min="17" max="17" width="14.69921875" customWidth="1"/>
    <col min="18" max="18" width="10.19921875" customWidth="1"/>
  </cols>
  <sheetData>
    <row r="1" spans="1:12" x14ac:dyDescent="0.4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4">
      <c r="A2" s="3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4">
      <c r="A3" s="3" t="s">
        <v>6</v>
      </c>
      <c r="B3" s="3"/>
      <c r="C3" s="3"/>
      <c r="D3" s="3" t="s">
        <v>7</v>
      </c>
      <c r="E3" s="3"/>
      <c r="F3" s="3"/>
      <c r="G3" s="3" t="s">
        <v>8</v>
      </c>
      <c r="H3" s="3"/>
      <c r="I3" s="3"/>
      <c r="J3" s="3">
        <v>1281</v>
      </c>
      <c r="K3" s="3"/>
      <c r="L3" s="3"/>
    </row>
    <row r="4" spans="1:12" x14ac:dyDescent="0.4">
      <c r="A4" s="3" t="s">
        <v>9</v>
      </c>
      <c r="B4" s="3"/>
      <c r="C4" s="3"/>
      <c r="D4" s="3">
        <v>48</v>
      </c>
      <c r="E4" s="3"/>
      <c r="F4" s="3"/>
      <c r="G4" s="3" t="s">
        <v>10</v>
      </c>
      <c r="H4" s="3"/>
      <c r="I4" s="3"/>
      <c r="J4" s="3">
        <v>24</v>
      </c>
      <c r="K4" s="3"/>
      <c r="L4" s="3"/>
    </row>
    <row r="5" spans="1:12" x14ac:dyDescent="0.4">
      <c r="A5" s="3" t="s">
        <v>11</v>
      </c>
      <c r="B5" s="3"/>
      <c r="C5" s="3"/>
      <c r="D5" s="3">
        <v>3000</v>
      </c>
      <c r="E5" s="3"/>
      <c r="F5" s="3"/>
      <c r="G5" s="3" t="s">
        <v>12</v>
      </c>
      <c r="H5" s="3"/>
      <c r="I5" s="3"/>
      <c r="J5" s="3">
        <v>1000</v>
      </c>
      <c r="K5" s="3"/>
      <c r="L5" s="3"/>
    </row>
    <row r="6" spans="1:12" x14ac:dyDescent="0.4">
      <c r="A6" s="3" t="s">
        <v>13</v>
      </c>
      <c r="B6" s="3"/>
      <c r="C6" s="3"/>
      <c r="D6" s="3" t="s">
        <v>14</v>
      </c>
      <c r="E6" s="3"/>
      <c r="F6" s="3"/>
      <c r="G6" s="3" t="s">
        <v>15</v>
      </c>
      <c r="H6" s="3"/>
      <c r="I6" s="3"/>
      <c r="J6" s="4">
        <v>45811</v>
      </c>
      <c r="K6" s="4"/>
      <c r="L6" s="4"/>
    </row>
    <row r="7" spans="1:12" x14ac:dyDescent="0.4">
      <c r="A7" s="5" t="s">
        <v>16</v>
      </c>
      <c r="B7" s="5" t="s">
        <v>17</v>
      </c>
      <c r="C7" s="5" t="s">
        <v>18</v>
      </c>
      <c r="D7" s="5" t="s">
        <v>19</v>
      </c>
      <c r="E7" s="5" t="s">
        <v>20</v>
      </c>
      <c r="F7" s="5" t="s">
        <v>21</v>
      </c>
      <c r="G7" s="5" t="s">
        <v>22</v>
      </c>
      <c r="H7" s="5" t="s">
        <v>23</v>
      </c>
      <c r="I7" s="5" t="s">
        <v>24</v>
      </c>
      <c r="J7" s="3" t="s">
        <v>25</v>
      </c>
      <c r="K7" s="3"/>
      <c r="L7" s="3"/>
    </row>
    <row r="8" spans="1:12" x14ac:dyDescent="0.4">
      <c r="A8" s="5">
        <v>1</v>
      </c>
      <c r="B8" s="5" t="s">
        <v>26</v>
      </c>
      <c r="C8" s="5">
        <v>48.21</v>
      </c>
      <c r="D8" s="5">
        <v>1.5640000000000001</v>
      </c>
      <c r="E8" s="5">
        <v>75.38</v>
      </c>
      <c r="F8" s="5">
        <v>3218</v>
      </c>
      <c r="G8" s="5">
        <v>5.7000000000000002E-2</v>
      </c>
      <c r="H8" s="5">
        <v>19.21</v>
      </c>
      <c r="I8" s="5">
        <v>25.48</v>
      </c>
      <c r="J8" s="3" t="s">
        <v>27</v>
      </c>
      <c r="K8" s="3"/>
      <c r="L8" s="3"/>
    </row>
    <row r="9" spans="1:12" x14ac:dyDescent="0.4">
      <c r="A9" s="5">
        <v>2</v>
      </c>
      <c r="B9" s="5" t="s">
        <v>26</v>
      </c>
      <c r="C9" s="5">
        <v>48.23</v>
      </c>
      <c r="D9" s="5">
        <v>1.6839999999999999</v>
      </c>
      <c r="E9" s="5">
        <v>81.22</v>
      </c>
      <c r="F9" s="5">
        <v>3218</v>
      </c>
      <c r="G9" s="5">
        <v>7.5999999999999998E-2</v>
      </c>
      <c r="H9" s="5">
        <v>25.61</v>
      </c>
      <c r="I9" s="5">
        <v>31.53</v>
      </c>
      <c r="J9" s="3" t="s">
        <v>27</v>
      </c>
      <c r="K9" s="3"/>
      <c r="L9" s="3"/>
    </row>
    <row r="10" spans="1:12" x14ac:dyDescent="0.4">
      <c r="A10" s="5">
        <v>3</v>
      </c>
      <c r="B10" s="5" t="s">
        <v>26</v>
      </c>
      <c r="C10" s="5">
        <v>48.22</v>
      </c>
      <c r="D10" s="5">
        <v>1.9730000000000001</v>
      </c>
      <c r="E10" s="5">
        <v>95.12</v>
      </c>
      <c r="F10" s="5">
        <v>3215</v>
      </c>
      <c r="G10" s="5">
        <v>0.114</v>
      </c>
      <c r="H10" s="5">
        <v>38.380000000000003</v>
      </c>
      <c r="I10" s="5">
        <v>40.35</v>
      </c>
      <c r="J10" s="3" t="s">
        <v>27</v>
      </c>
      <c r="K10" s="3"/>
      <c r="L10" s="3"/>
    </row>
    <row r="11" spans="1:12" x14ac:dyDescent="0.4">
      <c r="A11" s="5">
        <v>4</v>
      </c>
      <c r="B11" s="5" t="s">
        <v>26</v>
      </c>
      <c r="C11" s="5">
        <v>48.21</v>
      </c>
      <c r="D11" s="5">
        <v>2.4359999999999999</v>
      </c>
      <c r="E11" s="5">
        <v>117.4</v>
      </c>
      <c r="F11" s="5">
        <v>3210</v>
      </c>
      <c r="G11" s="5">
        <v>0.182</v>
      </c>
      <c r="H11" s="5">
        <v>61.18</v>
      </c>
      <c r="I11" s="5">
        <v>52.1</v>
      </c>
      <c r="J11" s="3" t="s">
        <v>27</v>
      </c>
      <c r="K11" s="3"/>
      <c r="L11" s="3"/>
    </row>
    <row r="12" spans="1:12" x14ac:dyDescent="0.4">
      <c r="A12" s="5">
        <v>5</v>
      </c>
      <c r="B12" s="5" t="s">
        <v>26</v>
      </c>
      <c r="C12" s="5">
        <v>48.16</v>
      </c>
      <c r="D12" s="5">
        <v>3.1480000000000001</v>
      </c>
      <c r="E12" s="5">
        <v>151.6</v>
      </c>
      <c r="F12" s="5">
        <v>3203</v>
      </c>
      <c r="G12" s="5">
        <v>0.28799999999999998</v>
      </c>
      <c r="H12" s="5">
        <v>96.59</v>
      </c>
      <c r="I12" s="5">
        <v>63.72</v>
      </c>
      <c r="J12" s="3" t="s">
        <v>27</v>
      </c>
      <c r="K12" s="3"/>
      <c r="L12" s="3"/>
    </row>
    <row r="13" spans="1:12" x14ac:dyDescent="0.4">
      <c r="A13" s="5">
        <v>6</v>
      </c>
      <c r="B13" s="5" t="s">
        <v>26</v>
      </c>
      <c r="C13" s="5">
        <v>48.12</v>
      </c>
      <c r="D13" s="5">
        <v>4.2249999999999996</v>
      </c>
      <c r="E13" s="5">
        <v>203.3</v>
      </c>
      <c r="F13" s="5">
        <v>3191</v>
      </c>
      <c r="G13" s="5">
        <v>0.44700000000000001</v>
      </c>
      <c r="H13" s="5">
        <v>149.4</v>
      </c>
      <c r="I13" s="5">
        <v>73.48</v>
      </c>
      <c r="J13" s="3" t="s">
        <v>27</v>
      </c>
      <c r="K13" s="3"/>
      <c r="L13" s="3"/>
    </row>
    <row r="14" spans="1:12" x14ac:dyDescent="0.4">
      <c r="A14" s="5">
        <v>7</v>
      </c>
      <c r="B14" s="5" t="s">
        <v>26</v>
      </c>
      <c r="C14" s="5">
        <v>47.96</v>
      </c>
      <c r="D14" s="5">
        <v>5.718</v>
      </c>
      <c r="E14" s="5">
        <v>274.2</v>
      </c>
      <c r="F14" s="5">
        <v>3175</v>
      </c>
      <c r="G14" s="5">
        <v>0.67100000000000004</v>
      </c>
      <c r="H14" s="5">
        <v>223.1</v>
      </c>
      <c r="I14" s="5">
        <v>81.37</v>
      </c>
      <c r="J14" s="3" t="s">
        <v>27</v>
      </c>
      <c r="K14" s="3"/>
      <c r="L14" s="3"/>
    </row>
    <row r="15" spans="1:12" x14ac:dyDescent="0.4">
      <c r="A15" s="5">
        <v>8</v>
      </c>
      <c r="B15" s="5" t="s">
        <v>26</v>
      </c>
      <c r="C15" s="5">
        <v>47.97</v>
      </c>
      <c r="D15" s="5">
        <v>7.702</v>
      </c>
      <c r="E15" s="5">
        <v>369.5</v>
      </c>
      <c r="F15" s="5">
        <v>3156</v>
      </c>
      <c r="G15" s="5">
        <v>0.93799999999999994</v>
      </c>
      <c r="H15" s="5">
        <v>310.10000000000002</v>
      </c>
      <c r="I15" s="5">
        <v>83.92</v>
      </c>
      <c r="J15" s="3" t="s">
        <v>27</v>
      </c>
      <c r="K15" s="3"/>
      <c r="L15" s="3"/>
    </row>
    <row r="16" spans="1:12" x14ac:dyDescent="0.4">
      <c r="A16" s="5">
        <v>9</v>
      </c>
      <c r="B16" s="5" t="s">
        <v>26</v>
      </c>
      <c r="C16" s="5">
        <v>47.86</v>
      </c>
      <c r="D16" s="5">
        <v>10.058999999999999</v>
      </c>
      <c r="E16" s="5">
        <v>481.4</v>
      </c>
      <c r="F16" s="5">
        <v>3133</v>
      </c>
      <c r="G16" s="5">
        <v>1.274</v>
      </c>
      <c r="H16" s="5">
        <v>417.9</v>
      </c>
      <c r="I16" s="5">
        <v>86.81</v>
      </c>
      <c r="J16" s="3" t="s">
        <v>27</v>
      </c>
      <c r="K16" s="3"/>
      <c r="L16" s="3"/>
    </row>
    <row r="17" spans="1:12" x14ac:dyDescent="0.4">
      <c r="A17" s="5">
        <v>10</v>
      </c>
      <c r="B17" s="5" t="s">
        <v>26</v>
      </c>
      <c r="C17" s="5">
        <v>47.76</v>
      </c>
      <c r="D17" s="5">
        <v>12.711</v>
      </c>
      <c r="E17" s="5">
        <v>607.1</v>
      </c>
      <c r="F17" s="5">
        <v>3106</v>
      </c>
      <c r="G17" s="5">
        <v>1.6479999999999999</v>
      </c>
      <c r="H17" s="5">
        <v>536.1</v>
      </c>
      <c r="I17" s="5">
        <v>88.3</v>
      </c>
      <c r="J17" s="3" t="s">
        <v>27</v>
      </c>
      <c r="K17" s="3"/>
      <c r="L17" s="3"/>
    </row>
    <row r="18" spans="1:12" x14ac:dyDescent="0.4">
      <c r="A18" s="5">
        <v>11</v>
      </c>
      <c r="B18" s="5" t="s">
        <v>26</v>
      </c>
      <c r="C18" s="5">
        <v>47.71</v>
      </c>
      <c r="D18" s="5">
        <v>15.422000000000001</v>
      </c>
      <c r="E18" s="5">
        <v>735.8</v>
      </c>
      <c r="F18" s="5">
        <v>3080</v>
      </c>
      <c r="G18" s="5">
        <v>2.0190000000000001</v>
      </c>
      <c r="H18" s="5">
        <v>651.20000000000005</v>
      </c>
      <c r="I18" s="5">
        <v>88.5</v>
      </c>
      <c r="J18" s="3" t="s">
        <v>27</v>
      </c>
      <c r="K18" s="3"/>
      <c r="L18" s="3"/>
    </row>
    <row r="19" spans="1:12" x14ac:dyDescent="0.4">
      <c r="A19" s="5">
        <v>12</v>
      </c>
      <c r="B19" s="5" t="s">
        <v>26</v>
      </c>
      <c r="C19" s="5">
        <v>47.56</v>
      </c>
      <c r="D19" s="5">
        <v>18.302</v>
      </c>
      <c r="E19" s="5">
        <v>870.5</v>
      </c>
      <c r="F19" s="5">
        <v>3051</v>
      </c>
      <c r="G19" s="5">
        <v>2.4209999999999998</v>
      </c>
      <c r="H19" s="5">
        <v>773.6</v>
      </c>
      <c r="I19" s="5">
        <v>88.87</v>
      </c>
      <c r="J19" s="3" t="s">
        <v>27</v>
      </c>
      <c r="K19" s="3"/>
      <c r="L19" s="3"/>
    </row>
    <row r="20" spans="1:12" x14ac:dyDescent="0.4">
      <c r="A20" s="5">
        <v>13</v>
      </c>
      <c r="B20" s="5" t="s">
        <v>26</v>
      </c>
      <c r="C20" s="5">
        <v>47.49</v>
      </c>
      <c r="D20" s="5">
        <v>20.965</v>
      </c>
      <c r="E20" s="5">
        <v>995.6</v>
      </c>
      <c r="F20" s="5">
        <v>3022</v>
      </c>
      <c r="G20" s="5">
        <v>2.827</v>
      </c>
      <c r="H20" s="5">
        <v>894.8</v>
      </c>
      <c r="I20" s="5">
        <v>89.87</v>
      </c>
      <c r="J20" s="3" t="s">
        <v>27</v>
      </c>
      <c r="K20" s="3"/>
      <c r="L20" s="3"/>
    </row>
    <row r="21" spans="1:12" x14ac:dyDescent="0.4">
      <c r="A21" s="5">
        <v>14</v>
      </c>
      <c r="B21" s="5" t="s">
        <v>26</v>
      </c>
      <c r="C21" s="5">
        <v>47.4</v>
      </c>
      <c r="D21" s="5">
        <v>24.382000000000001</v>
      </c>
      <c r="E21" s="5">
        <v>1156</v>
      </c>
      <c r="F21" s="5">
        <v>2989</v>
      </c>
      <c r="G21" s="5">
        <v>3.302</v>
      </c>
      <c r="H21" s="5">
        <v>1033</v>
      </c>
      <c r="I21" s="5">
        <v>89.42</v>
      </c>
      <c r="J21" s="3" t="s">
        <v>27</v>
      </c>
      <c r="K21" s="3"/>
      <c r="L21" s="3"/>
    </row>
    <row r="22" spans="1:12" x14ac:dyDescent="0.4">
      <c r="A22" s="5">
        <v>15</v>
      </c>
      <c r="B22" s="5" t="s">
        <v>26</v>
      </c>
      <c r="C22" s="5">
        <v>47.25</v>
      </c>
      <c r="D22" s="5">
        <v>28.404</v>
      </c>
      <c r="E22" s="5">
        <v>1342</v>
      </c>
      <c r="F22" s="5">
        <v>2953</v>
      </c>
      <c r="G22" s="5">
        <v>3.8039999999999998</v>
      </c>
      <c r="H22" s="5">
        <v>1176</v>
      </c>
      <c r="I22" s="5">
        <v>87.65</v>
      </c>
      <c r="J22" s="3" t="s">
        <v>27</v>
      </c>
      <c r="K22" s="3"/>
      <c r="L22" s="3"/>
    </row>
    <row r="23" spans="1:12" x14ac:dyDescent="0.4">
      <c r="A23" s="5">
        <v>16</v>
      </c>
      <c r="B23" s="5" t="s">
        <v>26</v>
      </c>
      <c r="C23" s="5">
        <v>47.17</v>
      </c>
      <c r="D23" s="5">
        <v>31.890999999999998</v>
      </c>
      <c r="E23" s="5">
        <v>1504</v>
      </c>
      <c r="F23" s="5">
        <v>2917</v>
      </c>
      <c r="G23" s="5">
        <v>4.3120000000000003</v>
      </c>
      <c r="H23" s="5">
        <v>1317</v>
      </c>
      <c r="I23" s="5">
        <v>87.56</v>
      </c>
      <c r="J23" s="3" t="s">
        <v>27</v>
      </c>
      <c r="K23" s="3"/>
      <c r="L23" s="3"/>
    </row>
    <row r="24" spans="1:12" x14ac:dyDescent="0.4">
      <c r="A24" s="5">
        <v>17</v>
      </c>
      <c r="B24" s="5" t="s">
        <v>26</v>
      </c>
      <c r="C24" s="5">
        <v>47.04</v>
      </c>
      <c r="D24" s="5">
        <v>35.479999999999997</v>
      </c>
      <c r="E24" s="5">
        <v>1669</v>
      </c>
      <c r="F24" s="5">
        <v>2883</v>
      </c>
      <c r="G24" s="5">
        <v>4.7850000000000001</v>
      </c>
      <c r="H24" s="5">
        <v>1445</v>
      </c>
      <c r="I24" s="5">
        <v>86.57</v>
      </c>
      <c r="J24" s="3" t="s">
        <v>27</v>
      </c>
      <c r="K24" s="3"/>
      <c r="L24" s="3"/>
    </row>
    <row r="32" spans="1:12" x14ac:dyDescent="0.4">
      <c r="A32" s="1"/>
      <c r="B32" s="1"/>
      <c r="C32" s="1"/>
      <c r="D32" s="1"/>
      <c r="E32" s="1"/>
      <c r="F32" s="1"/>
      <c r="G32" s="1"/>
      <c r="H32" s="1"/>
    </row>
    <row r="33" spans="1:8" x14ac:dyDescent="0.4">
      <c r="A33" s="1"/>
      <c r="B33" s="1"/>
      <c r="C33" s="2"/>
      <c r="D33" s="2"/>
      <c r="E33" s="2"/>
      <c r="F33" s="2"/>
      <c r="G33" s="2"/>
      <c r="H33" s="2"/>
    </row>
    <row r="34" spans="1:8" x14ac:dyDescent="0.4">
      <c r="A34" s="1"/>
      <c r="B34" s="1"/>
      <c r="C34" s="2"/>
      <c r="D34" s="2"/>
      <c r="E34" s="2"/>
      <c r="F34" s="2"/>
      <c r="G34" s="2"/>
      <c r="H34" s="2"/>
    </row>
    <row r="35" spans="1:8" x14ac:dyDescent="0.4">
      <c r="A35" s="1"/>
      <c r="B35" s="1"/>
      <c r="C35" s="2"/>
      <c r="D35" s="2"/>
      <c r="E35" s="2"/>
      <c r="F35" s="2"/>
      <c r="G35" s="2"/>
      <c r="H35" s="2"/>
    </row>
    <row r="36" spans="1:8" x14ac:dyDescent="0.4">
      <c r="A36" s="1"/>
      <c r="B36" s="1"/>
      <c r="C36" s="2"/>
      <c r="D36" s="2"/>
      <c r="E36" s="2"/>
      <c r="F36" s="2"/>
      <c r="G36" s="2"/>
      <c r="H36" s="2"/>
    </row>
    <row r="37" spans="1:8" x14ac:dyDescent="0.4">
      <c r="A37" s="1"/>
      <c r="B37" s="1"/>
      <c r="C37" s="2"/>
      <c r="D37" s="2"/>
      <c r="E37" s="2"/>
      <c r="F37" s="2"/>
      <c r="G37" s="2"/>
      <c r="H37" s="2"/>
    </row>
    <row r="38" spans="1:8" x14ac:dyDescent="0.4">
      <c r="A38" s="1"/>
      <c r="B38" s="1"/>
      <c r="C38" s="2"/>
      <c r="D38" s="2"/>
      <c r="E38" s="2"/>
      <c r="F38" s="2"/>
      <c r="G38" s="2"/>
      <c r="H38" s="2"/>
    </row>
    <row r="39" spans="1:8" x14ac:dyDescent="0.4">
      <c r="A39" s="1"/>
      <c r="B39" s="1"/>
      <c r="C39" s="2"/>
      <c r="D39" s="2"/>
      <c r="E39" s="2"/>
      <c r="F39" s="2"/>
      <c r="G39" s="2"/>
      <c r="H39" s="2"/>
    </row>
    <row r="40" spans="1:8" x14ac:dyDescent="0.4">
      <c r="A40" s="1"/>
      <c r="B40" s="1"/>
      <c r="C40" s="2"/>
      <c r="D40" s="2"/>
      <c r="E40" s="2"/>
      <c r="F40" s="2"/>
      <c r="G40" s="2"/>
      <c r="H40" s="2"/>
    </row>
    <row r="41" spans="1:8" x14ac:dyDescent="0.4">
      <c r="A41" s="1"/>
      <c r="B41" s="1"/>
      <c r="C41" s="2"/>
      <c r="D41" s="2"/>
      <c r="E41" s="2"/>
      <c r="F41" s="2"/>
      <c r="G41" s="2"/>
      <c r="H41" s="2"/>
    </row>
    <row r="42" spans="1:8" x14ac:dyDescent="0.4">
      <c r="A42" s="1"/>
      <c r="B42" s="1"/>
      <c r="C42" s="2"/>
      <c r="D42" s="2"/>
      <c r="E42" s="2"/>
      <c r="F42" s="2"/>
      <c r="G42" s="2"/>
      <c r="H42" s="2"/>
    </row>
    <row r="43" spans="1:8" x14ac:dyDescent="0.4">
      <c r="A43" s="1"/>
      <c r="B43" s="1"/>
      <c r="C43" s="2"/>
      <c r="D43" s="2"/>
      <c r="E43" s="2"/>
      <c r="F43" s="2"/>
      <c r="G43" s="2"/>
      <c r="H43" s="2"/>
    </row>
    <row r="44" spans="1:8" x14ac:dyDescent="0.4">
      <c r="A44" s="1"/>
      <c r="B44" s="1"/>
      <c r="C44" s="2"/>
      <c r="D44" s="2"/>
      <c r="E44" s="2"/>
      <c r="F44" s="2"/>
      <c r="G44" s="2"/>
      <c r="H44" s="2"/>
    </row>
    <row r="45" spans="1:8" x14ac:dyDescent="0.4">
      <c r="A45" s="1"/>
      <c r="B45" s="1"/>
      <c r="C45" s="2"/>
      <c r="D45" s="2"/>
      <c r="E45" s="2"/>
      <c r="F45" s="2"/>
      <c r="G45" s="2"/>
      <c r="H45" s="2"/>
    </row>
    <row r="46" spans="1:8" x14ac:dyDescent="0.4">
      <c r="A46" s="1"/>
      <c r="B46" s="1"/>
      <c r="C46" s="2"/>
      <c r="D46" s="2"/>
      <c r="E46" s="2"/>
      <c r="F46" s="2"/>
      <c r="G46" s="2"/>
      <c r="H46" s="2"/>
    </row>
    <row r="47" spans="1:8" x14ac:dyDescent="0.4">
      <c r="A47" s="1"/>
      <c r="B47" s="1"/>
      <c r="C47" s="2"/>
      <c r="D47" s="2"/>
      <c r="E47" s="2"/>
      <c r="F47" s="2"/>
      <c r="G47" s="2"/>
      <c r="H47" s="2"/>
    </row>
    <row r="48" spans="1:8" x14ac:dyDescent="0.4">
      <c r="A48" s="1"/>
      <c r="B48" s="1"/>
      <c r="C48" s="2"/>
      <c r="D48" s="2"/>
      <c r="E48" s="2"/>
      <c r="F48" s="2"/>
      <c r="G48" s="2"/>
      <c r="H48" s="2"/>
    </row>
    <row r="49" spans="1:8" x14ac:dyDescent="0.4">
      <c r="A49" s="1"/>
      <c r="B49" s="1"/>
      <c r="C49" s="2"/>
      <c r="D49" s="2"/>
      <c r="E49" s="2"/>
      <c r="F49" s="2"/>
      <c r="G49" s="2"/>
      <c r="H49" s="2"/>
    </row>
  </sheetData>
  <mergeCells count="36">
    <mergeCell ref="J20:L20"/>
    <mergeCell ref="J21:L21"/>
    <mergeCell ref="J22:L22"/>
    <mergeCell ref="J23:L23"/>
    <mergeCell ref="J24:L24"/>
    <mergeCell ref="J14:L14"/>
    <mergeCell ref="J15:L15"/>
    <mergeCell ref="J16:L16"/>
    <mergeCell ref="J17:L17"/>
    <mergeCell ref="J18:L18"/>
    <mergeCell ref="J19:L19"/>
    <mergeCell ref="J8:L8"/>
    <mergeCell ref="J9:L9"/>
    <mergeCell ref="J10:L10"/>
    <mergeCell ref="J11:L11"/>
    <mergeCell ref="J12:L12"/>
    <mergeCell ref="J13:L13"/>
    <mergeCell ref="A6:C6"/>
    <mergeCell ref="D6:F6"/>
    <mergeCell ref="G6:I6"/>
    <mergeCell ref="J6:L6"/>
    <mergeCell ref="J7:L7"/>
    <mergeCell ref="A4:C4"/>
    <mergeCell ref="D4:F4"/>
    <mergeCell ref="G4:I4"/>
    <mergeCell ref="J4:L4"/>
    <mergeCell ref="A5:C5"/>
    <mergeCell ref="D5:F5"/>
    <mergeCell ref="G5:I5"/>
    <mergeCell ref="J5:L5"/>
    <mergeCell ref="A1:L1"/>
    <mergeCell ref="A2:L2"/>
    <mergeCell ref="A3:C3"/>
    <mergeCell ref="D3:F3"/>
    <mergeCell ref="G3:I3"/>
    <mergeCell ref="J3:L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3778F08E90705542A00DB65661881874" ma:contentTypeVersion="6" ma:contentTypeDescription="สร้างเอกสารใหม่" ma:contentTypeScope="" ma:versionID="7e886dc7d9547a7e9d8b56e77703d345">
  <xsd:schema xmlns:xsd="http://www.w3.org/2001/XMLSchema" xmlns:xs="http://www.w3.org/2001/XMLSchema" xmlns:p="http://schemas.microsoft.com/office/2006/metadata/properties" xmlns:ns3="b59e249d-48ae-4345-b419-3318e002c1d3" targetNamespace="http://schemas.microsoft.com/office/2006/metadata/properties" ma:root="true" ma:fieldsID="d59333302781456b74e5b56443b5d48d" ns3:_="">
    <xsd:import namespace="b59e249d-48ae-4345-b419-3318e002c1d3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e249d-48ae-4345-b419-3318e002c1d3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59e249d-48ae-4345-b419-3318e002c1d3" xsi:nil="true"/>
  </documentManagement>
</p:properties>
</file>

<file path=customXml/itemProps1.xml><?xml version="1.0" encoding="utf-8"?>
<ds:datastoreItem xmlns:ds="http://schemas.openxmlformats.org/officeDocument/2006/customXml" ds:itemID="{97BD8CDE-443D-48F3-BE95-7158018992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9e249d-48ae-4345-b419-3318e002c1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17227D-67B3-4982-AD21-8C0C0B7833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CE965F-F0B8-4DE4-A098-92933120AFA5}">
  <ds:schemaRefs>
    <ds:schemaRef ds:uri="b59e249d-48ae-4345-b419-3318e002c1d3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Fly Wheel</vt:lpstr>
      <vt:lpstr>Motor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SAYOMPOO THONGNUEAPAD</dc:creator>
  <cp:lastModifiedBy>SAYOMPOO THONGNUEAPAD</cp:lastModifiedBy>
  <dcterms:created xsi:type="dcterms:W3CDTF">2025-03-17T20:07:30Z</dcterms:created>
  <dcterms:modified xsi:type="dcterms:W3CDTF">2025-03-18T17:34:43Z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0x0101003778F08E90705542A00DB65661881874</vt:lpwstr>
  </property>
</Properties>
</file>