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teriel-didactique\420-4W5\08-1[Ven-23mar; 24-24; PRJFinal]\archives - projet final\Fichiers à remettre aux étudiants avant la correction finale\"/>
    </mc:Choice>
  </mc:AlternateContent>
  <xr:revisionPtr revIDLastSave="0" documentId="13_ncr:1_{C98B6CF1-0652-43AD-BEF3-6104567174B1}" xr6:coauthVersionLast="28" xr6:coauthVersionMax="28" xr10:uidLastSave="{00000000-0000-0000-0000-000000000000}"/>
  <bookViews>
    <workbookView xWindow="120" yWindow="60" windowWidth="28515" windowHeight="12840" xr2:uid="{00000000-000D-0000-FFFF-FFFF00000000}"/>
  </bookViews>
  <sheets>
    <sheet name="Session" sheetId="10" r:id="rId1"/>
    <sheet name="Cours" sheetId="11" r:id="rId2"/>
    <sheet name="Utilisateurs" sheetId="14" r:id="rId3"/>
    <sheet name="Cours-Sessions" sheetId="12" r:id="rId4"/>
    <sheet name="Categories" sheetId="13" r:id="rId5"/>
    <sheet name="Documents" sheetId="15" r:id="rId6"/>
  </sheets>
  <definedNames>
    <definedName name="ListeDocuments">Documents!$B$3:$O$21</definedName>
  </definedNames>
  <calcPr calcId="171027"/>
</workbook>
</file>

<file path=xl/calcChain.xml><?xml version="1.0" encoding="utf-8"?>
<calcChain xmlns="http://schemas.openxmlformats.org/spreadsheetml/2006/main">
  <c r="H43" i="14" l="1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F7" i="10"/>
  <c r="F6" i="10"/>
  <c r="F5" i="10"/>
</calcChain>
</file>

<file path=xl/sharedStrings.xml><?xml version="1.0" encoding="utf-8"?>
<sst xmlns="http://schemas.openxmlformats.org/spreadsheetml/2006/main" count="493" uniqueCount="294">
  <si>
    <t>Sigle</t>
  </si>
  <si>
    <t>420-4W5</t>
  </si>
  <si>
    <t>420-3B4</t>
  </si>
  <si>
    <t>Base de données I</t>
  </si>
  <si>
    <t>Fonctions de travail</t>
  </si>
  <si>
    <t>Admin</t>
  </si>
  <si>
    <t>Atelier</t>
  </si>
  <si>
    <t>Examen</t>
  </si>
  <si>
    <t>Exemple</t>
  </si>
  <si>
    <t>Exercice</t>
  </si>
  <si>
    <t>Laboratoire</t>
  </si>
  <si>
    <t>Projet</t>
  </si>
  <si>
    <t>Solution</t>
  </si>
  <si>
    <t>Théorie</t>
  </si>
  <si>
    <t>ZIP</t>
  </si>
  <si>
    <t>Catégorie</t>
  </si>
  <si>
    <t>Titre</t>
  </si>
  <si>
    <t>NomProf</t>
  </si>
  <si>
    <t>420-1A4</t>
  </si>
  <si>
    <t>420-1P6</t>
  </si>
  <si>
    <t>Introduction à la programmation</t>
  </si>
  <si>
    <t>420-1X4</t>
  </si>
  <si>
    <t>Systèmes d'exploitation I</t>
  </si>
  <si>
    <t>420-3P6</t>
  </si>
  <si>
    <t>Programmation objet II</t>
  </si>
  <si>
    <t>420-3X4</t>
  </si>
  <si>
    <t>Gestion de réseau I</t>
  </si>
  <si>
    <t>420-4P6</t>
  </si>
  <si>
    <t>420-2P6</t>
  </si>
  <si>
    <t>Programmation objet I</t>
  </si>
  <si>
    <t>420-2W5</t>
  </si>
  <si>
    <t>420-4B4</t>
  </si>
  <si>
    <t>Base de données II</t>
  </si>
  <si>
    <t>420-2X5</t>
  </si>
  <si>
    <t>Systèmes d'exploitation II</t>
  </si>
  <si>
    <t>Programmation 3D</t>
  </si>
  <si>
    <t>Programmation Web - Serveur I</t>
  </si>
  <si>
    <t>Programmation Web - Client</t>
  </si>
  <si>
    <t>Session</t>
  </si>
  <si>
    <t>Début</t>
  </si>
  <si>
    <t>Fin</t>
  </si>
  <si>
    <t>Sessions</t>
  </si>
  <si>
    <t>Cours</t>
  </si>
  <si>
    <t>420-5P9</t>
  </si>
  <si>
    <t>Projet 3D</t>
  </si>
  <si>
    <t>420-5W6</t>
  </si>
  <si>
    <t>Programmation Web - Serveur II</t>
  </si>
  <si>
    <t>420-5B6</t>
  </si>
  <si>
    <t>Base de données III</t>
  </si>
  <si>
    <t>420-5A6</t>
  </si>
  <si>
    <t>Analyse et modélisation</t>
  </si>
  <si>
    <t>420-6B8</t>
  </si>
  <si>
    <t>Projet commerce électronique</t>
  </si>
  <si>
    <t>420-6A4</t>
  </si>
  <si>
    <t>Analyse et gestion de projet</t>
  </si>
  <si>
    <t>420-4X5</t>
  </si>
  <si>
    <t>Gestion de réseau II</t>
  </si>
  <si>
    <t>Cours-Sessions</t>
  </si>
  <si>
    <t>Catégories</t>
  </si>
  <si>
    <t>Utilisateurs</t>
  </si>
  <si>
    <t>Secret59003</t>
  </si>
  <si>
    <t>Secret51412</t>
  </si>
  <si>
    <t>Secret14270</t>
  </si>
  <si>
    <t>Secret14379</t>
  </si>
  <si>
    <t>Secret24590</t>
  </si>
  <si>
    <t>Secret77489</t>
  </si>
  <si>
    <t>Secret31309</t>
  </si>
  <si>
    <t>Secret13917</t>
  </si>
  <si>
    <t>Secret58382</t>
  </si>
  <si>
    <t>Secret94779</t>
  </si>
  <si>
    <t>Secret77416</t>
  </si>
  <si>
    <t>Secret58366</t>
  </si>
  <si>
    <t>Secret57785</t>
  </si>
  <si>
    <t>Secret18428</t>
  </si>
  <si>
    <t>Secret64343</t>
  </si>
  <si>
    <t>Secret53737</t>
  </si>
  <si>
    <t>Secret17638</t>
  </si>
  <si>
    <t>Secret46088</t>
  </si>
  <si>
    <t>Secret96703</t>
  </si>
  <si>
    <t>Secret81822</t>
  </si>
  <si>
    <t>Secret74275</t>
  </si>
  <si>
    <t>Secret31225</t>
  </si>
  <si>
    <t>Secret81297</t>
  </si>
  <si>
    <t>Secret65628</t>
  </si>
  <si>
    <t>Secret57215</t>
  </si>
  <si>
    <t>Secret99016</t>
  </si>
  <si>
    <t>Secret78328</t>
  </si>
  <si>
    <t>Secret48179</t>
  </si>
  <si>
    <t>Secret49222</t>
  </si>
  <si>
    <t>Secret50895</t>
  </si>
  <si>
    <t>Secret50855</t>
  </si>
  <si>
    <t>Secret98757</t>
  </si>
  <si>
    <t>b.alarie</t>
  </si>
  <si>
    <t>d.bessette</t>
  </si>
  <si>
    <t>c.boivert</t>
  </si>
  <si>
    <t>g.bouchard</t>
  </si>
  <si>
    <t>d.boyce</t>
  </si>
  <si>
    <t>d.caron</t>
  </si>
  <si>
    <t>b.dalemans</t>
  </si>
  <si>
    <t>j.delmotte</t>
  </si>
  <si>
    <t>j.desmarais</t>
  </si>
  <si>
    <t>m.desrochers</t>
  </si>
  <si>
    <t>k.doin</t>
  </si>
  <si>
    <t>j.dufresne</t>
  </si>
  <si>
    <t>s.julien</t>
  </si>
  <si>
    <t>s.lamarche</t>
  </si>
  <si>
    <t>m.lapierre</t>
  </si>
  <si>
    <t>s.lemieux</t>
  </si>
  <si>
    <t>v.lento</t>
  </si>
  <si>
    <t>a.ouimet</t>
  </si>
  <si>
    <t>a.rivard</t>
  </si>
  <si>
    <t>a.rousson</t>
  </si>
  <si>
    <t>k.lavallee</t>
  </si>
  <si>
    <t>U</t>
  </si>
  <si>
    <t>jf.giroux</t>
  </si>
  <si>
    <t>mc.maltais</t>
  </si>
  <si>
    <t>ml.morin</t>
  </si>
  <si>
    <t>mj.ouellette</t>
  </si>
  <si>
    <t>mj.patry</t>
  </si>
  <si>
    <t>aa.picard</t>
  </si>
  <si>
    <t>NoUtilisateur</t>
  </si>
  <si>
    <t>MotDePasse</t>
  </si>
  <si>
    <t>Statut</t>
  </si>
  <si>
    <t>Alarie, Benoît</t>
  </si>
  <si>
    <t>Bessette, Danielle</t>
  </si>
  <si>
    <t>Boivert, Charlène</t>
  </si>
  <si>
    <t>Bouchard, Geneviève</t>
  </si>
  <si>
    <t>Boyce, Dominique</t>
  </si>
  <si>
    <t>Caron, Dany</t>
  </si>
  <si>
    <t>Chabot-Giguère, Brigitte</t>
  </si>
  <si>
    <t>Dalemans, Bernice</t>
  </si>
  <si>
    <t>Delmotte, Jacinthe</t>
  </si>
  <si>
    <t>Desmarais, Jannie</t>
  </si>
  <si>
    <t>Desrochers, Mélanie</t>
  </si>
  <si>
    <t>Doin, Karine</t>
  </si>
  <si>
    <t>Dufresne, Josée</t>
  </si>
  <si>
    <t>Giroux, Jean-François</t>
  </si>
  <si>
    <t>Grisé-Tétrault, Simon</t>
  </si>
  <si>
    <t>Julien, Sonia</t>
  </si>
  <si>
    <t>Lamarche, Sophie</t>
  </si>
  <si>
    <t>Lanctôt-Villemure, Alexandre</t>
  </si>
  <si>
    <t>Lapierre, Mélanie</t>
  </si>
  <si>
    <t>Lavallée, Katia</t>
  </si>
  <si>
    <t>Lemieux, Sylvain</t>
  </si>
  <si>
    <t>Lento, Valérie</t>
  </si>
  <si>
    <t>Locas-Bourcier, Marie-Ève</t>
  </si>
  <si>
    <t>Maltais, Marie-Claude</t>
  </si>
  <si>
    <t>Morin, Marie-Line</t>
  </si>
  <si>
    <t>Ouellette, Marie-Josée</t>
  </si>
  <si>
    <t>Ouimet, Alexandra</t>
  </si>
  <si>
    <t>Patry, Marie-Josée</t>
  </si>
  <si>
    <t>Picard, Andrée-Anne</t>
  </si>
  <si>
    <t>Rivard, Astrid</t>
  </si>
  <si>
    <t>Rousson, Audrey</t>
  </si>
  <si>
    <t>Nom complet</t>
  </si>
  <si>
    <t>Courriel</t>
  </si>
  <si>
    <t>b.chabotgiguere</t>
  </si>
  <si>
    <t>s.grisetetrault</t>
  </si>
  <si>
    <t>a.lanctotvillemure</t>
  </si>
  <si>
    <t>me.locasbourcier</t>
  </si>
  <si>
    <t>b.alarie@cavenir.qc.ca</t>
  </si>
  <si>
    <t>d.bessette@cavenir.qc.ca</t>
  </si>
  <si>
    <t>c.boivert@cavenir.qc.ca</t>
  </si>
  <si>
    <t>g.bouchard@cavenir.qc.ca</t>
  </si>
  <si>
    <t>d.boyce@cavenir.qc.ca</t>
  </si>
  <si>
    <t>d.caron@cavenir.qc.ca</t>
  </si>
  <si>
    <t>b.chabot-giguere@cavenir.qc.ca</t>
  </si>
  <si>
    <t>b.dalemans@cavenir.qc.ca</t>
  </si>
  <si>
    <t>j.delmotte@cavenir.qc.ca</t>
  </si>
  <si>
    <t>j.desmarais@cavenir.qc.ca</t>
  </si>
  <si>
    <t>m.desrochers@cavenir.qc.ca</t>
  </si>
  <si>
    <t>k.doin@cavenir.qc.ca</t>
  </si>
  <si>
    <t>j.dufresne@cavenir.qc.ca</t>
  </si>
  <si>
    <t>jf.giroux@cavenir.qc.ca</t>
  </si>
  <si>
    <t>s.grise-tetrault@cavenir.qc.ca</t>
  </si>
  <si>
    <t>s.julien@cavenir.qc.ca</t>
  </si>
  <si>
    <t>s.lamarche@cavenir.qc.ca</t>
  </si>
  <si>
    <t>a.lanctot-villemure@cavenir.qc.ca</t>
  </si>
  <si>
    <t>m.lapierre@cavenir.qc.ca</t>
  </si>
  <si>
    <t>k.lavallee@cavenir.qc.ca</t>
  </si>
  <si>
    <t>s.lemieux@cavenir.qc.ca</t>
  </si>
  <si>
    <t>v.lento@cavenir.qc.ca</t>
  </si>
  <si>
    <t>me.locas-bourcier@cavenir.qc.ca</t>
  </si>
  <si>
    <t>mc.maltais@cavenir.qc.ca</t>
  </si>
  <si>
    <t>ml.morin@cavenir.qc.ca</t>
  </si>
  <si>
    <t>mj.ouellette@cavenir.qc.ca</t>
  </si>
  <si>
    <t>a.ouimet@cavenir.qc.ca</t>
  </si>
  <si>
    <t>mj.patry@cavenir.qc.ca</t>
  </si>
  <si>
    <t>aa.picard@cavenir.qc.ca</t>
  </si>
  <si>
    <t>a.rivard@cavenir.qc.ca</t>
  </si>
  <si>
    <t>a.rousson@cavenir.qc.ca</t>
  </si>
  <si>
    <t>Secret12345</t>
  </si>
  <si>
    <t>A</t>
  </si>
  <si>
    <t>SigleCours</t>
  </si>
  <si>
    <t>DateCours</t>
  </si>
  <si>
    <t>NoSequence</t>
  </si>
  <si>
    <t>DateAccesDebut</t>
  </si>
  <si>
    <t>DateAccesFin</t>
  </si>
  <si>
    <t>Description</t>
  </si>
  <si>
    <t>NbPages</t>
  </si>
  <si>
    <t>Categorie</t>
  </si>
  <si>
    <t>NoVersion</t>
  </si>
  <si>
    <t>DateVersion</t>
  </si>
  <si>
    <t>AjoutePar</t>
  </si>
  <si>
    <t>Documents</t>
  </si>
  <si>
    <t>n.laliberte</t>
  </si>
  <si>
    <t>Laliberté, Nicole</t>
  </si>
  <si>
    <t>n.laliberte@cavenir.qc.ca</t>
  </si>
  <si>
    <t>H-2018</t>
  </si>
  <si>
    <t>A-2018</t>
  </si>
  <si>
    <t>H-2019</t>
  </si>
  <si>
    <t>420-5PA</t>
  </si>
  <si>
    <t>Caron, Lise</t>
  </si>
  <si>
    <t>Nguyen, Huu Phuoc</t>
  </si>
  <si>
    <t>Milos, Amir</t>
  </si>
  <si>
    <t>Hubert, Jacqueline</t>
  </si>
  <si>
    <t>Leclerc, Alain</t>
  </si>
  <si>
    <t>hp.nguyen</t>
  </si>
  <si>
    <t>hp.nguyen@cavenir.qc.ca</t>
  </si>
  <si>
    <t>l.caron</t>
  </si>
  <si>
    <t>l.caron@cavenir.qc.ca</t>
  </si>
  <si>
    <t>a.milos</t>
  </si>
  <si>
    <t>a.milos@cavenir.qc.ca</t>
  </si>
  <si>
    <t>j.hubert</t>
  </si>
  <si>
    <t>j.hubert@cavenir.qc.ca</t>
  </si>
  <si>
    <t>a.leclerc</t>
  </si>
  <si>
    <t>a.leclerc@cavenir.qc.ca</t>
  </si>
  <si>
    <t>p.lamarre</t>
  </si>
  <si>
    <t>Lamarre, Pierre</t>
  </si>
  <si>
    <t>p.lamarre@cavenir.qc.ca</t>
  </si>
  <si>
    <t>01-1-presentation-langage-PHP.pdf</t>
  </si>
  <si>
    <t>01-2-exemple-application-PHP.pdf</t>
  </si>
  <si>
    <t>02-quelques-elements-langage-PHP.pdf</t>
  </si>
  <si>
    <t>03-1-laboratoire01-presentation.pdf</t>
  </si>
  <si>
    <t>03-2-laboratoire01.pdf</t>
  </si>
  <si>
    <t>04-1-laboratoire02-presentation.pdf</t>
  </si>
  <si>
    <t>04-2-laboratoire02.pdf</t>
  </si>
  <si>
    <t>05-decoupage-application-php.pdf</t>
  </si>
  <si>
    <t>06-fonction-parametres-variables.pdf</t>
  </si>
  <si>
    <t>07-1-laboratoire03-presentation.pdf</t>
  </si>
  <si>
    <t>07-2-laboratoire03.pdf</t>
  </si>
  <si>
    <t>08-0-lecture-fichier-CSV.pdf</t>
  </si>
  <si>
    <t>08-1-laboratoire04-presentation.pdf</t>
  </si>
  <si>
    <t>08-2-laboratoire04.pdf</t>
  </si>
  <si>
    <t>09-1-transmission-donnees-php.pdf</t>
  </si>
  <si>
    <t>09-2-recuperation-boite-texte.pdf</t>
  </si>
  <si>
    <t>10-1-laboratoire05-presentation.pdf</t>
  </si>
  <si>
    <t>10-2-laboratoire05.pdf</t>
  </si>
  <si>
    <t>11-exercice01.pdf</t>
  </si>
  <si>
    <t>12-exercice02.pdf</t>
  </si>
  <si>
    <t>13-1-projet01-2018-02-26-1.pdf</t>
  </si>
  <si>
    <t>Brodeur, Louis</t>
  </si>
  <si>
    <t>l.brodeur</t>
  </si>
  <si>
    <t>l.brodeur@cavenir.qc.ca</t>
  </si>
  <si>
    <t>Présentation du langage PHP</t>
  </si>
  <si>
    <t>|Qu'est-ce que le PHP ?|Documentation disponible sur le PHP|Avant de commencer|Deux grands types d'application PHP|</t>
  </si>
  <si>
    <t>Exemple d'application PHP</t>
  </si>
  <si>
    <t>Le titre dit tout !</t>
  </si>
  <si>
    <t>Quelques éléments du langage PHP</t>
  </si>
  <si>
    <t>|Types de base|Le type String|Variable en PHP|Les opérateurs|Les structures de contrôle|Les fonctions|</t>
  </si>
  <si>
    <t>Laboratoire 1 (Présentation)</t>
  </si>
  <si>
    <t>Laboratoire 3 (Présentation)</t>
  </si>
  <si>
    <t>Laboratoire 2 (Présentation)</t>
  </si>
  <si>
    <t>Présentation</t>
  </si>
  <si>
    <t>Laboratoire 1</t>
  </si>
  <si>
    <t>Exercice 1</t>
  </si>
  <si>
    <t>Rédaction, puis exécution d'une première application PHP</t>
  </si>
  <si>
    <t>Laboratoire 2</t>
  </si>
  <si>
    <t>Premier contact avec le langage PHP</t>
  </si>
  <si>
    <t>Découpage d'une application PHP</t>
  </si>
  <si>
    <t>|Présentation|Structure générale d'une application PHP|</t>
  </si>
  <si>
    <t>Fonction à paramètres variables</t>
  </si>
  <si>
    <t>|Présentation|Syntaxe générale et utilisation|Appels possibles|Exemple|</t>
  </si>
  <si>
    <t>Laboratoire 3</t>
  </si>
  <si>
    <t>Création de fichiers librairies + Insertion de code PHP dans une page XHTML</t>
  </si>
  <si>
    <t>Lecture d'un fichier CSV en PHP</t>
  </si>
  <si>
    <t>|Présentation|Création d'un fichier CSV en utilisant Excel|Lecture et affichage du contenu d'un fichier CSV en PHP|</t>
  </si>
  <si>
    <t>Laboratoire 4 (Présentation)</t>
  </si>
  <si>
    <t>Laboratoire 4</t>
  </si>
  <si>
    <t>Transmission de données en PHP</t>
  </si>
  <si>
    <t>|Utilisation de la méthode GET pour transmettre des données d'un formulaire|Utilisation de la méthode POST pour transmettre des données d'un formulaire|Trois collections permettant de récupérer les données transmises|Exemples|</t>
  </si>
  <si>
    <t>Récupération du contenu d'une boîte de texte</t>
  </si>
  <si>
    <t>Laboratoire 5 (Présentation)</t>
  </si>
  <si>
    <t>Laboratoire 5</t>
  </si>
  <si>
    <t>Lecture et affichage du contenu d'un fichier texte</t>
  </si>
  <si>
    <t>Tranmission de données en PHP</t>
  </si>
  <si>
    <t>Rédaction de fonctions utilitaires</t>
  </si>
  <si>
    <t xml:space="preserve">Exercice 2 </t>
  </si>
  <si>
    <t>Petit bottin téléphonique</t>
  </si>
  <si>
    <t>Énoncé du projet 1</t>
  </si>
  <si>
    <t>Version du 26 février 2018; 1</t>
  </si>
  <si>
    <t>|*|</t>
  </si>
  <si>
    <t>Flux CSV (Exemple)</t>
  </si>
  <si>
    <t>Nom du document (hyperlien)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</si>
</sst>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sz val="20"/>
      <color theme="1"/>
      <name val="Consolas"/>
      <family val="3"/>
    </font>
    <font>
      <sz val="11"/>
      <color theme="1"/>
      <name val="Consolas"/>
      <family val="3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1" fillId="3" borderId="1" xfId="0" applyFont="1" applyFill="1" applyBorder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1" fillId="4" borderId="1" xfId="0" applyFont="1" applyFill="1" applyBorder="1"/>
    <xf numFmtId="164" fontId="3" fillId="0" borderId="2" xfId="0" applyNumberFormat="1" applyFont="1" applyBorder="1"/>
    <xf numFmtId="0" fontId="3" fillId="0" borderId="3" xfId="0" applyFont="1" applyBorder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4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%7C@%7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%7C@%7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%7C@%7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%7C@%7C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showGridLines="0" tabSelected="1" workbookViewId="0"/>
  </sheetViews>
  <sheetFormatPr baseColWidth="10" defaultRowHeight="15" x14ac:dyDescent="0.25"/>
  <cols>
    <col min="1" max="1" width="4.28515625" customWidth="1"/>
    <col min="2" max="2" width="10.28515625" bestFit="1" customWidth="1"/>
    <col min="3" max="4" width="14.140625" bestFit="1" customWidth="1"/>
    <col min="5" max="5" width="4.140625" customWidth="1"/>
    <col min="6" max="6" width="43.28515625" bestFit="1" customWidth="1"/>
  </cols>
  <sheetData>
    <row r="1" spans="1:6" ht="26.25" x14ac:dyDescent="0.4">
      <c r="A1" s="2" t="s">
        <v>41</v>
      </c>
      <c r="B1" s="1"/>
      <c r="C1" s="1"/>
    </row>
    <row r="2" spans="1:6" ht="15.75" x14ac:dyDescent="0.25">
      <c r="A2" s="1"/>
      <c r="F2" s="24" t="s">
        <v>291</v>
      </c>
    </row>
    <row r="3" spans="1:6" ht="15.75" x14ac:dyDescent="0.25">
      <c r="A3" s="1"/>
    </row>
    <row r="4" spans="1:6" ht="15.75" x14ac:dyDescent="0.25">
      <c r="B4" s="7" t="s">
        <v>38</v>
      </c>
      <c r="C4" s="5" t="s">
        <v>39</v>
      </c>
      <c r="D4" s="5" t="s">
        <v>40</v>
      </c>
      <c r="F4" s="18" t="s">
        <v>292</v>
      </c>
    </row>
    <row r="5" spans="1:6" ht="15.75" x14ac:dyDescent="0.25">
      <c r="B5" s="20" t="s">
        <v>208</v>
      </c>
      <c r="C5" s="21">
        <v>43122</v>
      </c>
      <c r="D5" s="21">
        <v>43249</v>
      </c>
      <c r="F5" s="22" t="str">
        <f>B5&amp;F$2&amp;TEXT(C5,"aaaa-mm-jj")&amp;$F$2&amp;TEXT(D5,"aaaa-mm-jj")</f>
        <v>H-2018|*|2018-01-22|*|2018-05-29</v>
      </c>
    </row>
    <row r="6" spans="1:6" ht="15.75" x14ac:dyDescent="0.25">
      <c r="B6" s="8" t="s">
        <v>209</v>
      </c>
      <c r="C6" s="6">
        <v>43332</v>
      </c>
      <c r="D6" s="6">
        <v>43453</v>
      </c>
      <c r="F6" s="19" t="str">
        <f>B6&amp;F$2&amp;TEXT(C6,"aaaa-mm-jj")&amp;$F$2&amp;TEXT(D6,"aaaa-mm-jj")</f>
        <v>A-2018|*|2018-08-20|*|2018-12-19</v>
      </c>
    </row>
    <row r="7" spans="1:6" ht="15.75" x14ac:dyDescent="0.25">
      <c r="B7" s="8" t="s">
        <v>210</v>
      </c>
      <c r="C7" s="6">
        <v>43486</v>
      </c>
      <c r="D7" s="6">
        <v>43616</v>
      </c>
      <c r="F7" s="19" t="str">
        <f>B7&amp;F$2&amp;TEXT(C7,"aaaa-mm-jj")&amp;$F$2&amp;TEXT(D7,"aaaa-mm-jj")</f>
        <v>H-2019|*|2019-01-21|*|2019-05-31</v>
      </c>
    </row>
  </sheetData>
  <hyperlinks>
    <hyperlink ref="F2" r:id="rId1" display="|@|" xr:uid="{ECD466F7-3280-48EF-957D-82721FB16A7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showGridLines="0" workbookViewId="0"/>
  </sheetViews>
  <sheetFormatPr baseColWidth="10" defaultRowHeight="15" x14ac:dyDescent="0.25"/>
  <cols>
    <col min="1" max="1" width="4.28515625" customWidth="1"/>
    <col min="2" max="2" width="10.28515625" bestFit="1" customWidth="1"/>
    <col min="3" max="3" width="41.85546875" bestFit="1" customWidth="1"/>
    <col min="4" max="4" width="4.28515625" customWidth="1"/>
    <col min="5" max="5" width="55.140625" bestFit="1" customWidth="1"/>
  </cols>
  <sheetData>
    <row r="1" spans="1:5" ht="26.25" x14ac:dyDescent="0.4">
      <c r="A1" s="2" t="s">
        <v>42</v>
      </c>
      <c r="B1" s="1"/>
    </row>
    <row r="2" spans="1:5" ht="15.75" x14ac:dyDescent="0.25">
      <c r="A2" s="1"/>
      <c r="B2" s="1"/>
      <c r="E2" s="25" t="s">
        <v>291</v>
      </c>
    </row>
    <row r="3" spans="1:5" ht="15.75" x14ac:dyDescent="0.25">
      <c r="A3" s="1"/>
      <c r="B3" s="1"/>
    </row>
    <row r="4" spans="1:5" ht="15.75" x14ac:dyDescent="0.25">
      <c r="B4" s="4" t="s">
        <v>0</v>
      </c>
      <c r="C4" s="4" t="s">
        <v>16</v>
      </c>
      <c r="E4" s="18" t="s">
        <v>292</v>
      </c>
    </row>
    <row r="5" spans="1:5" ht="15.75" x14ac:dyDescent="0.25">
      <c r="B5" s="10" t="s">
        <v>18</v>
      </c>
      <c r="C5" s="3" t="s">
        <v>4</v>
      </c>
      <c r="E5" s="10" t="str">
        <f>B5&amp;$E$2&amp;C5</f>
        <v>420-1A4|*|Fonctions de travail</v>
      </c>
    </row>
    <row r="6" spans="1:5" ht="15.75" x14ac:dyDescent="0.25">
      <c r="B6" s="10" t="s">
        <v>19</v>
      </c>
      <c r="C6" s="3" t="s">
        <v>20</v>
      </c>
      <c r="E6" s="10" t="str">
        <f t="shared" ref="E6:E23" si="0">B6&amp;$E$2&amp;C6</f>
        <v>420-1P6|*|Introduction à la programmation</v>
      </c>
    </row>
    <row r="7" spans="1:5" ht="15.75" x14ac:dyDescent="0.25">
      <c r="B7" s="10" t="s">
        <v>21</v>
      </c>
      <c r="C7" s="3" t="s">
        <v>22</v>
      </c>
      <c r="E7" s="10" t="str">
        <f t="shared" si="0"/>
        <v>420-1X4|*|Systèmes d'exploitation I</v>
      </c>
    </row>
    <row r="8" spans="1:5" ht="15.75" x14ac:dyDescent="0.25">
      <c r="B8" s="10" t="s">
        <v>28</v>
      </c>
      <c r="C8" s="3" t="s">
        <v>29</v>
      </c>
      <c r="E8" s="10" t="str">
        <f t="shared" si="0"/>
        <v>420-2P6|*|Programmation objet I</v>
      </c>
    </row>
    <row r="9" spans="1:5" ht="15.75" x14ac:dyDescent="0.25">
      <c r="B9" s="10" t="s">
        <v>30</v>
      </c>
      <c r="C9" s="3" t="s">
        <v>37</v>
      </c>
      <c r="E9" s="10" t="str">
        <f t="shared" si="0"/>
        <v>420-2W5|*|Programmation Web - Client</v>
      </c>
    </row>
    <row r="10" spans="1:5" ht="15.75" x14ac:dyDescent="0.25">
      <c r="B10" s="10" t="s">
        <v>33</v>
      </c>
      <c r="C10" s="3" t="s">
        <v>34</v>
      </c>
      <c r="E10" s="10" t="str">
        <f t="shared" si="0"/>
        <v>420-2X5|*|Systèmes d'exploitation II</v>
      </c>
    </row>
    <row r="11" spans="1:5" ht="15.75" x14ac:dyDescent="0.25">
      <c r="B11" s="10" t="s">
        <v>2</v>
      </c>
      <c r="C11" s="3" t="s">
        <v>3</v>
      </c>
      <c r="E11" s="10" t="str">
        <f t="shared" si="0"/>
        <v>420-3B4|*|Base de données I</v>
      </c>
    </row>
    <row r="12" spans="1:5" ht="15.75" x14ac:dyDescent="0.25">
      <c r="B12" s="10" t="s">
        <v>23</v>
      </c>
      <c r="C12" s="3" t="s">
        <v>24</v>
      </c>
      <c r="E12" s="10" t="str">
        <f t="shared" si="0"/>
        <v>420-3P6|*|Programmation objet II</v>
      </c>
    </row>
    <row r="13" spans="1:5" ht="15.75" x14ac:dyDescent="0.25">
      <c r="B13" s="10" t="s">
        <v>25</v>
      </c>
      <c r="C13" s="3" t="s">
        <v>26</v>
      </c>
      <c r="E13" s="10" t="str">
        <f t="shared" si="0"/>
        <v>420-3X4|*|Gestion de réseau I</v>
      </c>
    </row>
    <row r="14" spans="1:5" ht="15.75" x14ac:dyDescent="0.25">
      <c r="B14" s="10" t="s">
        <v>31</v>
      </c>
      <c r="C14" s="3" t="s">
        <v>32</v>
      </c>
      <c r="E14" s="10" t="str">
        <f t="shared" si="0"/>
        <v>420-4B4|*|Base de données II</v>
      </c>
    </row>
    <row r="15" spans="1:5" ht="15.75" x14ac:dyDescent="0.25">
      <c r="B15" s="10" t="s">
        <v>27</v>
      </c>
      <c r="C15" s="3" t="s">
        <v>35</v>
      </c>
      <c r="E15" s="10" t="str">
        <f t="shared" si="0"/>
        <v>420-4P6|*|Programmation 3D</v>
      </c>
    </row>
    <row r="16" spans="1:5" ht="15.75" x14ac:dyDescent="0.25">
      <c r="B16" s="15" t="s">
        <v>1</v>
      </c>
      <c r="C16" s="15" t="s">
        <v>36</v>
      </c>
      <c r="E16" s="15" t="str">
        <f t="shared" si="0"/>
        <v>420-4W5|*|Programmation Web - Serveur I</v>
      </c>
    </row>
    <row r="17" spans="2:5" ht="15.75" x14ac:dyDescent="0.25">
      <c r="B17" s="10" t="s">
        <v>55</v>
      </c>
      <c r="C17" s="3" t="s">
        <v>56</v>
      </c>
      <c r="E17" s="10" t="str">
        <f t="shared" si="0"/>
        <v>420-4X5|*|Gestion de réseau II</v>
      </c>
    </row>
    <row r="18" spans="2:5" ht="15.75" x14ac:dyDescent="0.25">
      <c r="B18" s="10" t="s">
        <v>49</v>
      </c>
      <c r="C18" s="3" t="s">
        <v>50</v>
      </c>
      <c r="E18" s="10" t="str">
        <f t="shared" si="0"/>
        <v>420-5A6|*|Analyse et modélisation</v>
      </c>
    </row>
    <row r="19" spans="2:5" ht="15.75" x14ac:dyDescent="0.25">
      <c r="B19" s="10" t="s">
        <v>47</v>
      </c>
      <c r="C19" s="3" t="s">
        <v>48</v>
      </c>
      <c r="E19" s="10" t="str">
        <f t="shared" si="0"/>
        <v>420-5B6|*|Base de données III</v>
      </c>
    </row>
    <row r="20" spans="2:5" ht="15.75" x14ac:dyDescent="0.25">
      <c r="B20" s="10" t="s">
        <v>43</v>
      </c>
      <c r="C20" s="3" t="s">
        <v>44</v>
      </c>
      <c r="E20" s="10" t="str">
        <f t="shared" si="0"/>
        <v>420-5P9|*|Projet 3D</v>
      </c>
    </row>
    <row r="21" spans="2:5" ht="15.75" x14ac:dyDescent="0.25">
      <c r="B21" s="10" t="s">
        <v>45</v>
      </c>
      <c r="C21" s="3" t="s">
        <v>46</v>
      </c>
      <c r="E21" s="10" t="str">
        <f t="shared" si="0"/>
        <v>420-5W6|*|Programmation Web - Serveur II</v>
      </c>
    </row>
    <row r="22" spans="2:5" ht="15.75" x14ac:dyDescent="0.25">
      <c r="B22" s="10" t="s">
        <v>53</v>
      </c>
      <c r="C22" s="3" t="s">
        <v>54</v>
      </c>
      <c r="E22" s="10" t="str">
        <f t="shared" si="0"/>
        <v>420-6A4|*|Analyse et gestion de projet</v>
      </c>
    </row>
    <row r="23" spans="2:5" ht="15.75" x14ac:dyDescent="0.25">
      <c r="B23" s="10" t="s">
        <v>51</v>
      </c>
      <c r="C23" s="3" t="s">
        <v>52</v>
      </c>
      <c r="E23" s="10" t="str">
        <f t="shared" si="0"/>
        <v>420-6B8|*|Projet commerce électronique</v>
      </c>
    </row>
  </sheetData>
  <hyperlinks>
    <hyperlink ref="E2" r:id="rId1" display="|@|" xr:uid="{97693A19-A7E9-459E-84AE-E387F488F5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3"/>
  <sheetViews>
    <sheetView showGridLines="0" workbookViewId="0"/>
  </sheetViews>
  <sheetFormatPr baseColWidth="10" defaultRowHeight="15" x14ac:dyDescent="0.25"/>
  <cols>
    <col min="1" max="1" width="4.28515625" customWidth="1"/>
    <col min="2" max="2" width="24.7109375" bestFit="1" customWidth="1"/>
    <col min="3" max="3" width="15.42578125" bestFit="1" customWidth="1"/>
    <col min="4" max="4" width="9" bestFit="1" customWidth="1"/>
    <col min="5" max="5" width="38" bestFit="1" customWidth="1"/>
    <col min="6" max="6" width="44.5703125" bestFit="1" customWidth="1"/>
    <col min="7" max="7" width="4.28515625" customWidth="1"/>
    <col min="8" max="8" width="137.140625" bestFit="1" customWidth="1"/>
  </cols>
  <sheetData>
    <row r="1" spans="1:8" ht="26.25" x14ac:dyDescent="0.4">
      <c r="A1" s="2" t="s">
        <v>59</v>
      </c>
      <c r="B1" s="1"/>
      <c r="C1" s="1"/>
      <c r="D1" s="1"/>
      <c r="E1" s="1"/>
    </row>
    <row r="2" spans="1:8" ht="15.75" x14ac:dyDescent="0.25">
      <c r="A2" s="1"/>
      <c r="B2" s="1"/>
      <c r="C2" s="1"/>
      <c r="D2" s="1"/>
      <c r="E2" s="1"/>
      <c r="H2" s="25" t="s">
        <v>291</v>
      </c>
    </row>
    <row r="3" spans="1:8" ht="15.75" x14ac:dyDescent="0.25">
      <c r="A3" s="1"/>
      <c r="B3" s="1"/>
      <c r="C3" s="1"/>
      <c r="D3" s="1"/>
      <c r="E3" s="1"/>
    </row>
    <row r="4" spans="1:8" ht="15.75" x14ac:dyDescent="0.25">
      <c r="B4" s="4" t="s">
        <v>120</v>
      </c>
      <c r="C4" s="4" t="s">
        <v>121</v>
      </c>
      <c r="D4" s="4" t="s">
        <v>122</v>
      </c>
      <c r="E4" s="4" t="s">
        <v>154</v>
      </c>
      <c r="F4" s="4" t="s">
        <v>155</v>
      </c>
      <c r="H4" s="18" t="s">
        <v>292</v>
      </c>
    </row>
    <row r="5" spans="1:8" ht="15.75" x14ac:dyDescent="0.25">
      <c r="B5" s="3" t="s">
        <v>92</v>
      </c>
      <c r="C5" s="3" t="s">
        <v>60</v>
      </c>
      <c r="D5" s="8" t="s">
        <v>113</v>
      </c>
      <c r="E5" s="3" t="s">
        <v>123</v>
      </c>
      <c r="F5" s="3" t="s">
        <v>160</v>
      </c>
      <c r="H5" s="3" t="str">
        <f>B5&amp;$H$2&amp;C5&amp;$H$2&amp;D5&amp;$H$2&amp;E5&amp;$H$2&amp;F5</f>
        <v>b.alarie|*|Secret59003|*|U|*|Alarie, Benoît|*|b.alarie@cavenir.qc.ca</v>
      </c>
    </row>
    <row r="6" spans="1:8" ht="15.75" x14ac:dyDescent="0.25">
      <c r="B6" s="3" t="s">
        <v>93</v>
      </c>
      <c r="C6" s="3" t="s">
        <v>61</v>
      </c>
      <c r="D6" s="8" t="s">
        <v>113</v>
      </c>
      <c r="E6" s="3" t="s">
        <v>124</v>
      </c>
      <c r="F6" s="3" t="s">
        <v>161</v>
      </c>
      <c r="H6" s="3" t="str">
        <f t="shared" ref="H6:H43" si="0">B6&amp;$H$2&amp;C6&amp;$H$2&amp;D6&amp;$H$2&amp;E6&amp;$H$2&amp;F6</f>
        <v>d.bessette|*|Secret51412|*|U|*|Bessette, Danielle|*|d.bessette@cavenir.qc.ca</v>
      </c>
    </row>
    <row r="7" spans="1:8" ht="15.75" x14ac:dyDescent="0.25">
      <c r="B7" s="3" t="s">
        <v>94</v>
      </c>
      <c r="C7" s="3" t="s">
        <v>62</v>
      </c>
      <c r="D7" s="8" t="s">
        <v>113</v>
      </c>
      <c r="E7" s="3" t="s">
        <v>125</v>
      </c>
      <c r="F7" s="3" t="s">
        <v>162</v>
      </c>
      <c r="H7" s="3" t="str">
        <f t="shared" si="0"/>
        <v>c.boivert|*|Secret14270|*|U|*|Boivert, Charlène|*|c.boivert@cavenir.qc.ca</v>
      </c>
    </row>
    <row r="8" spans="1:8" ht="15.75" x14ac:dyDescent="0.25">
      <c r="B8" s="3" t="s">
        <v>95</v>
      </c>
      <c r="C8" s="3" t="s">
        <v>63</v>
      </c>
      <c r="D8" s="8" t="s">
        <v>113</v>
      </c>
      <c r="E8" s="3" t="s">
        <v>126</v>
      </c>
      <c r="F8" s="3" t="s">
        <v>163</v>
      </c>
      <c r="H8" s="3" t="str">
        <f t="shared" si="0"/>
        <v>g.bouchard|*|Secret14379|*|U|*|Bouchard, Geneviève|*|g.bouchard@cavenir.qc.ca</v>
      </c>
    </row>
    <row r="9" spans="1:8" ht="15.75" x14ac:dyDescent="0.25">
      <c r="B9" s="3" t="s">
        <v>96</v>
      </c>
      <c r="C9" s="3" t="s">
        <v>64</v>
      </c>
      <c r="D9" s="8" t="s">
        <v>113</v>
      </c>
      <c r="E9" s="3" t="s">
        <v>127</v>
      </c>
      <c r="F9" s="3" t="s">
        <v>164</v>
      </c>
      <c r="H9" s="3" t="str">
        <f t="shared" si="0"/>
        <v>d.boyce|*|Secret24590|*|U|*|Boyce, Dominique|*|d.boyce@cavenir.qc.ca</v>
      </c>
    </row>
    <row r="10" spans="1:8" ht="15.75" x14ac:dyDescent="0.25">
      <c r="B10" s="15" t="s">
        <v>252</v>
      </c>
      <c r="C10" s="15" t="s">
        <v>191</v>
      </c>
      <c r="D10" s="20" t="s">
        <v>192</v>
      </c>
      <c r="E10" s="15" t="s">
        <v>251</v>
      </c>
      <c r="F10" s="15" t="s">
        <v>253</v>
      </c>
      <c r="H10" s="15" t="str">
        <f t="shared" si="0"/>
        <v>l.brodeur|*|Secret12345|*|A|*|Brodeur, Louis|*|l.brodeur@cavenir.qc.ca</v>
      </c>
    </row>
    <row r="11" spans="1:8" ht="15.75" x14ac:dyDescent="0.25">
      <c r="B11" s="3" t="s">
        <v>97</v>
      </c>
      <c r="C11" s="3" t="s">
        <v>65</v>
      </c>
      <c r="D11" s="8" t="s">
        <v>113</v>
      </c>
      <c r="E11" s="3" t="s">
        <v>128</v>
      </c>
      <c r="F11" s="3" t="s">
        <v>165</v>
      </c>
      <c r="H11" s="3" t="str">
        <f t="shared" si="0"/>
        <v>d.caron|*|Secret77489|*|U|*|Caron, Dany|*|d.caron@cavenir.qc.ca</v>
      </c>
    </row>
    <row r="12" spans="1:8" ht="15.75" x14ac:dyDescent="0.25">
      <c r="B12" s="10" t="s">
        <v>219</v>
      </c>
      <c r="C12" s="10" t="s">
        <v>191</v>
      </c>
      <c r="D12" s="23" t="s">
        <v>192</v>
      </c>
      <c r="E12" s="10" t="s">
        <v>212</v>
      </c>
      <c r="F12" s="10" t="s">
        <v>220</v>
      </c>
      <c r="H12" s="3" t="str">
        <f t="shared" si="0"/>
        <v>l.caron|*|Secret12345|*|A|*|Caron, Lise|*|l.caron@cavenir.qc.ca</v>
      </c>
    </row>
    <row r="13" spans="1:8" ht="15.75" x14ac:dyDescent="0.25">
      <c r="B13" s="3" t="s">
        <v>156</v>
      </c>
      <c r="C13" s="3" t="s">
        <v>66</v>
      </c>
      <c r="D13" s="8" t="s">
        <v>113</v>
      </c>
      <c r="E13" s="3" t="s">
        <v>129</v>
      </c>
      <c r="F13" s="3" t="s">
        <v>166</v>
      </c>
      <c r="H13" s="3" t="str">
        <f t="shared" si="0"/>
        <v>b.chabotgiguere|*|Secret31309|*|U|*|Chabot-Giguère, Brigitte|*|b.chabot-giguere@cavenir.qc.ca</v>
      </c>
    </row>
    <row r="14" spans="1:8" ht="15.75" x14ac:dyDescent="0.25">
      <c r="B14" s="3" t="s">
        <v>98</v>
      </c>
      <c r="C14" s="3" t="s">
        <v>67</v>
      </c>
      <c r="D14" s="8" t="s">
        <v>113</v>
      </c>
      <c r="E14" s="3" t="s">
        <v>130</v>
      </c>
      <c r="F14" s="3" t="s">
        <v>167</v>
      </c>
      <c r="H14" s="3" t="str">
        <f t="shared" si="0"/>
        <v>b.dalemans|*|Secret13917|*|U|*|Dalemans, Bernice|*|b.dalemans@cavenir.qc.ca</v>
      </c>
    </row>
    <row r="15" spans="1:8" ht="15.75" x14ac:dyDescent="0.25">
      <c r="B15" s="3" t="s">
        <v>99</v>
      </c>
      <c r="C15" s="3" t="s">
        <v>68</v>
      </c>
      <c r="D15" s="8" t="s">
        <v>113</v>
      </c>
      <c r="E15" s="3" t="s">
        <v>131</v>
      </c>
      <c r="F15" s="3" t="s">
        <v>168</v>
      </c>
      <c r="H15" s="3" t="str">
        <f t="shared" si="0"/>
        <v>j.delmotte|*|Secret58382|*|U|*|Delmotte, Jacinthe|*|j.delmotte@cavenir.qc.ca</v>
      </c>
    </row>
    <row r="16" spans="1:8" ht="15.75" x14ac:dyDescent="0.25">
      <c r="B16" s="3" t="s">
        <v>100</v>
      </c>
      <c r="C16" s="3" t="s">
        <v>69</v>
      </c>
      <c r="D16" s="8" t="s">
        <v>113</v>
      </c>
      <c r="E16" s="3" t="s">
        <v>132</v>
      </c>
      <c r="F16" s="3" t="s">
        <v>169</v>
      </c>
      <c r="H16" s="3" t="str">
        <f t="shared" si="0"/>
        <v>j.desmarais|*|Secret94779|*|U|*|Desmarais, Jannie|*|j.desmarais@cavenir.qc.ca</v>
      </c>
    </row>
    <row r="17" spans="2:8" ht="15.75" x14ac:dyDescent="0.25">
      <c r="B17" s="3" t="s">
        <v>101</v>
      </c>
      <c r="C17" s="3" t="s">
        <v>70</v>
      </c>
      <c r="D17" s="8" t="s">
        <v>113</v>
      </c>
      <c r="E17" s="3" t="s">
        <v>133</v>
      </c>
      <c r="F17" s="3" t="s">
        <v>170</v>
      </c>
      <c r="H17" s="3" t="str">
        <f t="shared" si="0"/>
        <v>m.desrochers|*|Secret77416|*|U|*|Desrochers, Mélanie|*|m.desrochers@cavenir.qc.ca</v>
      </c>
    </row>
    <row r="18" spans="2:8" ht="15.75" x14ac:dyDescent="0.25">
      <c r="B18" s="3" t="s">
        <v>102</v>
      </c>
      <c r="C18" s="3" t="s">
        <v>71</v>
      </c>
      <c r="D18" s="8" t="s">
        <v>113</v>
      </c>
      <c r="E18" s="3" t="s">
        <v>134</v>
      </c>
      <c r="F18" s="3" t="s">
        <v>171</v>
      </c>
      <c r="H18" s="3" t="str">
        <f t="shared" si="0"/>
        <v>k.doin|*|Secret58366|*|U|*|Doin, Karine|*|k.doin@cavenir.qc.ca</v>
      </c>
    </row>
    <row r="19" spans="2:8" ht="15.75" x14ac:dyDescent="0.25">
      <c r="B19" s="3" t="s">
        <v>103</v>
      </c>
      <c r="C19" s="3" t="s">
        <v>72</v>
      </c>
      <c r="D19" s="8" t="s">
        <v>113</v>
      </c>
      <c r="E19" s="3" t="s">
        <v>135</v>
      </c>
      <c r="F19" s="3" t="s">
        <v>172</v>
      </c>
      <c r="H19" s="3" t="str">
        <f t="shared" si="0"/>
        <v>j.dufresne|*|Secret57785|*|U|*|Dufresne, Josée|*|j.dufresne@cavenir.qc.ca</v>
      </c>
    </row>
    <row r="20" spans="2:8" ht="15.75" x14ac:dyDescent="0.25">
      <c r="B20" s="3" t="s">
        <v>114</v>
      </c>
      <c r="C20" s="3" t="s">
        <v>74</v>
      </c>
      <c r="D20" s="8" t="s">
        <v>113</v>
      </c>
      <c r="E20" s="3" t="s">
        <v>136</v>
      </c>
      <c r="F20" s="3" t="s">
        <v>173</v>
      </c>
      <c r="H20" s="3" t="str">
        <f t="shared" si="0"/>
        <v>jf.giroux|*|Secret64343|*|U|*|Giroux, Jean-François|*|jf.giroux@cavenir.qc.ca</v>
      </c>
    </row>
    <row r="21" spans="2:8" ht="15.75" x14ac:dyDescent="0.25">
      <c r="B21" s="3" t="s">
        <v>157</v>
      </c>
      <c r="C21" s="3" t="s">
        <v>75</v>
      </c>
      <c r="D21" s="8" t="s">
        <v>113</v>
      </c>
      <c r="E21" s="3" t="s">
        <v>137</v>
      </c>
      <c r="F21" s="3" t="s">
        <v>174</v>
      </c>
      <c r="H21" s="3" t="str">
        <f t="shared" si="0"/>
        <v>s.grisetetrault|*|Secret53737|*|U|*|Grisé-Tétrault, Simon|*|s.grise-tetrault@cavenir.qc.ca</v>
      </c>
    </row>
    <row r="22" spans="2:8" ht="15.75" x14ac:dyDescent="0.25">
      <c r="B22" s="10" t="s">
        <v>223</v>
      </c>
      <c r="C22" s="10" t="s">
        <v>191</v>
      </c>
      <c r="D22" s="23" t="s">
        <v>192</v>
      </c>
      <c r="E22" s="10" t="s">
        <v>215</v>
      </c>
      <c r="F22" s="10" t="s">
        <v>224</v>
      </c>
      <c r="H22" s="3" t="str">
        <f t="shared" si="0"/>
        <v>j.hubert|*|Secret12345|*|A|*|Hubert, Jacqueline|*|j.hubert@cavenir.qc.ca</v>
      </c>
    </row>
    <row r="23" spans="2:8" ht="15.75" x14ac:dyDescent="0.25">
      <c r="B23" s="3" t="s">
        <v>104</v>
      </c>
      <c r="C23" s="3" t="s">
        <v>76</v>
      </c>
      <c r="D23" s="8" t="s">
        <v>113</v>
      </c>
      <c r="E23" s="3" t="s">
        <v>138</v>
      </c>
      <c r="F23" s="3" t="s">
        <v>175</v>
      </c>
      <c r="H23" s="3" t="str">
        <f t="shared" si="0"/>
        <v>s.julien|*|Secret17638|*|U|*|Julien, Sonia|*|s.julien@cavenir.qc.ca</v>
      </c>
    </row>
    <row r="24" spans="2:8" ht="15.75" x14ac:dyDescent="0.25">
      <c r="B24" s="3" t="s">
        <v>205</v>
      </c>
      <c r="C24" s="3" t="s">
        <v>73</v>
      </c>
      <c r="D24" s="8" t="s">
        <v>113</v>
      </c>
      <c r="E24" s="3" t="s">
        <v>206</v>
      </c>
      <c r="F24" s="3" t="s">
        <v>207</v>
      </c>
      <c r="H24" s="3" t="str">
        <f t="shared" si="0"/>
        <v>n.laliberte|*|Secret18428|*|U|*|Laliberté, Nicole|*|n.laliberte@cavenir.qc.ca</v>
      </c>
    </row>
    <row r="25" spans="2:8" ht="15.75" x14ac:dyDescent="0.25">
      <c r="B25" s="3" t="s">
        <v>105</v>
      </c>
      <c r="C25" s="3" t="s">
        <v>77</v>
      </c>
      <c r="D25" s="8" t="s">
        <v>113</v>
      </c>
      <c r="E25" s="3" t="s">
        <v>139</v>
      </c>
      <c r="F25" s="3" t="s">
        <v>176</v>
      </c>
      <c r="H25" s="3" t="str">
        <f t="shared" si="0"/>
        <v>s.lamarche|*|Secret46088|*|U|*|Lamarche, Sophie|*|s.lamarche@cavenir.qc.ca</v>
      </c>
    </row>
    <row r="26" spans="2:8" ht="15.75" x14ac:dyDescent="0.25">
      <c r="B26" s="10" t="s">
        <v>227</v>
      </c>
      <c r="C26" s="10" t="s">
        <v>191</v>
      </c>
      <c r="D26" s="23" t="s">
        <v>192</v>
      </c>
      <c r="E26" s="10" t="s">
        <v>228</v>
      </c>
      <c r="F26" s="10" t="s">
        <v>229</v>
      </c>
      <c r="H26" s="3" t="str">
        <f t="shared" si="0"/>
        <v>p.lamarre|*|Secret12345|*|A|*|Lamarre, Pierre|*|p.lamarre@cavenir.qc.ca</v>
      </c>
    </row>
    <row r="27" spans="2:8" ht="15.75" x14ac:dyDescent="0.25">
      <c r="B27" s="3" t="s">
        <v>158</v>
      </c>
      <c r="C27" s="3" t="s">
        <v>78</v>
      </c>
      <c r="D27" s="8" t="s">
        <v>113</v>
      </c>
      <c r="E27" s="3" t="s">
        <v>140</v>
      </c>
      <c r="F27" s="3" t="s">
        <v>177</v>
      </c>
      <c r="H27" s="3" t="str">
        <f t="shared" si="0"/>
        <v>a.lanctotvillemure|*|Secret96703|*|U|*|Lanctôt-Villemure, Alexandre|*|a.lanctot-villemure@cavenir.qc.ca</v>
      </c>
    </row>
    <row r="28" spans="2:8" ht="15.75" x14ac:dyDescent="0.25">
      <c r="B28" s="3" t="s">
        <v>106</v>
      </c>
      <c r="C28" s="3" t="s">
        <v>79</v>
      </c>
      <c r="D28" s="8" t="s">
        <v>113</v>
      </c>
      <c r="E28" s="3" t="s">
        <v>141</v>
      </c>
      <c r="F28" s="3" t="s">
        <v>178</v>
      </c>
      <c r="H28" s="3" t="str">
        <f t="shared" si="0"/>
        <v>m.lapierre|*|Secret81822|*|U|*|Lapierre, Mélanie|*|m.lapierre@cavenir.qc.ca</v>
      </c>
    </row>
    <row r="29" spans="2:8" ht="15.75" x14ac:dyDescent="0.25">
      <c r="B29" s="3" t="s">
        <v>112</v>
      </c>
      <c r="C29" s="3" t="s">
        <v>80</v>
      </c>
      <c r="D29" s="8" t="s">
        <v>113</v>
      </c>
      <c r="E29" s="3" t="s">
        <v>142</v>
      </c>
      <c r="F29" s="3" t="s">
        <v>179</v>
      </c>
      <c r="H29" s="3" t="str">
        <f t="shared" si="0"/>
        <v>k.lavallee|*|Secret74275|*|U|*|Lavallée, Katia|*|k.lavallee@cavenir.qc.ca</v>
      </c>
    </row>
    <row r="30" spans="2:8" ht="15.75" x14ac:dyDescent="0.25">
      <c r="B30" s="10" t="s">
        <v>225</v>
      </c>
      <c r="C30" s="10" t="s">
        <v>191</v>
      </c>
      <c r="D30" s="23" t="s">
        <v>192</v>
      </c>
      <c r="E30" s="10" t="s">
        <v>216</v>
      </c>
      <c r="F30" s="10" t="s">
        <v>226</v>
      </c>
      <c r="H30" s="3" t="str">
        <f t="shared" si="0"/>
        <v>a.leclerc|*|Secret12345|*|A|*|Leclerc, Alain|*|a.leclerc@cavenir.qc.ca</v>
      </c>
    </row>
    <row r="31" spans="2:8" ht="15.75" x14ac:dyDescent="0.25">
      <c r="B31" s="3" t="s">
        <v>107</v>
      </c>
      <c r="C31" s="3" t="s">
        <v>81</v>
      </c>
      <c r="D31" s="8" t="s">
        <v>113</v>
      </c>
      <c r="E31" s="3" t="s">
        <v>143</v>
      </c>
      <c r="F31" s="3" t="s">
        <v>180</v>
      </c>
      <c r="H31" s="3" t="str">
        <f t="shared" si="0"/>
        <v>s.lemieux|*|Secret31225|*|U|*|Lemieux, Sylvain|*|s.lemieux@cavenir.qc.ca</v>
      </c>
    </row>
    <row r="32" spans="2:8" ht="15.75" x14ac:dyDescent="0.25">
      <c r="B32" s="3" t="s">
        <v>108</v>
      </c>
      <c r="C32" s="3" t="s">
        <v>82</v>
      </c>
      <c r="D32" s="8" t="s">
        <v>113</v>
      </c>
      <c r="E32" s="3" t="s">
        <v>144</v>
      </c>
      <c r="F32" s="3" t="s">
        <v>181</v>
      </c>
      <c r="H32" s="3" t="str">
        <f t="shared" si="0"/>
        <v>v.lento|*|Secret81297|*|U|*|Lento, Valérie|*|v.lento@cavenir.qc.ca</v>
      </c>
    </row>
    <row r="33" spans="2:8" ht="15.75" x14ac:dyDescent="0.25">
      <c r="B33" s="3" t="s">
        <v>159</v>
      </c>
      <c r="C33" s="3" t="s">
        <v>83</v>
      </c>
      <c r="D33" s="8" t="s">
        <v>113</v>
      </c>
      <c r="E33" s="3" t="s">
        <v>145</v>
      </c>
      <c r="F33" s="3" t="s">
        <v>182</v>
      </c>
      <c r="H33" s="3" t="str">
        <f t="shared" si="0"/>
        <v>me.locasbourcier|*|Secret65628|*|U|*|Locas-Bourcier, Marie-Ève|*|me.locas-bourcier@cavenir.qc.ca</v>
      </c>
    </row>
    <row r="34" spans="2:8" ht="15.75" x14ac:dyDescent="0.25">
      <c r="B34" s="3" t="s">
        <v>115</v>
      </c>
      <c r="C34" s="3" t="s">
        <v>84</v>
      </c>
      <c r="D34" s="8" t="s">
        <v>113</v>
      </c>
      <c r="E34" s="3" t="s">
        <v>146</v>
      </c>
      <c r="F34" s="3" t="s">
        <v>183</v>
      </c>
      <c r="H34" s="3" t="str">
        <f t="shared" si="0"/>
        <v>mc.maltais|*|Secret57215|*|U|*|Maltais, Marie-Claude|*|mc.maltais@cavenir.qc.ca</v>
      </c>
    </row>
    <row r="35" spans="2:8" ht="15.75" x14ac:dyDescent="0.25">
      <c r="B35" s="10" t="s">
        <v>221</v>
      </c>
      <c r="C35" s="10" t="s">
        <v>191</v>
      </c>
      <c r="D35" s="23" t="s">
        <v>192</v>
      </c>
      <c r="E35" s="10" t="s">
        <v>214</v>
      </c>
      <c r="F35" s="10" t="s">
        <v>222</v>
      </c>
      <c r="H35" s="3" t="str">
        <f t="shared" si="0"/>
        <v>a.milos|*|Secret12345|*|A|*|Milos, Amir|*|a.milos@cavenir.qc.ca</v>
      </c>
    </row>
    <row r="36" spans="2:8" ht="15.75" x14ac:dyDescent="0.25">
      <c r="B36" s="3" t="s">
        <v>116</v>
      </c>
      <c r="C36" s="3" t="s">
        <v>85</v>
      </c>
      <c r="D36" s="8" t="s">
        <v>113</v>
      </c>
      <c r="E36" s="3" t="s">
        <v>147</v>
      </c>
      <c r="F36" s="3" t="s">
        <v>184</v>
      </c>
      <c r="H36" s="3" t="str">
        <f t="shared" si="0"/>
        <v>ml.morin|*|Secret99016|*|U|*|Morin, Marie-Line|*|ml.morin@cavenir.qc.ca</v>
      </c>
    </row>
    <row r="37" spans="2:8" ht="15.75" x14ac:dyDescent="0.25">
      <c r="B37" s="10" t="s">
        <v>217</v>
      </c>
      <c r="C37" s="10" t="s">
        <v>191</v>
      </c>
      <c r="D37" s="23" t="s">
        <v>192</v>
      </c>
      <c r="E37" s="10" t="s">
        <v>213</v>
      </c>
      <c r="F37" s="10" t="s">
        <v>218</v>
      </c>
      <c r="H37" s="3" t="str">
        <f t="shared" si="0"/>
        <v>hp.nguyen|*|Secret12345|*|A|*|Nguyen, Huu Phuoc|*|hp.nguyen@cavenir.qc.ca</v>
      </c>
    </row>
    <row r="38" spans="2:8" ht="15.75" x14ac:dyDescent="0.25">
      <c r="B38" s="3" t="s">
        <v>117</v>
      </c>
      <c r="C38" s="3" t="s">
        <v>86</v>
      </c>
      <c r="D38" s="8" t="s">
        <v>113</v>
      </c>
      <c r="E38" s="3" t="s">
        <v>148</v>
      </c>
      <c r="F38" s="3" t="s">
        <v>185</v>
      </c>
      <c r="H38" s="3" t="str">
        <f t="shared" si="0"/>
        <v>mj.ouellette|*|Secret78328|*|U|*|Ouellette, Marie-Josée|*|mj.ouellette@cavenir.qc.ca</v>
      </c>
    </row>
    <row r="39" spans="2:8" ht="15.75" x14ac:dyDescent="0.25">
      <c r="B39" s="3" t="s">
        <v>109</v>
      </c>
      <c r="C39" s="3" t="s">
        <v>87</v>
      </c>
      <c r="D39" s="8" t="s">
        <v>113</v>
      </c>
      <c r="E39" s="3" t="s">
        <v>149</v>
      </c>
      <c r="F39" s="3" t="s">
        <v>186</v>
      </c>
      <c r="H39" s="3" t="str">
        <f t="shared" si="0"/>
        <v>a.ouimet|*|Secret48179|*|U|*|Ouimet, Alexandra|*|a.ouimet@cavenir.qc.ca</v>
      </c>
    </row>
    <row r="40" spans="2:8" ht="15.75" x14ac:dyDescent="0.25">
      <c r="B40" s="3" t="s">
        <v>118</v>
      </c>
      <c r="C40" s="3" t="s">
        <v>88</v>
      </c>
      <c r="D40" s="8" t="s">
        <v>113</v>
      </c>
      <c r="E40" s="3" t="s">
        <v>150</v>
      </c>
      <c r="F40" s="3" t="s">
        <v>187</v>
      </c>
      <c r="H40" s="3" t="str">
        <f t="shared" si="0"/>
        <v>mj.patry|*|Secret49222|*|U|*|Patry, Marie-Josée|*|mj.patry@cavenir.qc.ca</v>
      </c>
    </row>
    <row r="41" spans="2:8" ht="15.75" x14ac:dyDescent="0.25">
      <c r="B41" s="3" t="s">
        <v>119</v>
      </c>
      <c r="C41" s="3" t="s">
        <v>89</v>
      </c>
      <c r="D41" s="8" t="s">
        <v>113</v>
      </c>
      <c r="E41" s="3" t="s">
        <v>151</v>
      </c>
      <c r="F41" s="3" t="s">
        <v>188</v>
      </c>
      <c r="H41" s="3" t="str">
        <f t="shared" si="0"/>
        <v>aa.picard|*|Secret50895|*|U|*|Picard, Andrée-Anne|*|aa.picard@cavenir.qc.ca</v>
      </c>
    </row>
    <row r="42" spans="2:8" ht="15.75" x14ac:dyDescent="0.25">
      <c r="B42" s="3" t="s">
        <v>110</v>
      </c>
      <c r="C42" s="3" t="s">
        <v>90</v>
      </c>
      <c r="D42" s="8" t="s">
        <v>113</v>
      </c>
      <c r="E42" s="3" t="s">
        <v>152</v>
      </c>
      <c r="F42" s="3" t="s">
        <v>189</v>
      </c>
      <c r="H42" s="3" t="str">
        <f t="shared" si="0"/>
        <v>a.rivard|*|Secret50855|*|U|*|Rivard, Astrid|*|a.rivard@cavenir.qc.ca</v>
      </c>
    </row>
    <row r="43" spans="2:8" ht="15.75" x14ac:dyDescent="0.25">
      <c r="B43" s="3" t="s">
        <v>111</v>
      </c>
      <c r="C43" s="3" t="s">
        <v>91</v>
      </c>
      <c r="D43" s="8" t="s">
        <v>113</v>
      </c>
      <c r="E43" s="3" t="s">
        <v>153</v>
      </c>
      <c r="F43" s="3" t="s">
        <v>190</v>
      </c>
      <c r="H43" s="3" t="str">
        <f t="shared" si="0"/>
        <v>a.rousson|*|Secret98757|*|U|*|Rousson, Audrey|*|a.rousson@cavenir.qc.ca</v>
      </c>
    </row>
  </sheetData>
  <sortState ref="B5:F43">
    <sortCondition ref="E22"/>
  </sortState>
  <hyperlinks>
    <hyperlink ref="H2" r:id="rId1" display="|@|" xr:uid="{C28930BF-3050-44A1-985F-C7D7EA0CEBF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showGridLines="0" workbookViewId="0"/>
  </sheetViews>
  <sheetFormatPr baseColWidth="10" defaultRowHeight="15" x14ac:dyDescent="0.25"/>
  <cols>
    <col min="1" max="1" width="4" customWidth="1"/>
    <col min="2" max="3" width="10.28515625" bestFit="1" customWidth="1"/>
    <col min="4" max="4" width="24.7109375" bestFit="1" customWidth="1"/>
    <col min="5" max="5" width="4.28515625" customWidth="1"/>
    <col min="6" max="6" width="49.85546875" bestFit="1" customWidth="1"/>
  </cols>
  <sheetData>
    <row r="1" spans="1:6" ht="26.25" x14ac:dyDescent="0.4">
      <c r="A1" s="2" t="s">
        <v>57</v>
      </c>
      <c r="B1" s="9"/>
      <c r="C1" s="9"/>
    </row>
    <row r="2" spans="1:6" ht="15.75" x14ac:dyDescent="0.25">
      <c r="A2" s="1"/>
      <c r="F2" s="26" t="s">
        <v>291</v>
      </c>
    </row>
    <row r="3" spans="1:6" ht="15.75" x14ac:dyDescent="0.25">
      <c r="A3" s="1"/>
    </row>
    <row r="4" spans="1:6" ht="15.75" x14ac:dyDescent="0.25">
      <c r="B4" s="4" t="s">
        <v>38</v>
      </c>
      <c r="C4" s="4" t="s">
        <v>42</v>
      </c>
      <c r="D4" s="4" t="s">
        <v>17</v>
      </c>
      <c r="F4" s="18" t="s">
        <v>292</v>
      </c>
    </row>
    <row r="5" spans="1:6" ht="15.75" x14ac:dyDescent="0.25">
      <c r="B5" s="3" t="s">
        <v>208</v>
      </c>
      <c r="C5" s="10" t="s">
        <v>28</v>
      </c>
      <c r="D5" s="10" t="s">
        <v>213</v>
      </c>
      <c r="F5" s="3" t="str">
        <f>B5&amp;$F$2&amp;C5&amp;$F$2&amp;D5</f>
        <v>H-2018|*|420-2P6|*|Nguyen, Huu Phuoc</v>
      </c>
    </row>
    <row r="6" spans="1:6" ht="15.75" x14ac:dyDescent="0.25">
      <c r="B6" s="3" t="s">
        <v>208</v>
      </c>
      <c r="C6" s="10" t="s">
        <v>30</v>
      </c>
      <c r="D6" s="10" t="s">
        <v>251</v>
      </c>
      <c r="F6" s="3" t="str">
        <f t="shared" ref="F6:F23" si="0">B6&amp;$F$2&amp;C6&amp;$F$2&amp;D6</f>
        <v>H-2018|*|420-2W5|*|Brodeur, Louis</v>
      </c>
    </row>
    <row r="7" spans="1:6" ht="15.75" x14ac:dyDescent="0.25">
      <c r="B7" s="3" t="s">
        <v>208</v>
      </c>
      <c r="C7" s="10" t="s">
        <v>33</v>
      </c>
      <c r="D7" s="10" t="s">
        <v>212</v>
      </c>
      <c r="F7" s="3" t="str">
        <f t="shared" si="0"/>
        <v>H-2018|*|420-2X5|*|Caron, Lise</v>
      </c>
    </row>
    <row r="8" spans="1:6" ht="15.75" x14ac:dyDescent="0.25">
      <c r="B8" s="3" t="s">
        <v>208</v>
      </c>
      <c r="C8" s="10" t="s">
        <v>31</v>
      </c>
      <c r="D8" s="10" t="s">
        <v>228</v>
      </c>
      <c r="F8" s="3" t="str">
        <f t="shared" si="0"/>
        <v>H-2018|*|420-4B4|*|Lamarre, Pierre</v>
      </c>
    </row>
    <row r="9" spans="1:6" ht="15.75" x14ac:dyDescent="0.25">
      <c r="B9" s="3" t="s">
        <v>208</v>
      </c>
      <c r="C9" s="10" t="s">
        <v>27</v>
      </c>
      <c r="D9" s="10" t="s">
        <v>214</v>
      </c>
      <c r="F9" s="3" t="str">
        <f t="shared" si="0"/>
        <v>H-2018|*|420-4P6|*|Milos, Amir</v>
      </c>
    </row>
    <row r="10" spans="1:6" ht="15.75" x14ac:dyDescent="0.25">
      <c r="B10" s="15" t="s">
        <v>208</v>
      </c>
      <c r="C10" s="15" t="s">
        <v>1</v>
      </c>
      <c r="D10" s="15" t="s">
        <v>251</v>
      </c>
      <c r="F10" s="15" t="str">
        <f t="shared" si="0"/>
        <v>H-2018|*|420-4W5|*|Brodeur, Louis</v>
      </c>
    </row>
    <row r="11" spans="1:6" ht="15.75" x14ac:dyDescent="0.25">
      <c r="B11" s="3" t="s">
        <v>208</v>
      </c>
      <c r="C11" s="10" t="s">
        <v>55</v>
      </c>
      <c r="D11" s="10" t="s">
        <v>215</v>
      </c>
      <c r="F11" s="3" t="str">
        <f t="shared" si="0"/>
        <v>H-2018|*|420-4X5|*|Hubert, Jacqueline</v>
      </c>
    </row>
    <row r="12" spans="1:6" ht="15.75" x14ac:dyDescent="0.25">
      <c r="B12" s="3" t="s">
        <v>208</v>
      </c>
      <c r="C12" s="10" t="s">
        <v>53</v>
      </c>
      <c r="D12" s="10" t="s">
        <v>216</v>
      </c>
      <c r="F12" s="3" t="str">
        <f t="shared" si="0"/>
        <v>H-2018|*|420-6A4|*|Leclerc, Alain</v>
      </c>
    </row>
    <row r="13" spans="1:6" ht="15.75" x14ac:dyDescent="0.25">
      <c r="B13" s="3" t="s">
        <v>208</v>
      </c>
      <c r="C13" s="10" t="s">
        <v>51</v>
      </c>
      <c r="D13" s="10" t="s">
        <v>214</v>
      </c>
      <c r="F13" s="3" t="str">
        <f t="shared" si="0"/>
        <v>H-2018|*|420-6B8|*|Milos, Amir</v>
      </c>
    </row>
    <row r="14" spans="1:6" ht="15.75" x14ac:dyDescent="0.25">
      <c r="B14" s="3" t="s">
        <v>209</v>
      </c>
      <c r="C14" s="10" t="s">
        <v>18</v>
      </c>
      <c r="D14" s="10" t="s">
        <v>228</v>
      </c>
      <c r="F14" s="3" t="str">
        <f t="shared" si="0"/>
        <v>A-2018|*|420-1A4|*|Lamarre, Pierre</v>
      </c>
    </row>
    <row r="15" spans="1:6" ht="15.75" x14ac:dyDescent="0.25">
      <c r="B15" s="3" t="s">
        <v>209</v>
      </c>
      <c r="C15" s="10" t="s">
        <v>19</v>
      </c>
      <c r="D15" s="10" t="s">
        <v>216</v>
      </c>
      <c r="F15" s="3" t="str">
        <f t="shared" si="0"/>
        <v>A-2018|*|420-1P6|*|Leclerc, Alain</v>
      </c>
    </row>
    <row r="16" spans="1:6" ht="15.75" x14ac:dyDescent="0.25">
      <c r="B16" s="3" t="s">
        <v>209</v>
      </c>
      <c r="C16" s="10" t="s">
        <v>21</v>
      </c>
      <c r="D16" s="10" t="s">
        <v>215</v>
      </c>
      <c r="F16" s="3" t="str">
        <f t="shared" si="0"/>
        <v>A-2018|*|420-1X4|*|Hubert, Jacqueline</v>
      </c>
    </row>
    <row r="17" spans="2:6" ht="15.75" x14ac:dyDescent="0.25">
      <c r="B17" s="3" t="s">
        <v>209</v>
      </c>
      <c r="C17" s="10" t="s">
        <v>2</v>
      </c>
      <c r="D17" s="10" t="s">
        <v>228</v>
      </c>
      <c r="F17" s="3" t="str">
        <f t="shared" si="0"/>
        <v>A-2018|*|420-3B4|*|Lamarre, Pierre</v>
      </c>
    </row>
    <row r="18" spans="2:6" ht="15.75" x14ac:dyDescent="0.25">
      <c r="B18" s="3" t="s">
        <v>209</v>
      </c>
      <c r="C18" s="10" t="s">
        <v>23</v>
      </c>
      <c r="D18" s="10" t="s">
        <v>213</v>
      </c>
      <c r="F18" s="3" t="str">
        <f t="shared" si="0"/>
        <v>A-2018|*|420-3P6|*|Nguyen, Huu Phuoc</v>
      </c>
    </row>
    <row r="19" spans="2:6" ht="15.75" x14ac:dyDescent="0.25">
      <c r="B19" s="3" t="s">
        <v>209</v>
      </c>
      <c r="C19" s="10" t="s">
        <v>25</v>
      </c>
      <c r="D19" s="10" t="s">
        <v>212</v>
      </c>
      <c r="F19" s="3" t="str">
        <f t="shared" si="0"/>
        <v>A-2018|*|420-3X4|*|Caron, Lise</v>
      </c>
    </row>
    <row r="20" spans="2:6" ht="15.75" x14ac:dyDescent="0.25">
      <c r="B20" s="3" t="s">
        <v>209</v>
      </c>
      <c r="C20" s="10" t="s">
        <v>49</v>
      </c>
      <c r="D20" s="10" t="s">
        <v>228</v>
      </c>
      <c r="F20" s="3" t="str">
        <f t="shared" si="0"/>
        <v>A-2018|*|420-5A6|*|Lamarre, Pierre</v>
      </c>
    </row>
    <row r="21" spans="2:6" ht="15.75" x14ac:dyDescent="0.25">
      <c r="B21" s="3" t="s">
        <v>209</v>
      </c>
      <c r="C21" s="10" t="s">
        <v>47</v>
      </c>
      <c r="D21" s="10" t="s">
        <v>213</v>
      </c>
      <c r="F21" s="3" t="str">
        <f t="shared" si="0"/>
        <v>A-2018|*|420-5B6|*|Nguyen, Huu Phuoc</v>
      </c>
    </row>
    <row r="22" spans="2:6" ht="15.75" x14ac:dyDescent="0.25">
      <c r="B22" s="3" t="s">
        <v>209</v>
      </c>
      <c r="C22" s="10" t="s">
        <v>211</v>
      </c>
      <c r="D22" s="10" t="s">
        <v>212</v>
      </c>
      <c r="F22" s="3" t="str">
        <f t="shared" si="0"/>
        <v>A-2018|*|420-5PA|*|Caron, Lise</v>
      </c>
    </row>
    <row r="23" spans="2:6" ht="15.75" x14ac:dyDescent="0.25">
      <c r="B23" s="3" t="s">
        <v>209</v>
      </c>
      <c r="C23" s="10" t="s">
        <v>45</v>
      </c>
      <c r="D23" s="10" t="s">
        <v>251</v>
      </c>
      <c r="F23" s="3" t="str">
        <f t="shared" si="0"/>
        <v>A-2018|*|420-5W6|*|Brodeur, Louis</v>
      </c>
    </row>
  </sheetData>
  <hyperlinks>
    <hyperlink ref="F2" r:id="rId1" display="|@|" xr:uid="{86EA4220-C660-4E9E-AA96-E75908ABF42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showGridLines="0" workbookViewId="0"/>
  </sheetViews>
  <sheetFormatPr baseColWidth="10" defaultRowHeight="15" x14ac:dyDescent="0.25"/>
  <cols>
    <col min="1" max="1" width="4.28515625" customWidth="1"/>
    <col min="2" max="2" width="16.85546875" bestFit="1" customWidth="1"/>
  </cols>
  <sheetData>
    <row r="1" spans="1:2" ht="26.25" x14ac:dyDescent="0.4">
      <c r="A1" s="2" t="s">
        <v>58</v>
      </c>
    </row>
    <row r="2" spans="1:2" ht="15.75" x14ac:dyDescent="0.25">
      <c r="A2" s="1"/>
    </row>
    <row r="3" spans="1:2" ht="15.75" x14ac:dyDescent="0.25">
      <c r="B3" s="4" t="s">
        <v>15</v>
      </c>
    </row>
    <row r="4" spans="1:2" ht="15.75" x14ac:dyDescent="0.25">
      <c r="B4" s="10" t="s">
        <v>5</v>
      </c>
    </row>
    <row r="5" spans="1:2" ht="15.75" x14ac:dyDescent="0.25">
      <c r="B5" s="10" t="s">
        <v>6</v>
      </c>
    </row>
    <row r="6" spans="1:2" ht="15.75" x14ac:dyDescent="0.25">
      <c r="B6" s="10" t="s">
        <v>7</v>
      </c>
    </row>
    <row r="7" spans="1:2" ht="15.75" x14ac:dyDescent="0.25">
      <c r="B7" s="10" t="s">
        <v>8</v>
      </c>
    </row>
    <row r="8" spans="1:2" ht="15.75" x14ac:dyDescent="0.25">
      <c r="B8" s="10" t="s">
        <v>9</v>
      </c>
    </row>
    <row r="9" spans="1:2" ht="15.75" x14ac:dyDescent="0.25">
      <c r="B9" s="10" t="s">
        <v>10</v>
      </c>
    </row>
    <row r="10" spans="1:2" ht="15.75" x14ac:dyDescent="0.25">
      <c r="B10" s="10" t="s">
        <v>263</v>
      </c>
    </row>
    <row r="11" spans="1:2" ht="15.75" x14ac:dyDescent="0.25">
      <c r="B11" s="10" t="s">
        <v>11</v>
      </c>
    </row>
    <row r="12" spans="1:2" ht="15.75" x14ac:dyDescent="0.25">
      <c r="B12" s="10" t="s">
        <v>12</v>
      </c>
    </row>
    <row r="13" spans="1:2" ht="15.75" x14ac:dyDescent="0.25">
      <c r="B13" s="10" t="s">
        <v>13</v>
      </c>
    </row>
    <row r="14" spans="1:2" ht="15.75" x14ac:dyDescent="0.25">
      <c r="B14" s="10" t="s">
        <v>14</v>
      </c>
    </row>
  </sheetData>
  <sortState ref="B4:B14">
    <sortCondition ref="B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4"/>
  <sheetViews>
    <sheetView showGridLines="0" workbookViewId="0"/>
  </sheetViews>
  <sheetFormatPr baseColWidth="10" defaultRowHeight="15" x14ac:dyDescent="0.25"/>
  <cols>
    <col min="1" max="1" width="4.140625" style="9" customWidth="1"/>
    <col min="2" max="2" width="10.28515625" style="9" customWidth="1"/>
    <col min="3" max="3" width="14.140625" style="9" bestFit="1" customWidth="1"/>
    <col min="4" max="4" width="12.85546875" style="9" bestFit="1" customWidth="1"/>
    <col min="5" max="5" width="14.140625" style="9" bestFit="1" customWidth="1"/>
    <col min="6" max="6" width="19.42578125" style="9" customWidth="1"/>
    <col min="7" max="7" width="16.85546875" style="9" bestFit="1" customWidth="1"/>
    <col min="8" max="8" width="52.42578125" style="9" bestFit="1" customWidth="1"/>
    <col min="9" max="9" width="57.85546875" style="9" customWidth="1"/>
    <col min="10" max="10" width="10.28515625" style="9" customWidth="1"/>
    <col min="11" max="11" width="14.7109375" style="9" bestFit="1" customWidth="1"/>
    <col min="12" max="12" width="12.85546875" style="9" customWidth="1"/>
    <col min="13" max="13" width="15.42578125" style="9" customWidth="1"/>
    <col min="14" max="14" width="57" style="9" bestFit="1" customWidth="1"/>
    <col min="15" max="15" width="17.140625" style="9" bestFit="1" customWidth="1"/>
    <col min="16" max="16384" width="11.42578125" style="9"/>
  </cols>
  <sheetData>
    <row r="1" spans="1:15" ht="26.25" x14ac:dyDescent="0.4">
      <c r="A1" s="2" t="s">
        <v>204</v>
      </c>
    </row>
    <row r="3" spans="1:15" ht="15.75" x14ac:dyDescent="0.25">
      <c r="B3" s="7" t="s">
        <v>38</v>
      </c>
      <c r="C3" s="7" t="s">
        <v>193</v>
      </c>
      <c r="D3" s="7" t="s">
        <v>194</v>
      </c>
      <c r="E3" s="7" t="s">
        <v>195</v>
      </c>
      <c r="F3" s="7" t="s">
        <v>196</v>
      </c>
      <c r="G3" s="7" t="s">
        <v>197</v>
      </c>
      <c r="H3" s="7" t="s">
        <v>16</v>
      </c>
      <c r="I3" s="7" t="s">
        <v>198</v>
      </c>
      <c r="J3" s="7" t="s">
        <v>199</v>
      </c>
      <c r="K3" s="7" t="s">
        <v>200</v>
      </c>
      <c r="L3" s="7" t="s">
        <v>201</v>
      </c>
      <c r="M3" s="7" t="s">
        <v>202</v>
      </c>
      <c r="N3" s="7" t="s">
        <v>293</v>
      </c>
      <c r="O3" s="7" t="s">
        <v>203</v>
      </c>
    </row>
    <row r="4" spans="1:15" x14ac:dyDescent="0.25">
      <c r="B4" s="14" t="s">
        <v>208</v>
      </c>
      <c r="C4" s="14" t="s">
        <v>1</v>
      </c>
      <c r="D4" s="12">
        <v>43123</v>
      </c>
      <c r="E4" s="13">
        <v>1</v>
      </c>
      <c r="F4" s="12">
        <v>43123</v>
      </c>
      <c r="G4" s="12">
        <v>43249</v>
      </c>
      <c r="H4" s="11" t="s">
        <v>254</v>
      </c>
      <c r="I4" s="11" t="s">
        <v>255</v>
      </c>
      <c r="J4" s="11">
        <v>2</v>
      </c>
      <c r="K4" s="27" t="s">
        <v>13</v>
      </c>
      <c r="L4" s="11">
        <v>1</v>
      </c>
      <c r="M4" s="16">
        <v>43123</v>
      </c>
      <c r="N4" s="11" t="s">
        <v>230</v>
      </c>
      <c r="O4" s="17" t="s">
        <v>251</v>
      </c>
    </row>
    <row r="5" spans="1:15" x14ac:dyDescent="0.25">
      <c r="B5" s="14" t="s">
        <v>208</v>
      </c>
      <c r="C5" s="14" t="s">
        <v>1</v>
      </c>
      <c r="D5" s="12">
        <v>43123</v>
      </c>
      <c r="E5" s="13">
        <v>2</v>
      </c>
      <c r="F5" s="12">
        <v>43123</v>
      </c>
      <c r="G5" s="12">
        <v>43249</v>
      </c>
      <c r="H5" s="11" t="s">
        <v>256</v>
      </c>
      <c r="I5" s="11" t="s">
        <v>257</v>
      </c>
      <c r="J5" s="11">
        <v>9</v>
      </c>
      <c r="K5" s="27" t="s">
        <v>8</v>
      </c>
      <c r="L5" s="11">
        <v>1</v>
      </c>
      <c r="M5" s="16">
        <v>43123</v>
      </c>
      <c r="N5" s="11" t="s">
        <v>231</v>
      </c>
      <c r="O5" s="17" t="s">
        <v>251</v>
      </c>
    </row>
    <row r="6" spans="1:15" x14ac:dyDescent="0.25">
      <c r="B6" s="14" t="s">
        <v>208</v>
      </c>
      <c r="C6" s="14" t="s">
        <v>1</v>
      </c>
      <c r="D6" s="12">
        <v>43123</v>
      </c>
      <c r="E6" s="13">
        <v>3</v>
      </c>
      <c r="F6" s="12">
        <v>43123</v>
      </c>
      <c r="G6" s="12">
        <v>43249</v>
      </c>
      <c r="H6" s="11" t="s">
        <v>258</v>
      </c>
      <c r="I6" s="11" t="s">
        <v>259</v>
      </c>
      <c r="J6" s="11">
        <v>6</v>
      </c>
      <c r="K6" s="27" t="s">
        <v>13</v>
      </c>
      <c r="L6" s="11">
        <v>1</v>
      </c>
      <c r="M6" s="16">
        <v>43123</v>
      </c>
      <c r="N6" s="11" t="s">
        <v>232</v>
      </c>
      <c r="O6" s="17" t="s">
        <v>251</v>
      </c>
    </row>
    <row r="7" spans="1:15" x14ac:dyDescent="0.25">
      <c r="B7" s="14" t="s">
        <v>208</v>
      </c>
      <c r="C7" s="14" t="s">
        <v>1</v>
      </c>
      <c r="D7" s="12">
        <v>43126</v>
      </c>
      <c r="E7" s="13">
        <v>1</v>
      </c>
      <c r="F7" s="12">
        <v>43126</v>
      </c>
      <c r="G7" s="12">
        <v>43249</v>
      </c>
      <c r="H7" s="11" t="s">
        <v>260</v>
      </c>
      <c r="I7" s="11" t="s">
        <v>257</v>
      </c>
      <c r="J7" s="11">
        <v>1</v>
      </c>
      <c r="K7" s="27" t="s">
        <v>263</v>
      </c>
      <c r="L7" s="11">
        <v>1</v>
      </c>
      <c r="M7" s="16">
        <v>43126</v>
      </c>
      <c r="N7" s="11" t="s">
        <v>233</v>
      </c>
      <c r="O7" s="17" t="s">
        <v>251</v>
      </c>
    </row>
    <row r="8" spans="1:15" x14ac:dyDescent="0.25">
      <c r="B8" s="14" t="s">
        <v>208</v>
      </c>
      <c r="C8" s="14" t="s">
        <v>1</v>
      </c>
      <c r="D8" s="12">
        <v>43126</v>
      </c>
      <c r="E8" s="13">
        <v>2</v>
      </c>
      <c r="F8" s="12">
        <v>43126</v>
      </c>
      <c r="G8" s="12">
        <v>43249</v>
      </c>
      <c r="H8" s="11" t="s">
        <v>264</v>
      </c>
      <c r="I8" s="11" t="s">
        <v>266</v>
      </c>
      <c r="J8" s="11">
        <v>5</v>
      </c>
      <c r="K8" s="27" t="s">
        <v>10</v>
      </c>
      <c r="L8" s="11">
        <v>1</v>
      </c>
      <c r="M8" s="16">
        <v>43126</v>
      </c>
      <c r="N8" s="11" t="s">
        <v>234</v>
      </c>
      <c r="O8" s="17" t="s">
        <v>251</v>
      </c>
    </row>
    <row r="9" spans="1:15" x14ac:dyDescent="0.25">
      <c r="B9" s="14" t="s">
        <v>208</v>
      </c>
      <c r="C9" s="14" t="s">
        <v>1</v>
      </c>
      <c r="D9" s="12">
        <v>43126</v>
      </c>
      <c r="E9" s="13">
        <v>3</v>
      </c>
      <c r="F9" s="12">
        <v>43126</v>
      </c>
      <c r="G9" s="12">
        <v>43249</v>
      </c>
      <c r="H9" s="11" t="s">
        <v>262</v>
      </c>
      <c r="I9" s="11" t="s">
        <v>257</v>
      </c>
      <c r="J9" s="11">
        <v>1</v>
      </c>
      <c r="K9" s="27" t="s">
        <v>263</v>
      </c>
      <c r="L9" s="11">
        <v>1</v>
      </c>
      <c r="M9" s="16">
        <v>43126</v>
      </c>
      <c r="N9" s="11" t="s">
        <v>235</v>
      </c>
      <c r="O9" s="17" t="s">
        <v>251</v>
      </c>
    </row>
    <row r="10" spans="1:15" x14ac:dyDescent="0.25">
      <c r="B10" s="14" t="s">
        <v>208</v>
      </c>
      <c r="C10" s="14" t="s">
        <v>1</v>
      </c>
      <c r="D10" s="12">
        <v>43126</v>
      </c>
      <c r="E10" s="13">
        <v>4</v>
      </c>
      <c r="F10" s="12">
        <v>43126</v>
      </c>
      <c r="G10" s="12">
        <v>43249</v>
      </c>
      <c r="H10" s="11" t="s">
        <v>267</v>
      </c>
      <c r="I10" s="11" t="s">
        <v>268</v>
      </c>
      <c r="J10" s="11">
        <v>11</v>
      </c>
      <c r="K10" s="27" t="s">
        <v>10</v>
      </c>
      <c r="L10" s="11">
        <v>1</v>
      </c>
      <c r="M10" s="16">
        <v>43126</v>
      </c>
      <c r="N10" s="11" t="s">
        <v>236</v>
      </c>
      <c r="O10" s="17" t="s">
        <v>251</v>
      </c>
    </row>
    <row r="11" spans="1:15" x14ac:dyDescent="0.25">
      <c r="B11" s="14" t="s">
        <v>208</v>
      </c>
      <c r="C11" s="14" t="s">
        <v>1</v>
      </c>
      <c r="D11" s="12">
        <v>43130</v>
      </c>
      <c r="E11" s="13">
        <v>1</v>
      </c>
      <c r="F11" s="12">
        <v>43130</v>
      </c>
      <c r="G11" s="12">
        <v>43249</v>
      </c>
      <c r="H11" s="11" t="s">
        <v>269</v>
      </c>
      <c r="I11" s="11" t="s">
        <v>270</v>
      </c>
      <c r="J11" s="11">
        <v>1</v>
      </c>
      <c r="K11" s="27" t="s">
        <v>13</v>
      </c>
      <c r="L11" s="11">
        <v>1</v>
      </c>
      <c r="M11" s="16">
        <v>43130</v>
      </c>
      <c r="N11" s="11" t="s">
        <v>237</v>
      </c>
      <c r="O11" s="17" t="s">
        <v>251</v>
      </c>
    </row>
    <row r="12" spans="1:15" x14ac:dyDescent="0.25">
      <c r="B12" s="14" t="s">
        <v>208</v>
      </c>
      <c r="C12" s="14" t="s">
        <v>1</v>
      </c>
      <c r="D12" s="12">
        <v>43130</v>
      </c>
      <c r="E12" s="13">
        <v>2</v>
      </c>
      <c r="F12" s="12">
        <v>43130</v>
      </c>
      <c r="G12" s="12">
        <v>43249</v>
      </c>
      <c r="H12" s="11" t="s">
        <v>271</v>
      </c>
      <c r="I12" s="11" t="s">
        <v>272</v>
      </c>
      <c r="J12" s="11">
        <v>1</v>
      </c>
      <c r="K12" s="27" t="s">
        <v>13</v>
      </c>
      <c r="L12" s="11">
        <v>1</v>
      </c>
      <c r="M12" s="16">
        <v>43130</v>
      </c>
      <c r="N12" s="11" t="s">
        <v>238</v>
      </c>
      <c r="O12" s="17" t="s">
        <v>251</v>
      </c>
    </row>
    <row r="13" spans="1:15" x14ac:dyDescent="0.25">
      <c r="B13" s="14" t="s">
        <v>208</v>
      </c>
      <c r="C13" s="14" t="s">
        <v>1</v>
      </c>
      <c r="D13" s="12">
        <v>43130</v>
      </c>
      <c r="E13" s="13">
        <v>3</v>
      </c>
      <c r="F13" s="12">
        <v>43130</v>
      </c>
      <c r="G13" s="12">
        <v>43249</v>
      </c>
      <c r="H13" s="11" t="s">
        <v>261</v>
      </c>
      <c r="I13" s="11" t="s">
        <v>257</v>
      </c>
      <c r="J13" s="11">
        <v>2</v>
      </c>
      <c r="K13" s="27" t="s">
        <v>263</v>
      </c>
      <c r="L13" s="11">
        <v>1</v>
      </c>
      <c r="M13" s="16">
        <v>43130</v>
      </c>
      <c r="N13" s="11" t="s">
        <v>239</v>
      </c>
      <c r="O13" s="17" t="s">
        <v>251</v>
      </c>
    </row>
    <row r="14" spans="1:15" x14ac:dyDescent="0.25">
      <c r="B14" s="14" t="s">
        <v>208</v>
      </c>
      <c r="C14" s="14" t="s">
        <v>1</v>
      </c>
      <c r="D14" s="12">
        <v>43130</v>
      </c>
      <c r="E14" s="13">
        <v>4</v>
      </c>
      <c r="F14" s="12">
        <v>43130</v>
      </c>
      <c r="G14" s="12">
        <v>43249</v>
      </c>
      <c r="H14" s="11" t="s">
        <v>273</v>
      </c>
      <c r="I14" s="11" t="s">
        <v>274</v>
      </c>
      <c r="J14" s="11">
        <v>13</v>
      </c>
      <c r="K14" s="27" t="s">
        <v>10</v>
      </c>
      <c r="L14" s="11">
        <v>1</v>
      </c>
      <c r="M14" s="16">
        <v>43130</v>
      </c>
      <c r="N14" s="11" t="s">
        <v>240</v>
      </c>
      <c r="O14" s="17" t="s">
        <v>251</v>
      </c>
    </row>
    <row r="15" spans="1:15" x14ac:dyDescent="0.25">
      <c r="B15" s="14" t="s">
        <v>208</v>
      </c>
      <c r="C15" s="14" t="s">
        <v>1</v>
      </c>
      <c r="D15" s="12">
        <v>43133</v>
      </c>
      <c r="E15" s="13">
        <v>1</v>
      </c>
      <c r="F15" s="12">
        <v>43133</v>
      </c>
      <c r="G15" s="12">
        <v>43249</v>
      </c>
      <c r="H15" s="11" t="s">
        <v>275</v>
      </c>
      <c r="I15" s="11" t="s">
        <v>276</v>
      </c>
      <c r="J15" s="11">
        <v>1</v>
      </c>
      <c r="K15" s="27" t="s">
        <v>13</v>
      </c>
      <c r="L15" s="11">
        <v>1</v>
      </c>
      <c r="M15" s="16">
        <v>43133</v>
      </c>
      <c r="N15" s="11" t="s">
        <v>241</v>
      </c>
      <c r="O15" s="17" t="s">
        <v>251</v>
      </c>
    </row>
    <row r="16" spans="1:15" x14ac:dyDescent="0.25">
      <c r="B16" s="14" t="s">
        <v>208</v>
      </c>
      <c r="C16" s="14" t="s">
        <v>1</v>
      </c>
      <c r="D16" s="12">
        <v>43133</v>
      </c>
      <c r="E16" s="13">
        <v>2</v>
      </c>
      <c r="F16" s="12">
        <v>43133</v>
      </c>
      <c r="G16" s="12">
        <v>43249</v>
      </c>
      <c r="H16" s="11" t="s">
        <v>277</v>
      </c>
      <c r="I16" s="11" t="s">
        <v>257</v>
      </c>
      <c r="J16" s="11">
        <v>1</v>
      </c>
      <c r="K16" s="27" t="s">
        <v>263</v>
      </c>
      <c r="L16" s="11">
        <v>1</v>
      </c>
      <c r="M16" s="16">
        <v>43133</v>
      </c>
      <c r="N16" s="11" t="s">
        <v>242</v>
      </c>
      <c r="O16" s="17" t="s">
        <v>251</v>
      </c>
    </row>
    <row r="17" spans="2:15" x14ac:dyDescent="0.25">
      <c r="B17" s="14" t="s">
        <v>208</v>
      </c>
      <c r="C17" s="14" t="s">
        <v>1</v>
      </c>
      <c r="D17" s="12">
        <v>43133</v>
      </c>
      <c r="E17" s="13">
        <v>3</v>
      </c>
      <c r="F17" s="12">
        <v>43133</v>
      </c>
      <c r="G17" s="12">
        <v>43249</v>
      </c>
      <c r="H17" s="11" t="s">
        <v>278</v>
      </c>
      <c r="I17" s="11" t="s">
        <v>284</v>
      </c>
      <c r="J17" s="11">
        <v>10</v>
      </c>
      <c r="K17" s="27" t="s">
        <v>10</v>
      </c>
      <c r="L17" s="11">
        <v>1</v>
      </c>
      <c r="M17" s="16">
        <v>43133</v>
      </c>
      <c r="N17" s="11" t="s">
        <v>243</v>
      </c>
      <c r="O17" s="17" t="s">
        <v>251</v>
      </c>
    </row>
    <row r="18" spans="2:15" x14ac:dyDescent="0.25">
      <c r="B18" s="14" t="s">
        <v>208</v>
      </c>
      <c r="C18" s="14" t="s">
        <v>1</v>
      </c>
      <c r="D18" s="12">
        <v>43133</v>
      </c>
      <c r="E18" s="13">
        <v>4</v>
      </c>
      <c r="F18" s="12">
        <v>43133</v>
      </c>
      <c r="G18" s="12">
        <v>43249</v>
      </c>
      <c r="H18" s="11" t="s">
        <v>279</v>
      </c>
      <c r="I18" s="11" t="s">
        <v>280</v>
      </c>
      <c r="J18" s="11">
        <v>3</v>
      </c>
      <c r="K18" s="27" t="s">
        <v>13</v>
      </c>
      <c r="L18" s="11">
        <v>1</v>
      </c>
      <c r="M18" s="16">
        <v>43133</v>
      </c>
      <c r="N18" s="11" t="s">
        <v>244</v>
      </c>
      <c r="O18" s="17" t="s">
        <v>251</v>
      </c>
    </row>
    <row r="19" spans="2:15" x14ac:dyDescent="0.25">
      <c r="B19" s="14" t="s">
        <v>208</v>
      </c>
      <c r="C19" s="14" t="s">
        <v>1</v>
      </c>
      <c r="D19" s="12">
        <v>43133</v>
      </c>
      <c r="E19" s="13">
        <v>5</v>
      </c>
      <c r="F19" s="12">
        <v>43133</v>
      </c>
      <c r="G19" s="12">
        <v>43249</v>
      </c>
      <c r="H19" s="11" t="s">
        <v>281</v>
      </c>
      <c r="I19" s="11" t="s">
        <v>257</v>
      </c>
      <c r="J19" s="11">
        <v>1</v>
      </c>
      <c r="K19" s="27" t="s">
        <v>13</v>
      </c>
      <c r="L19" s="11">
        <v>1</v>
      </c>
      <c r="M19" s="16">
        <v>43133</v>
      </c>
      <c r="N19" s="11" t="s">
        <v>245</v>
      </c>
      <c r="O19" s="17" t="s">
        <v>251</v>
      </c>
    </row>
    <row r="20" spans="2:15" x14ac:dyDescent="0.25">
      <c r="B20" s="14" t="s">
        <v>208</v>
      </c>
      <c r="C20" s="14" t="s">
        <v>1</v>
      </c>
      <c r="D20" s="12">
        <v>43133</v>
      </c>
      <c r="E20" s="13">
        <v>6</v>
      </c>
      <c r="F20" s="12">
        <v>43133</v>
      </c>
      <c r="G20" s="12">
        <v>43249</v>
      </c>
      <c r="H20" s="11" t="s">
        <v>282</v>
      </c>
      <c r="I20" s="11" t="s">
        <v>257</v>
      </c>
      <c r="J20" s="11">
        <v>1</v>
      </c>
      <c r="K20" s="27" t="s">
        <v>263</v>
      </c>
      <c r="L20" s="11">
        <v>1</v>
      </c>
      <c r="M20" s="16">
        <v>43133</v>
      </c>
      <c r="N20" s="11" t="s">
        <v>246</v>
      </c>
      <c r="O20" s="17" t="s">
        <v>251</v>
      </c>
    </row>
    <row r="21" spans="2:15" x14ac:dyDescent="0.25">
      <c r="B21" s="14" t="s">
        <v>208</v>
      </c>
      <c r="C21" s="14" t="s">
        <v>1</v>
      </c>
      <c r="D21" s="12">
        <v>43133</v>
      </c>
      <c r="E21" s="13">
        <v>7</v>
      </c>
      <c r="F21" s="12">
        <v>43133</v>
      </c>
      <c r="G21" s="12">
        <v>43249</v>
      </c>
      <c r="H21" s="11" t="s">
        <v>283</v>
      </c>
      <c r="I21" s="11" t="s">
        <v>285</v>
      </c>
      <c r="J21" s="11">
        <v>16</v>
      </c>
      <c r="K21" s="27" t="s">
        <v>10</v>
      </c>
      <c r="L21" s="11">
        <v>1</v>
      </c>
      <c r="M21" s="16">
        <v>43133</v>
      </c>
      <c r="N21" s="11" t="s">
        <v>247</v>
      </c>
      <c r="O21" s="17" t="s">
        <v>251</v>
      </c>
    </row>
    <row r="22" spans="2:15" x14ac:dyDescent="0.25">
      <c r="B22" s="14" t="s">
        <v>208</v>
      </c>
      <c r="C22" s="14" t="s">
        <v>1</v>
      </c>
      <c r="D22" s="12">
        <v>43137</v>
      </c>
      <c r="E22" s="13">
        <v>1</v>
      </c>
      <c r="F22" s="12">
        <v>43137</v>
      </c>
      <c r="G22" s="12">
        <v>43249</v>
      </c>
      <c r="H22" s="11" t="s">
        <v>265</v>
      </c>
      <c r="I22" s="11" t="s">
        <v>286</v>
      </c>
      <c r="J22" s="11">
        <v>5</v>
      </c>
      <c r="K22" s="27" t="s">
        <v>9</v>
      </c>
      <c r="L22" s="11">
        <v>1</v>
      </c>
      <c r="M22" s="16">
        <v>43137</v>
      </c>
      <c r="N22" s="11" t="s">
        <v>248</v>
      </c>
      <c r="O22" s="17" t="s">
        <v>251</v>
      </c>
    </row>
    <row r="23" spans="2:15" x14ac:dyDescent="0.25">
      <c r="B23" s="14" t="s">
        <v>208</v>
      </c>
      <c r="C23" s="14" t="s">
        <v>1</v>
      </c>
      <c r="D23" s="12">
        <v>43140</v>
      </c>
      <c r="E23" s="13">
        <v>1</v>
      </c>
      <c r="F23" s="12">
        <v>43140</v>
      </c>
      <c r="G23" s="12">
        <v>43249</v>
      </c>
      <c r="H23" s="11" t="s">
        <v>287</v>
      </c>
      <c r="I23" s="11" t="s">
        <v>288</v>
      </c>
      <c r="J23" s="11">
        <v>7</v>
      </c>
      <c r="K23" s="27" t="s">
        <v>9</v>
      </c>
      <c r="L23" s="11">
        <v>1</v>
      </c>
      <c r="M23" s="16">
        <v>43140</v>
      </c>
      <c r="N23" s="11" t="s">
        <v>249</v>
      </c>
      <c r="O23" s="17" t="s">
        <v>251</v>
      </c>
    </row>
    <row r="24" spans="2:15" x14ac:dyDescent="0.25">
      <c r="B24" s="14" t="s">
        <v>208</v>
      </c>
      <c r="C24" s="14" t="s">
        <v>1</v>
      </c>
      <c r="D24" s="12">
        <v>43147</v>
      </c>
      <c r="E24" s="13">
        <v>1</v>
      </c>
      <c r="F24" s="12">
        <v>43147</v>
      </c>
      <c r="G24" s="12">
        <v>43249</v>
      </c>
      <c r="H24" s="11" t="s">
        <v>289</v>
      </c>
      <c r="I24" s="11" t="s">
        <v>290</v>
      </c>
      <c r="J24" s="11">
        <v>12</v>
      </c>
      <c r="K24" s="27" t="s">
        <v>11</v>
      </c>
      <c r="L24" s="11">
        <v>4</v>
      </c>
      <c r="M24" s="16">
        <v>43157</v>
      </c>
      <c r="N24" s="11" t="s">
        <v>250</v>
      </c>
      <c r="O24" s="17" t="s">
        <v>251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Session</vt:lpstr>
      <vt:lpstr>Cours</vt:lpstr>
      <vt:lpstr>Utilisateurs</vt:lpstr>
      <vt:lpstr>Cours-Sessions</vt:lpstr>
      <vt:lpstr>Categories</vt:lpstr>
      <vt:lpstr>Documents</vt:lpstr>
      <vt:lpstr>ListeDocuments</vt:lpstr>
    </vt:vector>
  </TitlesOfParts>
  <Company>Collège Gérald-Godin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local2</dc:creator>
  <cp:lastModifiedBy>Louis-Marie Brousseau</cp:lastModifiedBy>
  <dcterms:created xsi:type="dcterms:W3CDTF">2014-05-01T12:04:14Z</dcterms:created>
  <dcterms:modified xsi:type="dcterms:W3CDTF">2018-05-05T19:59:41Z</dcterms:modified>
</cp:coreProperties>
</file>