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ocuments\Downloads\"/>
    </mc:Choice>
  </mc:AlternateContent>
  <bookViews>
    <workbookView xWindow="0" yWindow="0" windowWidth="38400" windowHeight="12540"/>
  </bookViews>
  <sheets>
    <sheet name="魚卵仔稚魚整合-20180919" sheetId="3" r:id="rId1"/>
  </sheets>
  <calcPr calcId="152511"/>
</workbook>
</file>

<file path=xl/calcChain.xml><?xml version="1.0" encoding="utf-8"?>
<calcChain xmlns="http://schemas.openxmlformats.org/spreadsheetml/2006/main">
  <c r="J40" i="3" l="1"/>
  <c r="J44" i="3"/>
  <c r="M45" i="3"/>
  <c r="D45" i="3"/>
  <c r="J45" i="3" s="1"/>
  <c r="M44" i="3"/>
  <c r="D44" i="3"/>
  <c r="M43" i="3"/>
  <c r="D43" i="3"/>
  <c r="J43" i="3" s="1"/>
  <c r="M42" i="3"/>
  <c r="D42" i="3"/>
  <c r="J42" i="3" s="1"/>
  <c r="M41" i="3"/>
  <c r="D41" i="3"/>
  <c r="J41" i="3" s="1"/>
  <c r="M40" i="3"/>
  <c r="D40" i="3"/>
  <c r="M39" i="3"/>
  <c r="D39" i="3"/>
  <c r="J39" i="3" s="1"/>
  <c r="M73" i="3"/>
  <c r="L73" i="3"/>
  <c r="H73" i="3"/>
  <c r="D73" i="3"/>
  <c r="J73" i="3" s="1"/>
  <c r="M72" i="3"/>
  <c r="L72" i="3"/>
  <c r="H72" i="3"/>
  <c r="D72" i="3"/>
  <c r="J72" i="3" s="1"/>
  <c r="M71" i="3"/>
  <c r="L71" i="3"/>
  <c r="H71" i="3"/>
  <c r="D71" i="3"/>
  <c r="J71" i="3" s="1"/>
  <c r="M70" i="3"/>
  <c r="L70" i="3"/>
  <c r="H70" i="3"/>
  <c r="D70" i="3"/>
  <c r="J70" i="3" s="1"/>
  <c r="M69" i="3"/>
  <c r="L69" i="3"/>
  <c r="H69" i="3"/>
  <c r="D69" i="3"/>
  <c r="J69" i="3" s="1"/>
  <c r="M68" i="3" l="1"/>
  <c r="D68" i="3"/>
  <c r="J68" i="3" s="1"/>
  <c r="M67" i="3"/>
  <c r="D67" i="3"/>
  <c r="J67" i="3" s="1"/>
  <c r="M66" i="3"/>
  <c r="D66" i="3"/>
  <c r="J66" i="3" s="1"/>
  <c r="M65" i="3"/>
  <c r="D65" i="3"/>
  <c r="J65" i="3" s="1"/>
  <c r="M64" i="3"/>
  <c r="D64" i="3"/>
  <c r="J64" i="3" s="1"/>
  <c r="M63" i="3"/>
  <c r="D63" i="3"/>
  <c r="J63" i="3" s="1"/>
  <c r="M62" i="3"/>
  <c r="D62" i="3"/>
  <c r="J62" i="3" s="1"/>
  <c r="M61" i="3"/>
  <c r="D61" i="3"/>
  <c r="J61" i="3" s="1"/>
  <c r="M60" i="3"/>
  <c r="D60" i="3"/>
  <c r="J60" i="3" s="1"/>
  <c r="M59" i="3"/>
  <c r="D59" i="3"/>
  <c r="J59" i="3" s="1"/>
  <c r="M58" i="3"/>
  <c r="D58" i="3"/>
  <c r="J58" i="3" s="1"/>
  <c r="M57" i="3"/>
  <c r="D57" i="3"/>
  <c r="J57" i="3" s="1"/>
  <c r="M56" i="3"/>
  <c r="D56" i="3"/>
  <c r="J56" i="3" s="1"/>
  <c r="M55" i="3"/>
  <c r="D55" i="3"/>
  <c r="J55" i="3" s="1"/>
  <c r="M54" i="3"/>
  <c r="D54" i="3"/>
  <c r="J54" i="3" s="1"/>
  <c r="M53" i="3"/>
  <c r="D53" i="3"/>
  <c r="J53" i="3" s="1"/>
  <c r="M52" i="3"/>
  <c r="D52" i="3"/>
  <c r="J52" i="3" s="1"/>
  <c r="M51" i="3"/>
  <c r="D51" i="3"/>
  <c r="J51" i="3" s="1"/>
  <c r="M50" i="3"/>
  <c r="D50" i="3"/>
  <c r="J50" i="3" s="1"/>
  <c r="M49" i="3"/>
  <c r="D49" i="3"/>
  <c r="J49" i="3" s="1"/>
  <c r="M48" i="3"/>
  <c r="D48" i="3"/>
  <c r="J48" i="3" s="1"/>
  <c r="M47" i="3"/>
  <c r="D47" i="3"/>
  <c r="J47" i="3" s="1"/>
  <c r="M46" i="3"/>
  <c r="D46" i="3"/>
  <c r="J46" i="3" s="1"/>
  <c r="M38" i="3"/>
  <c r="D38" i="3"/>
  <c r="J38" i="3" s="1"/>
  <c r="M37" i="3"/>
  <c r="D37" i="3"/>
  <c r="J37" i="3" s="1"/>
  <c r="M36" i="3"/>
  <c r="D36" i="3"/>
  <c r="J36" i="3" s="1"/>
  <c r="M35" i="3"/>
  <c r="D35" i="3"/>
  <c r="J35" i="3" s="1"/>
  <c r="M34" i="3"/>
  <c r="D34" i="3"/>
  <c r="J34" i="3" s="1"/>
  <c r="M33" i="3"/>
  <c r="D33" i="3"/>
  <c r="J33" i="3" s="1"/>
  <c r="M32" i="3"/>
  <c r="D32" i="3"/>
  <c r="J32" i="3" s="1"/>
  <c r="M31" i="3"/>
  <c r="D31" i="3"/>
  <c r="J31" i="3" s="1"/>
  <c r="M30" i="3"/>
  <c r="D30" i="3"/>
  <c r="J30" i="3" s="1"/>
  <c r="M29" i="3"/>
  <c r="D29" i="3"/>
  <c r="J29" i="3" s="1"/>
  <c r="M28" i="3"/>
  <c r="D28" i="3"/>
  <c r="J28" i="3" s="1"/>
  <c r="M27" i="3"/>
  <c r="D27" i="3"/>
  <c r="J27" i="3" s="1"/>
  <c r="M26" i="3"/>
  <c r="D26" i="3"/>
  <c r="J26" i="3" s="1"/>
  <c r="M25" i="3"/>
  <c r="D25" i="3"/>
  <c r="J25" i="3" s="1"/>
  <c r="M24" i="3"/>
  <c r="D24" i="3"/>
  <c r="J24" i="3" s="1"/>
  <c r="M23" i="3"/>
  <c r="D23" i="3"/>
  <c r="J23" i="3" s="1"/>
  <c r="M22" i="3"/>
  <c r="D22" i="3"/>
  <c r="J22" i="3" s="1"/>
  <c r="M21" i="3"/>
  <c r="D21" i="3"/>
  <c r="J21" i="3" s="1"/>
  <c r="M20" i="3"/>
  <c r="D20" i="3"/>
  <c r="J20" i="3" s="1"/>
  <c r="M19" i="3"/>
  <c r="D19" i="3"/>
  <c r="J19" i="3" s="1"/>
  <c r="M18" i="3"/>
  <c r="D18" i="3"/>
  <c r="J18" i="3" s="1"/>
  <c r="M17" i="3"/>
  <c r="D17" i="3"/>
  <c r="J17" i="3" s="1"/>
  <c r="M16" i="3"/>
  <c r="D16" i="3"/>
  <c r="J16" i="3" s="1"/>
  <c r="M15" i="3"/>
  <c r="D15" i="3"/>
  <c r="J15" i="3" s="1"/>
  <c r="M14" i="3"/>
  <c r="D14" i="3"/>
  <c r="J14" i="3" s="1"/>
  <c r="M13" i="3"/>
  <c r="D13" i="3"/>
  <c r="J13" i="3" s="1"/>
  <c r="M12" i="3"/>
  <c r="D12" i="3"/>
  <c r="J12" i="3" s="1"/>
  <c r="M11" i="3"/>
  <c r="D11" i="3"/>
  <c r="J11" i="3" s="1"/>
  <c r="M10" i="3"/>
  <c r="D10" i="3"/>
  <c r="J10" i="3" s="1"/>
  <c r="M9" i="3"/>
  <c r="D9" i="3"/>
  <c r="J9" i="3" s="1"/>
  <c r="M8" i="3"/>
  <c r="D8" i="3"/>
  <c r="J8" i="3" s="1"/>
  <c r="M7" i="3"/>
  <c r="D7" i="3"/>
  <c r="J7" i="3" s="1"/>
  <c r="M6" i="3"/>
  <c r="D6" i="3"/>
  <c r="J6" i="3" s="1"/>
  <c r="M5" i="3"/>
  <c r="D5" i="3"/>
  <c r="J5" i="3" s="1"/>
  <c r="M4" i="3"/>
  <c r="D4" i="3"/>
  <c r="J4" i="3" s="1"/>
  <c r="M3" i="3"/>
  <c r="D3" i="3"/>
  <c r="J3" i="3" s="1"/>
  <c r="M2" i="3"/>
  <c r="D2" i="3"/>
  <c r="J2" i="3" s="1"/>
</calcChain>
</file>

<file path=xl/sharedStrings.xml><?xml version="1.0" encoding="utf-8"?>
<sst xmlns="http://schemas.openxmlformats.org/spreadsheetml/2006/main" count="988" uniqueCount="500">
  <si>
    <r>
      <rPr>
        <sz val="12"/>
        <color rgb="FF000000"/>
        <rFont val="標楷體"/>
        <family val="4"/>
        <charset val="136"/>
      </rPr>
      <t>卵或仔稚魚</t>
    </r>
  </si>
  <si>
    <r>
      <rPr>
        <sz val="12"/>
        <rFont val="標楷體"/>
        <family val="4"/>
        <charset val="136"/>
      </rPr>
      <t>風場</t>
    </r>
  </si>
  <si>
    <r>
      <rPr>
        <sz val="12"/>
        <rFont val="標楷體"/>
        <family val="4"/>
        <charset val="136"/>
      </rPr>
      <t>風場編號</t>
    </r>
  </si>
  <si>
    <r>
      <rPr>
        <sz val="12"/>
        <rFont val="標楷體"/>
        <family val="4"/>
        <charset val="136"/>
      </rPr>
      <t>海域</t>
    </r>
  </si>
  <si>
    <r>
      <rPr>
        <sz val="12"/>
        <rFont val="標楷體"/>
        <family val="4"/>
        <charset val="136"/>
      </rPr>
      <t>採樣日期</t>
    </r>
  </si>
  <si>
    <t>採樣西元年</t>
  </si>
  <si>
    <r>
      <rPr>
        <sz val="12"/>
        <rFont val="標楷體"/>
        <family val="4"/>
        <charset val="136"/>
      </rPr>
      <t>採樣月</t>
    </r>
  </si>
  <si>
    <t>Month</t>
  </si>
  <si>
    <r>
      <rPr>
        <sz val="12"/>
        <rFont val="標楷體"/>
        <family val="4"/>
        <charset val="136"/>
      </rPr>
      <t>測站</t>
    </r>
  </si>
  <si>
    <r>
      <rPr>
        <sz val="12"/>
        <rFont val="標楷體"/>
        <family val="4"/>
        <charset val="136"/>
      </rPr>
      <t>日期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>測站</t>
    </r>
  </si>
  <si>
    <r>
      <rPr>
        <sz val="12"/>
        <rFont val="標楷體"/>
        <family val="4"/>
        <charset val="136"/>
      </rPr>
      <t>民國年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>測站</t>
    </r>
  </si>
  <si>
    <t>Type</t>
  </si>
  <si>
    <r>
      <rPr>
        <sz val="12"/>
        <rFont val="標楷體"/>
        <family val="4"/>
        <charset val="136"/>
      </rPr>
      <t>科名</t>
    </r>
  </si>
  <si>
    <r>
      <rPr>
        <sz val="12"/>
        <rFont val="標楷體"/>
        <family val="4"/>
        <charset val="136"/>
      </rPr>
      <t>科中文名</t>
    </r>
  </si>
  <si>
    <r>
      <rPr>
        <sz val="12"/>
        <rFont val="標楷體"/>
        <family val="4"/>
        <charset val="136"/>
      </rPr>
      <t>學名</t>
    </r>
  </si>
  <si>
    <r>
      <rPr>
        <sz val="12"/>
        <rFont val="標楷體"/>
        <family val="4"/>
        <charset val="136"/>
      </rPr>
      <t>中文名</t>
    </r>
  </si>
  <si>
    <r>
      <rPr>
        <sz val="12"/>
        <rFont val="標楷體"/>
        <family val="4"/>
        <charset val="136"/>
      </rPr>
      <t>數量</t>
    </r>
  </si>
  <si>
    <r>
      <rPr>
        <sz val="12"/>
        <rFont val="標楷體"/>
        <family val="4"/>
        <charset val="136"/>
      </rPr>
      <t>濾水量</t>
    </r>
    <r>
      <rPr>
        <sz val="12"/>
        <rFont val="Times New Roman"/>
        <family val="1"/>
      </rPr>
      <t>(m^3)</t>
    </r>
  </si>
  <si>
    <r>
      <rPr>
        <sz val="12"/>
        <rFont val="標楷體"/>
        <family val="4"/>
        <charset val="136"/>
      </rPr>
      <t>標準化豐度</t>
    </r>
    <r>
      <rPr>
        <sz val="12"/>
        <rFont val="Times New Roman"/>
        <family val="1"/>
      </rPr>
      <t>(ind./100m^3)</t>
    </r>
  </si>
  <si>
    <t>Roundup</t>
  </si>
  <si>
    <t>Egg diameter (mm)</t>
  </si>
  <si>
    <t>Oil globule (mm)</t>
  </si>
  <si>
    <t>Barcode No.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</si>
  <si>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</si>
  <si>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</si>
  <si>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</si>
  <si>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07</t>
  </si>
  <si>
    <t>July</t>
  </si>
  <si>
    <t>st.1</t>
  </si>
  <si>
    <t>20170728-st.1</t>
  </si>
  <si>
    <t> Muraenidae</t>
  </si>
  <si>
    <r>
      <rPr>
        <sz val="12"/>
        <color rgb="FF000000"/>
        <rFont val="標楷體"/>
        <family val="4"/>
        <charset val="136"/>
      </rPr>
      <t>鯙科</t>
    </r>
  </si>
  <si>
    <t>Gymnothorax minor</t>
  </si>
  <si>
    <r>
      <rPr>
        <sz val="12"/>
        <color rgb="FF000000"/>
        <rFont val="標楷體"/>
        <family val="4"/>
        <charset val="136"/>
      </rPr>
      <t>小裸胸鯙</t>
    </r>
    <r>
      <rPr>
        <sz val="12"/>
        <color rgb="FF000000"/>
        <rFont val="Times New Roman"/>
        <family val="1"/>
      </rPr>
      <t> </t>
    </r>
  </si>
  <si>
    <t>M-1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</si>
  <si>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</si>
  <si>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</si>
  <si>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</si>
  <si>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Ophichthidae</t>
  </si>
  <si>
    <r>
      <rPr>
        <sz val="12"/>
        <color rgb="FF000000"/>
        <rFont val="標楷體"/>
        <family val="4"/>
        <charset val="136"/>
      </rPr>
      <t>蛇鰻科</t>
    </r>
  </si>
  <si>
    <t>Ophichthidae sp.</t>
  </si>
  <si>
    <r>
      <rPr>
        <sz val="12"/>
        <color rgb="FF000000"/>
        <rFont val="標楷體"/>
        <family val="4"/>
        <charset val="136"/>
      </rPr>
      <t>蛇鰻科</t>
    </r>
    <r>
      <rPr>
        <sz val="12"/>
        <color rgb="FF000000"/>
        <rFont val="Times New Roman"/>
        <family val="1"/>
      </rPr>
      <t>sp.</t>
    </r>
  </si>
  <si>
    <t>M-2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</si>
  <si>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</si>
  <si>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</si>
  <si>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</si>
  <si>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Coryphaenidae</t>
  </si>
  <si>
    <r>
      <rPr>
        <sz val="12"/>
        <color rgb="FF000000"/>
        <rFont val="標楷體"/>
        <family val="4"/>
        <charset val="136"/>
      </rPr>
      <t>鱰科</t>
    </r>
  </si>
  <si>
    <t>Coryphaena hippurus</t>
  </si>
  <si>
    <r>
      <rPr>
        <sz val="12"/>
        <color rgb="FF000000"/>
        <rFont val="標楷體"/>
        <family val="4"/>
        <charset val="136"/>
      </rPr>
      <t>鬼頭刀</t>
    </r>
    <r>
      <rPr>
        <sz val="12"/>
        <color rgb="FF000000"/>
        <rFont val="Times New Roman"/>
        <family val="1"/>
      </rPr>
      <t> </t>
    </r>
  </si>
  <si>
    <t>M-3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</si>
  <si>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</si>
  <si>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</si>
  <si>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</si>
  <si>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Diodontidae</t>
  </si>
  <si>
    <r>
      <rPr>
        <sz val="12"/>
        <color rgb="FF000000"/>
        <rFont val="標楷體"/>
        <family val="4"/>
        <charset val="136"/>
      </rPr>
      <t>二齒魨科</t>
    </r>
  </si>
  <si>
    <t>Diodon holocanthus</t>
  </si>
  <si>
    <r>
      <rPr>
        <sz val="12"/>
        <color rgb="FF000000"/>
        <rFont val="標楷體"/>
        <family val="4"/>
        <charset val="136"/>
      </rPr>
      <t>六斑二齒魨</t>
    </r>
    <r>
      <rPr>
        <sz val="12"/>
        <color rgb="FF000000"/>
        <rFont val="Times New Roman"/>
        <family val="1"/>
      </rPr>
      <t> </t>
    </r>
  </si>
  <si>
    <t>M-4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</si>
  <si>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</si>
  <si>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</si>
  <si>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</si>
  <si>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Unknown</t>
  </si>
  <si>
    <r>
      <rPr>
        <sz val="12"/>
        <color rgb="FF000000"/>
        <rFont val="標楷體"/>
        <family val="4"/>
        <charset val="136"/>
      </rPr>
      <t>未知科別</t>
    </r>
  </si>
  <si>
    <t>unknown</t>
  </si>
  <si>
    <r>
      <rPr>
        <sz val="12"/>
        <color rgb="FF000000"/>
        <rFont val="標楷體"/>
        <family val="4"/>
        <charset val="136"/>
      </rPr>
      <t>未知物種</t>
    </r>
  </si>
  <si>
    <t>M-5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</si>
  <si>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</si>
  <si>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</si>
  <si>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</si>
  <si>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Centrolophidae</t>
  </si>
  <si>
    <r>
      <rPr>
        <sz val="12"/>
        <color rgb="FF000000"/>
        <rFont val="標楷體"/>
        <family val="4"/>
        <charset val="136"/>
      </rPr>
      <t>長鯧科</t>
    </r>
  </si>
  <si>
    <t>Psenopsis anomala</t>
  </si>
  <si>
    <r>
      <rPr>
        <sz val="12"/>
        <color rgb="FF000000"/>
        <rFont val="標楷體"/>
        <family val="4"/>
        <charset val="136"/>
      </rPr>
      <t>刺鯧</t>
    </r>
    <r>
      <rPr>
        <sz val="12"/>
        <color rgb="FF000000"/>
        <rFont val="Times New Roman"/>
        <family val="1"/>
      </rPr>
      <t> </t>
    </r>
  </si>
  <si>
    <t>M-6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</si>
  <si>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</si>
  <si>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</si>
  <si>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</si>
  <si>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st.2</t>
  </si>
  <si>
    <t>20170728-st.2</t>
  </si>
  <si>
    <r>
      <rPr>
        <sz val="12"/>
        <color rgb="FF000000"/>
        <rFont val="標楷體"/>
        <family val="4"/>
        <charset val="136"/>
      </rPr>
      <t>鱰科</t>
    </r>
  </si>
  <si>
    <r>
      <rPr>
        <sz val="12"/>
        <color rgb="FF000000"/>
        <rFont val="標楷體"/>
        <family val="4"/>
        <charset val="136"/>
      </rPr>
      <t>鬼頭刀</t>
    </r>
    <r>
      <rPr>
        <sz val="12"/>
        <color rgb="FF000000"/>
        <rFont val="Times New Roman"/>
        <family val="1"/>
      </rPr>
      <t> </t>
    </r>
  </si>
  <si>
    <t>M-7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</si>
  <si>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</si>
  <si>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</si>
  <si>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</si>
  <si>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未知科別</t>
    </r>
  </si>
  <si>
    <r>
      <rPr>
        <sz val="12"/>
        <color rgb="FF000000"/>
        <rFont val="標楷體"/>
        <family val="4"/>
        <charset val="136"/>
      </rPr>
      <t>未知物種</t>
    </r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</si>
  <si>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</si>
  <si>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</si>
  <si>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</si>
  <si>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Carangidae</t>
  </si>
  <si>
    <r>
      <rPr>
        <sz val="12"/>
        <color rgb="FF000000"/>
        <rFont val="標楷體"/>
        <family val="4"/>
        <charset val="136"/>
      </rPr>
      <t>鰺科</t>
    </r>
  </si>
  <si>
    <t>Scomberoides tol</t>
  </si>
  <si>
    <r>
      <rPr>
        <sz val="12"/>
        <color rgb="FF000000"/>
        <rFont val="標楷體"/>
        <family val="4"/>
        <charset val="136"/>
      </rPr>
      <t>托爾逆鈎鰺</t>
    </r>
    <r>
      <rPr>
        <sz val="12"/>
        <color rgb="FF000000"/>
        <rFont val="Times New Roman"/>
        <family val="1"/>
      </rPr>
      <t> </t>
    </r>
  </si>
  <si>
    <t>M-8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</si>
  <si>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</si>
  <si>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</si>
  <si>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</si>
  <si>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st.3</t>
  </si>
  <si>
    <t>20170728-st.3</t>
  </si>
  <si>
    <r>
      <rPr>
        <sz val="12"/>
        <color rgb="FF000000"/>
        <rFont val="標楷體"/>
        <family val="4"/>
        <charset val="136"/>
      </rPr>
      <t>蛇鰻科</t>
    </r>
  </si>
  <si>
    <r>
      <rPr>
        <sz val="12"/>
        <color rgb="FF000000"/>
        <rFont val="標楷體"/>
        <family val="4"/>
        <charset val="136"/>
      </rPr>
      <t>蛇鰻科</t>
    </r>
    <r>
      <rPr>
        <sz val="12"/>
        <color rgb="FF000000"/>
        <rFont val="Times New Roman"/>
        <family val="1"/>
      </rPr>
      <t>sp.</t>
    </r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</si>
  <si>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</si>
  <si>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</si>
  <si>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</si>
  <si>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Trichiuridae</t>
  </si>
  <si>
    <r>
      <rPr>
        <sz val="12"/>
        <color rgb="FF000000"/>
        <rFont val="標楷體"/>
        <family val="4"/>
        <charset val="136"/>
      </rPr>
      <t>帶魚科</t>
    </r>
  </si>
  <si>
    <t>Trichiurus lepturus</t>
  </si>
  <si>
    <r>
      <rPr>
        <sz val="12"/>
        <color rgb="FF000000"/>
        <rFont val="標楷體"/>
        <family val="4"/>
        <charset val="136"/>
      </rPr>
      <t>白帶魚</t>
    </r>
    <r>
      <rPr>
        <sz val="12"/>
        <color rgb="FF000000"/>
        <rFont val="Times New Roman"/>
        <family val="1"/>
      </rPr>
      <t> </t>
    </r>
  </si>
  <si>
    <t>M-9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</si>
  <si>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</si>
  <si>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</si>
  <si>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</si>
  <si>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帶魚科</t>
    </r>
  </si>
  <si>
    <r>
      <rPr>
        <sz val="12"/>
        <color rgb="FF000000"/>
        <rFont val="標楷體"/>
        <family val="4"/>
        <charset val="136"/>
      </rPr>
      <t>白帶魚</t>
    </r>
    <r>
      <rPr>
        <sz val="12"/>
        <color rgb="FF000000"/>
        <rFont val="Times New Roman"/>
        <family val="1"/>
      </rPr>
      <t> </t>
    </r>
  </si>
  <si>
    <t>M-10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</si>
  <si>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</si>
  <si>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</si>
  <si>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</si>
  <si>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鱰科</t>
    </r>
  </si>
  <si>
    <r>
      <rPr>
        <sz val="12"/>
        <color rgb="FF000000"/>
        <rFont val="標楷體"/>
        <family val="4"/>
        <charset val="136"/>
      </rPr>
      <t>鬼頭刀</t>
    </r>
    <r>
      <rPr>
        <sz val="12"/>
        <color rgb="FF000000"/>
        <rFont val="Times New Roman"/>
        <family val="1"/>
      </rPr>
      <t> </t>
    </r>
  </si>
  <si>
    <t>M-11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</si>
  <si>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</si>
  <si>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</si>
  <si>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</si>
  <si>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Engraulidae</t>
  </si>
  <si>
    <r>
      <rPr>
        <sz val="12"/>
        <color rgb="FF000000"/>
        <rFont val="標楷體"/>
        <family val="4"/>
        <charset val="136"/>
      </rPr>
      <t>鯷科</t>
    </r>
  </si>
  <si>
    <t>Encrasicholina punctifer</t>
  </si>
  <si>
    <r>
      <rPr>
        <sz val="12"/>
        <color rgb="FF000000"/>
        <rFont val="標楷體"/>
        <family val="4"/>
        <charset val="136"/>
      </rPr>
      <t>銀灰半稜鯷</t>
    </r>
    <r>
      <rPr>
        <sz val="12"/>
        <color rgb="FF000000"/>
        <rFont val="Times New Roman"/>
        <family val="1"/>
      </rPr>
      <t> </t>
    </r>
  </si>
  <si>
    <t>M-12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</si>
  <si>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</si>
  <si>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</si>
  <si>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</si>
  <si>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未知科別</t>
    </r>
  </si>
  <si>
    <r>
      <rPr>
        <sz val="12"/>
        <color rgb="FF000000"/>
        <rFont val="標楷體"/>
        <family val="4"/>
        <charset val="136"/>
      </rPr>
      <t>未知物種</t>
    </r>
  </si>
  <si>
    <t>M-13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</si>
  <si>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</si>
  <si>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</si>
  <si>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</si>
  <si>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Scorpaenidae</t>
  </si>
  <si>
    <r>
      <rPr>
        <sz val="12"/>
        <color rgb="FF000000"/>
        <rFont val="標楷體"/>
        <family val="4"/>
        <charset val="136"/>
      </rPr>
      <t>鮋科</t>
    </r>
  </si>
  <si>
    <t>Apistus carinatus</t>
  </si>
  <si>
    <r>
      <rPr>
        <sz val="12"/>
        <color rgb="FF000000"/>
        <rFont val="標楷體"/>
        <family val="4"/>
        <charset val="136"/>
      </rPr>
      <t>稜鬚簑鮋</t>
    </r>
    <r>
      <rPr>
        <sz val="12"/>
        <color rgb="FF000000"/>
        <rFont val="Times New Roman"/>
        <family val="1"/>
      </rPr>
      <t> </t>
    </r>
  </si>
  <si>
    <t>M-14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</si>
  <si>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</si>
  <si>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</si>
  <si>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</si>
  <si>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Menidae</t>
  </si>
  <si>
    <r>
      <rPr>
        <sz val="12"/>
        <color rgb="FF000000"/>
        <rFont val="標楷體"/>
        <family val="4"/>
        <charset val="136"/>
      </rPr>
      <t>眼眶魚科</t>
    </r>
  </si>
  <si>
    <t>Mene maculata</t>
  </si>
  <si>
    <r>
      <rPr>
        <sz val="12"/>
        <color rgb="FF000000"/>
        <rFont val="標楷體"/>
        <family val="4"/>
        <charset val="136"/>
      </rPr>
      <t>眼眶魚</t>
    </r>
    <r>
      <rPr>
        <sz val="12"/>
        <color rgb="FF000000"/>
        <rFont val="Times New Roman"/>
        <family val="1"/>
      </rPr>
      <t> </t>
    </r>
  </si>
  <si>
    <t>M-15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</si>
  <si>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</si>
  <si>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</si>
  <si>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</si>
  <si>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Scombridae</t>
  </si>
  <si>
    <r>
      <rPr>
        <sz val="12"/>
        <color rgb="FF000000"/>
        <rFont val="標楷體"/>
        <family val="4"/>
        <charset val="136"/>
      </rPr>
      <t>鯖科</t>
    </r>
  </si>
  <si>
    <t>Auxis rochei rochei</t>
  </si>
  <si>
    <r>
      <rPr>
        <sz val="12"/>
        <color rgb="FF000000"/>
        <rFont val="標楷體"/>
        <family val="4"/>
        <charset val="136"/>
      </rPr>
      <t>圓花鰹</t>
    </r>
    <r>
      <rPr>
        <sz val="12"/>
        <color rgb="FF000000"/>
        <rFont val="Times New Roman"/>
        <family val="1"/>
      </rPr>
      <t> </t>
    </r>
  </si>
  <si>
    <t>M-16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</si>
  <si>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</si>
  <si>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</si>
  <si>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</si>
  <si>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st.4</t>
  </si>
  <si>
    <t>20170728-st.4</t>
  </si>
  <si>
    <r>
      <rPr>
        <sz val="12"/>
        <color rgb="FF000000"/>
        <rFont val="標楷體"/>
        <family val="4"/>
        <charset val="136"/>
      </rPr>
      <t>鱰科</t>
    </r>
  </si>
  <si>
    <r>
      <rPr>
        <sz val="12"/>
        <color rgb="FF000000"/>
        <rFont val="標楷體"/>
        <family val="4"/>
        <charset val="136"/>
      </rPr>
      <t>鬼頭刀</t>
    </r>
    <r>
      <rPr>
        <sz val="12"/>
        <color rgb="FF000000"/>
        <rFont val="Times New Roman"/>
        <family val="1"/>
      </rPr>
      <t> </t>
    </r>
  </si>
  <si>
    <t>M-17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</si>
  <si>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</si>
  <si>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</si>
  <si>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</si>
  <si>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Clupeidae</t>
  </si>
  <si>
    <r>
      <rPr>
        <sz val="12"/>
        <color rgb="FF000000"/>
        <rFont val="標楷體"/>
        <family val="4"/>
        <charset val="136"/>
      </rPr>
      <t>鯡科</t>
    </r>
  </si>
  <si>
    <t>Sardinella gibbosa</t>
  </si>
  <si>
    <r>
      <rPr>
        <sz val="12"/>
        <color rgb="FF000000"/>
        <rFont val="標楷體"/>
        <family val="4"/>
        <charset val="136"/>
      </rPr>
      <t>隆背小沙丁魚</t>
    </r>
    <r>
      <rPr>
        <sz val="12"/>
        <color rgb="FF000000"/>
        <rFont val="Times New Roman"/>
        <family val="1"/>
      </rPr>
      <t> </t>
    </r>
  </si>
  <si>
    <t>M-18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</si>
  <si>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</si>
  <si>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</si>
  <si>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</si>
  <si>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鮋科</t>
    </r>
  </si>
  <si>
    <r>
      <rPr>
        <sz val="12"/>
        <color rgb="FF000000"/>
        <rFont val="標楷體"/>
        <family val="4"/>
        <charset val="136"/>
      </rPr>
      <t>稜鬚簑鮋</t>
    </r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</si>
  <si>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</si>
  <si>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</si>
  <si>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</si>
  <si>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鰺科</t>
    </r>
  </si>
  <si>
    <r>
      <rPr>
        <sz val="12"/>
        <color rgb="FF000000"/>
        <rFont val="標楷體"/>
        <family val="4"/>
        <charset val="136"/>
      </rPr>
      <t>托爾逆鈎鰺</t>
    </r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</si>
  <si>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</si>
  <si>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</si>
  <si>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</si>
  <si>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鯖科</t>
    </r>
  </si>
  <si>
    <r>
      <rPr>
        <sz val="12"/>
        <color rgb="FF000000"/>
        <rFont val="標楷體"/>
        <family val="4"/>
        <charset val="136"/>
      </rPr>
      <t>圓花鰹</t>
    </r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</si>
  <si>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</si>
  <si>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</si>
  <si>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</si>
  <si>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st.5</t>
  </si>
  <si>
    <t>20170728-st.5</t>
  </si>
  <si>
    <t> Sciaenidae</t>
  </si>
  <si>
    <r>
      <rPr>
        <sz val="12"/>
        <color rgb="FF000000"/>
        <rFont val="標楷體"/>
        <family val="4"/>
        <charset val="136"/>
      </rPr>
      <t>石首魚科</t>
    </r>
  </si>
  <si>
    <t>Chrysochir aureus</t>
  </si>
  <si>
    <r>
      <rPr>
        <sz val="12"/>
        <color rgb="FF000000"/>
        <rFont val="標楷體"/>
        <family val="4"/>
        <charset val="136"/>
      </rPr>
      <t>黃金鰭䱛</t>
    </r>
  </si>
  <si>
    <t>M-19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</si>
  <si>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</si>
  <si>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</si>
  <si>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</si>
  <si>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鯖科</t>
    </r>
  </si>
  <si>
    <r>
      <rPr>
        <sz val="12"/>
        <color rgb="FF000000"/>
        <rFont val="標楷體"/>
        <family val="4"/>
        <charset val="136"/>
      </rPr>
      <t>圓花鰹</t>
    </r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</si>
  <si>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</si>
  <si>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</si>
  <si>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</si>
  <si>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10</t>
  </si>
  <si>
    <t>Octobor</t>
  </si>
  <si>
    <t>20171002-st.1</t>
  </si>
  <si>
    <r>
      <rPr>
        <sz val="12"/>
        <color rgb="FF000000"/>
        <rFont val="標楷體"/>
        <family val="4"/>
        <charset val="136"/>
      </rPr>
      <t>帶魚科</t>
    </r>
  </si>
  <si>
    <t>Trichiurus japonicus</t>
  </si>
  <si>
    <r>
      <rPr>
        <sz val="12"/>
        <color rgb="FF000000"/>
        <rFont val="標楷體"/>
        <family val="4"/>
        <charset val="136"/>
      </rPr>
      <t>日本帶魚</t>
    </r>
    <r>
      <rPr>
        <sz val="12"/>
        <color rgb="FF000000"/>
        <rFont val="Times New Roman"/>
        <family val="1"/>
      </rPr>
      <t> </t>
    </r>
  </si>
  <si>
    <t>M-37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</si>
  <si>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</si>
  <si>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</si>
  <si>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</si>
  <si>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Synodontidae</t>
  </si>
  <si>
    <r>
      <rPr>
        <sz val="12"/>
        <color rgb="FF000000"/>
        <rFont val="標楷體"/>
        <family val="4"/>
        <charset val="136"/>
      </rPr>
      <t>合齒魚科</t>
    </r>
  </si>
  <si>
    <t>Trachinocephalus myops</t>
  </si>
  <si>
    <r>
      <rPr>
        <sz val="12"/>
        <color rgb="FF000000"/>
        <rFont val="標楷體"/>
        <family val="4"/>
        <charset val="136"/>
      </rPr>
      <t>準大頭狗母魚</t>
    </r>
    <r>
      <rPr>
        <sz val="12"/>
        <color rgb="FF000000"/>
        <rFont val="Times New Roman"/>
        <family val="1"/>
      </rPr>
      <t> </t>
    </r>
  </si>
  <si>
    <t>M-38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</si>
  <si>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</si>
  <si>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</si>
  <si>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</si>
  <si>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Callionymidae</t>
  </si>
  <si>
    <r>
      <rPr>
        <sz val="12"/>
        <color rgb="FF000000"/>
        <rFont val="標楷體"/>
        <family val="4"/>
        <charset val="136"/>
      </rPr>
      <t>鼠䲗科</t>
    </r>
  </si>
  <si>
    <t>Repomucenus huguenini</t>
  </si>
  <si>
    <r>
      <rPr>
        <sz val="12"/>
        <color rgb="FF000000"/>
        <rFont val="標楷體"/>
        <family val="4"/>
        <charset val="136"/>
      </rPr>
      <t>長崎䲗</t>
    </r>
    <r>
      <rPr>
        <sz val="12"/>
        <color rgb="FF000000"/>
        <rFont val="Times New Roman"/>
        <family val="1"/>
      </rPr>
      <t> </t>
    </r>
  </si>
  <si>
    <t>M-39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</si>
  <si>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</si>
  <si>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</si>
  <si>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</si>
  <si>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20171002-st.2</t>
  </si>
  <si>
    <r>
      <rPr>
        <sz val="12"/>
        <color rgb="FF000000"/>
        <rFont val="標楷體"/>
        <family val="4"/>
        <charset val="136"/>
      </rPr>
      <t>帶魚科</t>
    </r>
  </si>
  <si>
    <r>
      <rPr>
        <sz val="12"/>
        <color rgb="FF000000"/>
        <rFont val="標楷體"/>
        <family val="4"/>
        <charset val="136"/>
      </rPr>
      <t>日本帶魚</t>
    </r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</si>
  <si>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</si>
  <si>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</si>
  <si>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</si>
  <si>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20171002-st.3</t>
  </si>
  <si>
    <r>
      <rPr>
        <sz val="12"/>
        <color rgb="FF000000"/>
        <rFont val="標楷體"/>
        <family val="4"/>
        <charset val="136"/>
      </rPr>
      <t>帶魚科</t>
    </r>
  </si>
  <si>
    <r>
      <rPr>
        <sz val="12"/>
        <color rgb="FF000000"/>
        <rFont val="標楷體"/>
        <family val="4"/>
        <charset val="136"/>
      </rPr>
      <t>日本帶魚</t>
    </r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</si>
  <si>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</si>
  <si>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</si>
  <si>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</si>
  <si>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合齒魚科</t>
    </r>
  </si>
  <si>
    <t>Synodus variegatus</t>
  </si>
  <si>
    <r>
      <rPr>
        <sz val="12"/>
        <color rgb="FF000000"/>
        <rFont val="標楷體"/>
        <family val="4"/>
        <charset val="136"/>
      </rPr>
      <t>花斑狗母魚</t>
    </r>
    <r>
      <rPr>
        <sz val="12"/>
        <color rgb="FF000000"/>
        <rFont val="Times New Roman"/>
        <family val="1"/>
      </rPr>
      <t> </t>
    </r>
  </si>
  <si>
    <t>M-40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</si>
  <si>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</si>
  <si>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</si>
  <si>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</si>
  <si>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眼眶魚科</t>
    </r>
  </si>
  <si>
    <r>
      <rPr>
        <sz val="12"/>
        <color rgb="FF000000"/>
        <rFont val="標楷體"/>
        <family val="4"/>
        <charset val="136"/>
      </rPr>
      <t>眼眶魚</t>
    </r>
    <r>
      <rPr>
        <sz val="12"/>
        <color rgb="FF000000"/>
        <rFont val="Times New Roman"/>
        <family val="1"/>
      </rPr>
      <t> </t>
    </r>
  </si>
  <si>
    <t>M-41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</si>
  <si>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</si>
  <si>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</si>
  <si>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</si>
  <si>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20171002-st.4</t>
  </si>
  <si>
    <r>
      <rPr>
        <sz val="12"/>
        <color rgb="FF000000"/>
        <rFont val="標楷體"/>
        <family val="4"/>
        <charset val="136"/>
      </rPr>
      <t>鱰科</t>
    </r>
  </si>
  <si>
    <r>
      <rPr>
        <sz val="12"/>
        <color rgb="FF000000"/>
        <rFont val="標楷體"/>
        <family val="4"/>
        <charset val="136"/>
      </rPr>
      <t>鬼頭刀</t>
    </r>
    <r>
      <rPr>
        <sz val="12"/>
        <color rgb="FF000000"/>
        <rFont val="Times New Roman"/>
        <family val="1"/>
      </rPr>
      <t> </t>
    </r>
  </si>
  <si>
    <t>M-42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</si>
  <si>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</si>
  <si>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</si>
  <si>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</si>
  <si>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合齒魚科</t>
    </r>
  </si>
  <si>
    <r>
      <rPr>
        <sz val="12"/>
        <color rgb="FF000000"/>
        <rFont val="標楷體"/>
        <family val="4"/>
        <charset val="136"/>
      </rPr>
      <t>花斑狗母魚</t>
    </r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</si>
  <si>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</si>
  <si>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</si>
  <si>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</si>
  <si>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眼眶魚科</t>
    </r>
  </si>
  <si>
    <r>
      <rPr>
        <sz val="12"/>
        <color rgb="FF000000"/>
        <rFont val="標楷體"/>
        <family val="4"/>
        <charset val="136"/>
      </rPr>
      <t>眼眶魚</t>
    </r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</si>
  <si>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</si>
  <si>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</si>
  <si>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</si>
  <si>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Leiognathidae</t>
  </si>
  <si>
    <r>
      <rPr>
        <sz val="12"/>
        <color rgb="FF000000"/>
        <rFont val="標楷體"/>
        <family val="4"/>
        <charset val="136"/>
      </rPr>
      <t>鰏科</t>
    </r>
  </si>
  <si>
    <t>Equulites rivulatus</t>
  </si>
  <si>
    <r>
      <rPr>
        <sz val="12"/>
        <color rgb="FF000000"/>
        <rFont val="標楷體"/>
        <family val="4"/>
        <charset val="136"/>
      </rPr>
      <t>條馬鰏</t>
    </r>
    <r>
      <rPr>
        <sz val="12"/>
        <color rgb="FF000000"/>
        <rFont val="Times New Roman"/>
        <family val="1"/>
      </rPr>
      <t> </t>
    </r>
  </si>
  <si>
    <t>M-43</t>
  </si>
  <si>
    <r>
      <rPr>
        <sz val="12"/>
        <color rgb="FF000000"/>
        <rFont val="標楷體"/>
        <family val="4"/>
        <charset val="136"/>
      </rPr>
      <t>魚卵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</si>
  <si>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</si>
  <si>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</si>
  <si>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20171002-st.5</t>
  </si>
  <si>
    <r>
      <rPr>
        <sz val="12"/>
        <color rgb="FF000000"/>
        <rFont val="標楷體"/>
        <family val="4"/>
        <charset val="136"/>
      </rPr>
      <t>鰏科</t>
    </r>
  </si>
  <si>
    <r>
      <rPr>
        <sz val="12"/>
        <color rgb="FF000000"/>
        <rFont val="標楷體"/>
        <family val="4"/>
        <charset val="136"/>
      </rPr>
      <t>條馬鰏</t>
    </r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</si>
  <si>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</si>
  <si>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</si>
  <si>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</si>
  <si>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鱰科</t>
    </r>
  </si>
  <si>
    <r>
      <rPr>
        <sz val="12"/>
        <color rgb="FF000000"/>
        <rFont val="標楷體"/>
        <family val="4"/>
        <charset val="136"/>
      </rPr>
      <t>鬼頭刀</t>
    </r>
    <r>
      <rPr>
        <sz val="12"/>
        <color rgb="FF000000"/>
        <rFont val="Times New Roman"/>
        <family val="1"/>
      </rPr>
      <t> </t>
    </r>
  </si>
  <si>
    <t>M-20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</si>
  <si>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</si>
  <si>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</si>
  <si>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</si>
  <si>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Ptereleotridae</t>
  </si>
  <si>
    <r>
      <rPr>
        <sz val="12"/>
        <color rgb="FF000000"/>
        <rFont val="標楷體"/>
        <family val="4"/>
        <charset val="136"/>
      </rPr>
      <t>凹尾塘鳢科</t>
    </r>
  </si>
  <si>
    <t>Ptereleotris rubristigma</t>
  </si>
  <si>
    <r>
      <rPr>
        <sz val="12"/>
        <color rgb="FF000000"/>
        <rFont val="標楷體"/>
        <family val="4"/>
        <charset val="136"/>
      </rPr>
      <t>紅點凹尾塘鳢</t>
    </r>
  </si>
  <si>
    <t>M-21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</si>
  <si>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</si>
  <si>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</si>
  <si>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</si>
  <si>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Istiophoridae</t>
  </si>
  <si>
    <r>
      <rPr>
        <sz val="12"/>
        <color rgb="FF000000"/>
        <rFont val="標楷體"/>
        <family val="4"/>
        <charset val="136"/>
      </rPr>
      <t>旗魚科</t>
    </r>
  </si>
  <si>
    <t>Istiophorus platypterus</t>
  </si>
  <si>
    <r>
      <rPr>
        <sz val="12"/>
        <color rgb="FF000000"/>
        <rFont val="標楷體"/>
        <family val="4"/>
        <charset val="136"/>
      </rPr>
      <t>雨傘旗魚</t>
    </r>
    <r>
      <rPr>
        <sz val="12"/>
        <color rgb="FF000000"/>
        <rFont val="Times New Roman"/>
        <family val="1"/>
      </rPr>
      <t> </t>
    </r>
  </si>
  <si>
    <t>M-22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</si>
  <si>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</si>
  <si>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</si>
  <si>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</si>
  <si>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Holocentridae</t>
  </si>
  <si>
    <r>
      <rPr>
        <sz val="12"/>
        <color rgb="FF000000"/>
        <rFont val="標楷體"/>
        <family val="4"/>
        <charset val="136"/>
      </rPr>
      <t>金鱗魚科</t>
    </r>
  </si>
  <si>
    <t>Sargocentron rubrum</t>
  </si>
  <si>
    <r>
      <rPr>
        <sz val="12"/>
        <color rgb="FF000000"/>
        <rFont val="標楷體"/>
        <family val="4"/>
        <charset val="136"/>
      </rPr>
      <t>黑帶棘鰭魚</t>
    </r>
    <r>
      <rPr>
        <sz val="12"/>
        <color rgb="FF000000"/>
        <rFont val="Times New Roman"/>
        <family val="1"/>
      </rPr>
      <t> </t>
    </r>
  </si>
  <si>
    <t>M-23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</si>
  <si>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</si>
  <si>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</si>
  <si>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</si>
  <si>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鰺科</t>
    </r>
  </si>
  <si>
    <r>
      <rPr>
        <sz val="12"/>
        <color rgb="FF000000"/>
        <rFont val="標楷體"/>
        <family val="4"/>
        <charset val="136"/>
      </rPr>
      <t>托爾逆鈎鰺</t>
    </r>
    <r>
      <rPr>
        <sz val="12"/>
        <color rgb="FF000000"/>
        <rFont val="Times New Roman"/>
        <family val="1"/>
      </rPr>
      <t> </t>
    </r>
  </si>
  <si>
    <t>M-24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</si>
  <si>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</si>
  <si>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</si>
  <si>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</si>
  <si>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Lutjanidae</t>
  </si>
  <si>
    <r>
      <rPr>
        <sz val="12"/>
        <color rgb="FF000000"/>
        <rFont val="標楷體"/>
        <family val="4"/>
        <charset val="136"/>
      </rPr>
      <t>笛鯛科</t>
    </r>
  </si>
  <si>
    <t>Lutjanus fulviflamma</t>
  </si>
  <si>
    <r>
      <rPr>
        <sz val="12"/>
        <color rgb="FF000000"/>
        <rFont val="標楷體"/>
        <family val="4"/>
        <charset val="136"/>
      </rPr>
      <t>火斑笛鯛</t>
    </r>
    <r>
      <rPr>
        <sz val="12"/>
        <color rgb="FF000000"/>
        <rFont val="Times New Roman"/>
        <family val="1"/>
      </rPr>
      <t> </t>
    </r>
  </si>
  <si>
    <t>M-25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</si>
  <si>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</si>
  <si>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</si>
  <si>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</si>
  <si>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Soleidae</t>
  </si>
  <si>
    <r>
      <rPr>
        <sz val="12"/>
        <color rgb="FF000000"/>
        <rFont val="標楷體"/>
        <family val="4"/>
        <charset val="136"/>
      </rPr>
      <t>鰨科</t>
    </r>
  </si>
  <si>
    <t>Pardachirus pavoninus</t>
  </si>
  <si>
    <r>
      <rPr>
        <sz val="12"/>
        <color rgb="FF000000"/>
        <rFont val="標楷體"/>
        <family val="4"/>
        <charset val="136"/>
      </rPr>
      <t>眼斑豹鰨</t>
    </r>
    <r>
      <rPr>
        <sz val="12"/>
        <color rgb="FF000000"/>
        <rFont val="Times New Roman"/>
        <family val="1"/>
      </rPr>
      <t> </t>
    </r>
  </si>
  <si>
    <t>M-26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</si>
  <si>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</si>
  <si>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</si>
  <si>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</si>
  <si>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Priacanthidae</t>
  </si>
  <si>
    <r>
      <rPr>
        <sz val="12"/>
        <color rgb="FF000000"/>
        <rFont val="標楷體"/>
        <family val="4"/>
        <charset val="136"/>
      </rPr>
      <t>大眼鯛科</t>
    </r>
  </si>
  <si>
    <t>Priacanthus macracanthus</t>
  </si>
  <si>
    <r>
      <rPr>
        <sz val="12"/>
        <color rgb="FF000000"/>
        <rFont val="標楷體"/>
        <family val="4"/>
        <charset val="136"/>
      </rPr>
      <t>大棘大眼鯛</t>
    </r>
    <r>
      <rPr>
        <sz val="12"/>
        <color rgb="FF000000"/>
        <rFont val="Times New Roman"/>
        <family val="1"/>
      </rPr>
      <t> </t>
    </r>
  </si>
  <si>
    <t>M-27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</si>
  <si>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</si>
  <si>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</si>
  <si>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</si>
  <si>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金鱗魚科</t>
    </r>
  </si>
  <si>
    <t>Myripristis amaena</t>
  </si>
  <si>
    <r>
      <rPr>
        <sz val="12"/>
        <color rgb="FF000000"/>
        <rFont val="標楷體"/>
        <family val="4"/>
        <charset val="136"/>
      </rPr>
      <t>大眼鋸鱗魚</t>
    </r>
  </si>
  <si>
    <t>M-28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</si>
  <si>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</si>
  <si>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</si>
  <si>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</si>
  <si>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Gonostomatidae</t>
  </si>
  <si>
    <r>
      <rPr>
        <sz val="12"/>
        <color rgb="FF000000"/>
        <rFont val="標楷體"/>
        <family val="4"/>
        <charset val="136"/>
      </rPr>
      <t>鑽光魚科</t>
    </r>
  </si>
  <si>
    <t>Cyclothone braueri</t>
  </si>
  <si>
    <r>
      <rPr>
        <sz val="12"/>
        <color rgb="FF000000"/>
        <rFont val="標楷體"/>
        <family val="4"/>
        <charset val="136"/>
      </rPr>
      <t>勃氏圓罩魚</t>
    </r>
  </si>
  <si>
    <t>M-29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</si>
  <si>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</si>
  <si>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</si>
  <si>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</si>
  <si>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鰺科</t>
    </r>
  </si>
  <si>
    <r>
      <rPr>
        <sz val="12"/>
        <color rgb="FF000000"/>
        <rFont val="標楷體"/>
        <family val="4"/>
        <charset val="136"/>
      </rPr>
      <t>托爾逆鈎鰺</t>
    </r>
    <r>
      <rPr>
        <sz val="12"/>
        <color rgb="FF000000"/>
        <rFont val="Times New Roman"/>
        <family val="1"/>
      </rPr>
      <t> </t>
    </r>
  </si>
  <si>
    <t>M-30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</si>
  <si>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</si>
  <si>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</si>
  <si>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</si>
  <si>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鱰科</t>
    </r>
  </si>
  <si>
    <r>
      <rPr>
        <sz val="12"/>
        <color rgb="FF000000"/>
        <rFont val="標楷體"/>
        <family val="4"/>
        <charset val="136"/>
      </rPr>
      <t>鬼頭刀</t>
    </r>
    <r>
      <rPr>
        <sz val="12"/>
        <color rgb="FF000000"/>
        <rFont val="Times New Roman"/>
        <family val="1"/>
      </rPr>
      <t> </t>
    </r>
  </si>
  <si>
    <t>M-31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</si>
  <si>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</si>
  <si>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</si>
  <si>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</si>
  <si>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鯖科</t>
    </r>
  </si>
  <si>
    <r>
      <rPr>
        <sz val="12"/>
        <color rgb="FF000000"/>
        <rFont val="標楷體"/>
        <family val="4"/>
        <charset val="136"/>
      </rPr>
      <t>圓花鰹</t>
    </r>
    <r>
      <rPr>
        <sz val="12"/>
        <color rgb="FF000000"/>
        <rFont val="Times New Roman"/>
        <family val="1"/>
      </rPr>
      <t> </t>
    </r>
  </si>
  <si>
    <t>M-32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</si>
  <si>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</si>
  <si>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</si>
  <si>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</si>
  <si>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鰺科</t>
    </r>
  </si>
  <si>
    <t>Alepes kleinii</t>
  </si>
  <si>
    <r>
      <rPr>
        <sz val="12"/>
        <color rgb="FF000000"/>
        <rFont val="標楷體"/>
        <family val="4"/>
        <charset val="136"/>
      </rPr>
      <t>克氏副葉鰺</t>
    </r>
    <r>
      <rPr>
        <sz val="12"/>
        <color rgb="FF000000"/>
        <rFont val="Times New Roman"/>
        <family val="1"/>
      </rPr>
      <t> </t>
    </r>
  </si>
  <si>
    <t>M-33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</si>
  <si>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</si>
  <si>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</si>
  <si>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</si>
  <si>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鯡科</t>
    </r>
  </si>
  <si>
    <t>Sardinella jussieu</t>
  </si>
  <si>
    <r>
      <rPr>
        <sz val="12"/>
        <color rgb="FF000000"/>
        <rFont val="標楷體"/>
        <family val="4"/>
        <charset val="136"/>
      </rPr>
      <t>裘氏小沙丁魚</t>
    </r>
    <r>
      <rPr>
        <sz val="12"/>
        <color rgb="FF000000"/>
        <rFont val="Times New Roman"/>
        <family val="1"/>
      </rPr>
      <t> </t>
    </r>
  </si>
  <si>
    <t>M-34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</si>
  <si>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</si>
  <si>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</si>
  <si>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</si>
  <si>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Gobiidae</t>
  </si>
  <si>
    <r>
      <rPr>
        <sz val="12"/>
        <color rgb="FF000000"/>
        <rFont val="標楷體"/>
        <family val="4"/>
        <charset val="136"/>
      </rPr>
      <t>鰕虎科</t>
    </r>
  </si>
  <si>
    <t>Amoya pflaumi</t>
  </si>
  <si>
    <r>
      <rPr>
        <sz val="12"/>
        <color rgb="FF000000"/>
        <rFont val="標楷體"/>
        <family val="4"/>
        <charset val="136"/>
      </rPr>
      <t>普氏韁鰕虎</t>
    </r>
  </si>
  <si>
    <t>M-35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</si>
  <si>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</si>
  <si>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</si>
  <si>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</si>
  <si>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Sillaginidae</t>
  </si>
  <si>
    <r>
      <rPr>
        <sz val="12"/>
        <color rgb="FF000000"/>
        <rFont val="標楷體"/>
        <family val="4"/>
        <charset val="136"/>
      </rPr>
      <t>沙鮻科</t>
    </r>
  </si>
  <si>
    <t>Sillago asiatica</t>
  </si>
  <si>
    <r>
      <rPr>
        <sz val="12"/>
        <color rgb="FF000000"/>
        <rFont val="標楷體"/>
        <family val="4"/>
        <charset val="136"/>
      </rPr>
      <t>亞洲沙鮻</t>
    </r>
    <r>
      <rPr>
        <sz val="12"/>
        <color rgb="FF000000"/>
        <rFont val="Times New Roman"/>
        <family val="1"/>
      </rPr>
      <t> </t>
    </r>
  </si>
  <si>
    <t>M-36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</si>
  <si>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</si>
  <si>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</si>
  <si>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</si>
  <si>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Mullidae</t>
  </si>
  <si>
    <r>
      <rPr>
        <sz val="12"/>
        <color rgb="FF000000"/>
        <rFont val="標楷體"/>
        <family val="4"/>
        <charset val="136"/>
      </rPr>
      <t>鬚鯛科</t>
    </r>
  </si>
  <si>
    <t>Upeneus japonicus</t>
  </si>
  <si>
    <r>
      <rPr>
        <sz val="12"/>
        <color rgb="FF000000"/>
        <rFont val="標楷體"/>
        <family val="4"/>
        <charset val="136"/>
      </rPr>
      <t>日本緋鯉</t>
    </r>
    <r>
      <rPr>
        <sz val="12"/>
        <color rgb="FF000000"/>
        <rFont val="Times New Roman"/>
        <family val="1"/>
      </rPr>
      <t> </t>
    </r>
  </si>
  <si>
    <t>M-44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</si>
  <si>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</si>
  <si>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</si>
  <si>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</si>
  <si>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鮋科</t>
    </r>
  </si>
  <si>
    <t>Scorpaena neglecta</t>
  </si>
  <si>
    <r>
      <rPr>
        <sz val="12"/>
        <color rgb="FF000000"/>
        <rFont val="標楷體"/>
        <family val="4"/>
        <charset val="136"/>
      </rPr>
      <t>斑鰭鮋</t>
    </r>
    <r>
      <rPr>
        <sz val="12"/>
        <color rgb="FF000000"/>
        <rFont val="Times New Roman"/>
        <family val="1"/>
      </rPr>
      <t> </t>
    </r>
  </si>
  <si>
    <t>M-45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</si>
  <si>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</si>
  <si>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</si>
  <si>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</si>
  <si>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</si>
  <si>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</si>
  <si>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</si>
  <si>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t> Myctophidae</t>
  </si>
  <si>
    <r>
      <rPr>
        <sz val="12"/>
        <color rgb="FF000000"/>
        <rFont val="標楷體"/>
        <family val="4"/>
        <charset val="136"/>
      </rPr>
      <t>燈籠魚科</t>
    </r>
  </si>
  <si>
    <t>Bolinichthys sp.</t>
  </si>
  <si>
    <r>
      <rPr>
        <sz val="12"/>
        <color rgb="FF000000"/>
        <rFont val="標楷體"/>
        <family val="4"/>
        <charset val="136"/>
      </rPr>
      <t>虹燈魚屬</t>
    </r>
    <r>
      <rPr>
        <sz val="12"/>
        <color rgb="FF000000"/>
        <rFont val="Times New Roman"/>
        <family val="1"/>
      </rPr>
      <t>sp.</t>
    </r>
  </si>
  <si>
    <t>M-46</t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</si>
  <si>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</si>
  <si>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</si>
  <si>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</si>
  <si>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仔稚魚</t>
    </r>
  </si>
  <si>
    <r>
      <rPr>
        <sz val="12"/>
        <color rgb="FF000000"/>
        <rFont val="標楷體"/>
        <family val="4"/>
        <charset val="136"/>
      </rPr>
      <t>科技部</t>
    </r>
  </si>
  <si>
    <r>
      <rPr>
        <sz val="12"/>
        <color rgb="FF000000"/>
        <rFont val="標楷體"/>
        <family val="4"/>
        <charset val="136"/>
      </rPr>
      <t>彰化海域</t>
    </r>
  </si>
  <si>
    <r>
      <rPr>
        <sz val="12"/>
        <color rgb="FF000000"/>
        <rFont val="標楷體"/>
        <family val="4"/>
        <charset val="136"/>
      </rPr>
      <t>沙鮻科</t>
    </r>
  </si>
  <si>
    <t>Sillago sihama</t>
  </si>
  <si>
    <r>
      <rPr>
        <sz val="12"/>
        <color rgb="FF000000"/>
        <rFont val="標楷體"/>
        <family val="4"/>
        <charset val="136"/>
      </rPr>
      <t>多鱗沙鮻</t>
    </r>
    <r>
      <rPr>
        <sz val="12"/>
        <color rgb="FF000000"/>
        <rFont val="Times New Roman"/>
        <family val="1"/>
      </rPr>
      <t> </t>
    </r>
  </si>
  <si>
    <t>M-47</t>
  </si>
  <si>
    <r>
      <rPr>
        <sz val="12"/>
        <color theme="1"/>
        <rFont val="標楷體"/>
        <family val="4"/>
        <charset val="136"/>
      </rPr>
      <t>仔稚魚</t>
    </r>
  </si>
  <si>
    <r>
      <rPr>
        <sz val="12"/>
        <color theme="1"/>
        <rFont val="標楷體"/>
        <family val="4"/>
        <charset val="136"/>
      </rPr>
      <t>科技部</t>
    </r>
    <phoneticPr fontId="9" type="noConversion"/>
  </si>
  <si>
    <r>
      <rPr>
        <sz val="12"/>
        <color theme="1"/>
        <rFont val="標楷體"/>
        <family val="4"/>
        <charset val="136"/>
      </rPr>
      <t>彰化海域</t>
    </r>
    <phoneticPr fontId="9" type="noConversion"/>
  </si>
  <si>
    <t>January</t>
    <phoneticPr fontId="9" type="noConversion"/>
  </si>
  <si>
    <t>st.1</t>
    <phoneticPr fontId="9" type="noConversion"/>
  </si>
  <si>
    <r>
      <rPr>
        <sz val="12"/>
        <color theme="1"/>
        <rFont val="標楷體"/>
        <family val="4"/>
        <charset val="136"/>
      </rPr>
      <t>科技部</t>
    </r>
    <phoneticPr fontId="9" type="noConversion"/>
  </si>
  <si>
    <r>
      <rPr>
        <sz val="12"/>
        <color theme="1"/>
        <rFont val="標楷體"/>
        <family val="4"/>
        <charset val="136"/>
      </rPr>
      <t>科技部</t>
    </r>
    <phoneticPr fontId="9" type="noConversion"/>
  </si>
  <si>
    <t> Moronidae</t>
  </si>
  <si>
    <r>
      <rPr>
        <sz val="12"/>
        <color theme="1"/>
        <rFont val="標楷體"/>
        <family val="4"/>
        <charset val="136"/>
      </rPr>
      <t>狼鱸科</t>
    </r>
  </si>
  <si>
    <t>Lateolabrax japonicus</t>
  </si>
  <si>
    <r>
      <rPr>
        <sz val="12"/>
        <color theme="1"/>
        <rFont val="標楷體"/>
        <family val="4"/>
        <charset val="136"/>
      </rPr>
      <t>日本花鱸</t>
    </r>
    <r>
      <rPr>
        <sz val="12"/>
        <color theme="1"/>
        <rFont val="Times New Roman"/>
        <family val="1"/>
      </rPr>
      <t> </t>
    </r>
  </si>
  <si>
    <r>
      <rPr>
        <sz val="12"/>
        <color theme="1"/>
        <rFont val="標楷體"/>
        <family val="4"/>
        <charset val="136"/>
      </rPr>
      <t>彰化海域</t>
    </r>
    <phoneticPr fontId="9" type="noConversion"/>
  </si>
  <si>
    <t>January</t>
    <phoneticPr fontId="9" type="noConversion"/>
  </si>
  <si>
    <t>st.4</t>
    <phoneticPr fontId="9" type="noConversion"/>
  </si>
  <si>
    <t> Mugilidae</t>
  </si>
  <si>
    <r>
      <rPr>
        <sz val="12"/>
        <color theme="1"/>
        <rFont val="標楷體"/>
        <family val="4"/>
        <charset val="136"/>
      </rPr>
      <t>鯔科</t>
    </r>
  </si>
  <si>
    <t>Mugil cephalus</t>
  </si>
  <si>
    <r>
      <rPr>
        <sz val="12"/>
        <color theme="1"/>
        <rFont val="標楷體"/>
        <family val="4"/>
        <charset val="136"/>
      </rPr>
      <t>鯔</t>
    </r>
    <r>
      <rPr>
        <sz val="12"/>
        <color theme="1"/>
        <rFont val="Times New Roman"/>
        <family val="1"/>
      </rPr>
      <t> </t>
    </r>
  </si>
  <si>
    <r>
      <rPr>
        <sz val="12"/>
        <color theme="1"/>
        <rFont val="標楷體"/>
        <family val="4"/>
        <charset val="136"/>
      </rPr>
      <t>科技部</t>
    </r>
    <phoneticPr fontId="9" type="noConversion"/>
  </si>
  <si>
    <r>
      <rPr>
        <sz val="12"/>
        <color theme="1"/>
        <rFont val="標楷體"/>
        <family val="4"/>
        <charset val="136"/>
      </rPr>
      <t>彰化海域</t>
    </r>
    <phoneticPr fontId="9" type="noConversion"/>
  </si>
  <si>
    <t>January</t>
    <phoneticPr fontId="9" type="noConversion"/>
  </si>
  <si>
    <t>M-53</t>
    <phoneticPr fontId="9" type="noConversion"/>
  </si>
  <si>
    <t>M-54</t>
  </si>
  <si>
    <t>N/A</t>
  </si>
  <si>
    <t>N/A</t>
    <phoneticPr fontId="6" type="noConversion"/>
  </si>
  <si>
    <r>
      <rPr>
        <sz val="12"/>
        <color theme="1"/>
        <rFont val="標楷體"/>
        <family val="4"/>
        <charset val="136"/>
      </rPr>
      <t>魚卵</t>
    </r>
  </si>
  <si>
    <r>
      <rPr>
        <sz val="12"/>
        <color theme="1"/>
        <rFont val="標楷體"/>
        <family val="4"/>
        <charset val="136"/>
      </rPr>
      <t>科技部</t>
    </r>
  </si>
  <si>
    <r>
      <rPr>
        <sz val="12"/>
        <color theme="1"/>
        <rFont val="標楷體"/>
        <family val="4"/>
        <charset val="136"/>
      </rPr>
      <t>彰化海域</t>
    </r>
  </si>
  <si>
    <t>01</t>
  </si>
  <si>
    <t>20180104-st.1</t>
  </si>
  <si>
    <r>
      <rPr>
        <sz val="12"/>
        <color theme="1"/>
        <rFont val="標楷體"/>
        <family val="4"/>
        <charset val="136"/>
      </rPr>
      <t>魚卵</t>
    </r>
    <phoneticPr fontId="9" type="noConversion"/>
  </si>
  <si>
    <t>20180104-st.2</t>
  </si>
  <si>
    <t>20180104-st.3</t>
  </si>
  <si>
    <t>M-48</t>
  </si>
  <si>
    <t> Triglidae</t>
  </si>
  <si>
    <r>
      <rPr>
        <sz val="12"/>
        <color theme="1"/>
        <rFont val="標楷體"/>
        <family val="4"/>
        <charset val="136"/>
      </rPr>
      <t>角魚科</t>
    </r>
  </si>
  <si>
    <t>Chelidonichthys spinosus</t>
  </si>
  <si>
    <r>
      <rPr>
        <sz val="12"/>
        <color theme="1"/>
        <rFont val="標楷體"/>
        <family val="4"/>
        <charset val="136"/>
      </rPr>
      <t>棘黑角魚</t>
    </r>
    <r>
      <rPr>
        <sz val="12"/>
        <color theme="1"/>
        <rFont val="Times New Roman"/>
        <family val="1"/>
      </rPr>
      <t> </t>
    </r>
  </si>
  <si>
    <t>M-49</t>
  </si>
  <si>
    <t>20180104-st.4</t>
  </si>
  <si>
    <r>
      <rPr>
        <sz val="12"/>
        <color theme="1"/>
        <rFont val="標楷體"/>
        <family val="4"/>
        <charset val="136"/>
      </rPr>
      <t>合齒魚科</t>
    </r>
  </si>
  <si>
    <t>Harpadon nehereus</t>
  </si>
  <si>
    <r>
      <rPr>
        <sz val="12"/>
        <color theme="1"/>
        <rFont val="標楷體"/>
        <family val="4"/>
        <charset val="136"/>
      </rPr>
      <t>印度鐮齒魚</t>
    </r>
    <r>
      <rPr>
        <sz val="12"/>
        <color theme="1"/>
        <rFont val="Times New Roman"/>
        <family val="1"/>
      </rPr>
      <t> </t>
    </r>
  </si>
  <si>
    <t>M-50</t>
  </si>
  <si>
    <t>January</t>
    <phoneticPr fontId="9" type="noConversion"/>
  </si>
  <si>
    <t>20180104-st.5</t>
  </si>
  <si>
    <r>
      <rPr>
        <sz val="12"/>
        <color theme="1"/>
        <rFont val="標楷體"/>
        <family val="4"/>
        <charset val="136"/>
      </rPr>
      <t>未知科別</t>
    </r>
  </si>
  <si>
    <r>
      <rPr>
        <sz val="12"/>
        <color theme="1"/>
        <rFont val="標楷體"/>
        <family val="4"/>
        <charset val="136"/>
      </rPr>
      <t>未知物種</t>
    </r>
  </si>
  <si>
    <t>M-51</t>
  </si>
  <si>
    <t>M-52</t>
  </si>
  <si>
    <r>
      <rPr>
        <sz val="12"/>
        <rFont val="標楷體"/>
        <family val="4"/>
        <charset val="136"/>
      </rPr>
      <t>風場編號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>採樣年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>月份</t>
    </r>
    <phoneticPr fontId="6" type="noConversion"/>
  </si>
  <si>
    <t>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</si>
</sst>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12">
    <font>
      <sz val="11"/>
      <color rgb="FF000000"/>
      <name val="PMingLiu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1"/>
      <color rgb="FF000000"/>
      <name val="Times New Roman"/>
      <family val="1"/>
    </font>
    <font>
      <sz val="9"/>
      <name val="細明體"/>
      <family val="3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2"/>
      <color rgb="FFFF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2" borderId="3" xfId="0" applyFont="1" applyFill="1" applyBorder="1"/>
    <xf numFmtId="0" fontId="0" fillId="0" borderId="4" xfId="0" applyFont="1" applyBorder="1" applyAlignment="1"/>
    <xf numFmtId="0" fontId="7" fillId="0" borderId="0" xfId="0" applyFont="1" applyAlignment="1">
      <alignment horizontal="center" vertical="center"/>
    </xf>
    <xf numFmtId="0" fontId="7" fillId="0" borderId="4" xfId="0" applyFont="1" applyBorder="1"/>
    <xf numFmtId="0" fontId="0" fillId="0" borderId="0" xfId="0" applyFont="1" applyAlignment="1">
      <alignment horizontal="center"/>
    </xf>
    <xf numFmtId="0" fontId="7" fillId="0" borderId="3" xfId="0" applyFont="1" applyBorder="1"/>
    <xf numFmtId="0" fontId="0" fillId="0" borderId="3" xfId="0" applyBorder="1"/>
    <xf numFmtId="0" fontId="0" fillId="0" borderId="4" xfId="0" applyBorder="1"/>
    <xf numFmtId="0" fontId="11" fillId="0" borderId="3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1" xfId="0" applyFont="1" applyFill="1" applyBorder="1"/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10" fillId="0" borderId="0" xfId="0" applyFont="1" applyFill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4" xfId="0" applyFont="1" applyFill="1" applyBorder="1"/>
    <xf numFmtId="0" fontId="10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7"/>
  <sheetViews>
    <sheetView tabSelected="1" workbookViewId="0">
      <selection activeCell="V1" sqref="V1"/>
    </sheetView>
  </sheetViews>
  <sheetFormatPr defaultColWidth="12.5703125" defaultRowHeight="15" customHeight="1"/>
  <cols>
    <col min="2" max="2" width="11.85546875" customWidth="1"/>
    <col min="3" max="3" width="14.85546875" customWidth="1"/>
    <col min="4" max="4" width="10.7109375" customWidth="1"/>
    <col min="5" max="5" width="9.5703125" customWidth="1"/>
    <col min="6" max="6" width="11" style="5" bestFit="1" customWidth="1"/>
    <col min="7" max="7" width="11.85546875" customWidth="1"/>
    <col min="8" max="9" width="7.5703125" customWidth="1"/>
    <col min="10" max="10" width="27.7109375" bestFit="1" customWidth="1"/>
    <col min="11" max="11" width="5.42578125" customWidth="1"/>
    <col min="12" max="12" width="13.42578125" customWidth="1"/>
    <col min="13" max="13" width="16" customWidth="1"/>
    <col min="14" max="14" width="7.5703125" customWidth="1"/>
    <col min="15" max="15" width="14.42578125" customWidth="1"/>
    <col min="16" max="16" width="11.85546875" customWidth="1"/>
    <col min="17" max="17" width="22.42578125" customWidth="1"/>
    <col min="18" max="18" width="14.5703125" customWidth="1"/>
    <col min="19" max="19" width="5.42578125" customWidth="1"/>
    <col min="20" max="20" width="13" customWidth="1"/>
    <col min="21" max="21" width="24" customWidth="1"/>
    <col min="22" max="22" width="13.140625" customWidth="1"/>
    <col min="23" max="23" width="16.7109375" customWidth="1"/>
    <col min="24" max="24" width="14.7109375" customWidth="1"/>
    <col min="25" max="25" width="11.85546875" customWidth="1"/>
  </cols>
  <sheetData>
    <row r="1" spans="1:25" ht="15.75" customHeight="1" thickBot="1">
      <c r="A1" t="s">
        <v>499</v>
      </c>
      <c r="B1" s="10" t="s">
        <v>0</v>
      </c>
      <c r="C1" s="11" t="s">
        <v>1</v>
      </c>
      <c r="D1" s="11" t="s">
        <v>2</v>
      </c>
      <c r="E1" s="12" t="s">
        <v>3</v>
      </c>
      <c r="F1" s="12" t="s">
        <v>4</v>
      </c>
      <c r="G1" s="13" t="s">
        <v>5</v>
      </c>
      <c r="H1" s="12" t="s">
        <v>6</v>
      </c>
      <c r="I1" s="12" t="s">
        <v>7</v>
      </c>
      <c r="J1" s="11" t="s">
        <v>498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4" t="s">
        <v>18</v>
      </c>
      <c r="V1" s="14" t="s">
        <v>19</v>
      </c>
      <c r="W1" s="10" t="s">
        <v>20</v>
      </c>
      <c r="X1" s="10" t="s">
        <v>21</v>
      </c>
      <c r="Y1" s="10" t="s">
        <v>22</v>
      </c>
    </row>
    <row r="2" spans="1:25" ht="15.75" customHeight="1">
      <c r="A2">
        <v>1</v>
      </c>
      <c r="B2" s="15" t="s">
        <v>23</v>
      </c>
      <c r="C2" s="16" t="s">
        <v>24</v>
      </c>
      <c r="D2" s="16" t="str">
        <f t="shared" ref="D2:D69" si="0">"MOST"&amp;"-"&amp;K2</f>
        <v>MOST-st.1</v>
      </c>
      <c r="E2" s="15" t="s">
        <v>25</v>
      </c>
      <c r="F2" s="15">
        <v>20170728</v>
      </c>
      <c r="G2" s="16">
        <v>2017</v>
      </c>
      <c r="H2" s="15" t="s">
        <v>26</v>
      </c>
      <c r="I2" s="15" t="s">
        <v>27</v>
      </c>
      <c r="J2" s="16" t="str">
        <f>D2&amp;"-"&amp;G2&amp;"-"&amp;I2</f>
        <v>MOST-st.1-2017-July</v>
      </c>
      <c r="K2" s="15" t="s">
        <v>28</v>
      </c>
      <c r="L2" s="15" t="s">
        <v>29</v>
      </c>
      <c r="M2" s="15" t="str">
        <f t="shared" ref="M2:M38" si="1">"106"&amp;"-"&amp;I2&amp;"-"&amp;K2</f>
        <v>106-July-st.1</v>
      </c>
      <c r="N2" s="15">
        <v>1</v>
      </c>
      <c r="O2" s="15" t="s">
        <v>30</v>
      </c>
      <c r="P2" s="15" t="s">
        <v>31</v>
      </c>
      <c r="Q2" s="15" t="s">
        <v>32</v>
      </c>
      <c r="R2" s="15" t="s">
        <v>33</v>
      </c>
      <c r="S2" s="15">
        <v>3</v>
      </c>
      <c r="T2" s="15">
        <v>198.48582046799999</v>
      </c>
      <c r="U2" s="15">
        <v>1.5114429801214249</v>
      </c>
      <c r="V2" s="15">
        <v>2</v>
      </c>
      <c r="W2" s="15">
        <v>4</v>
      </c>
      <c r="X2" s="15" t="s">
        <v>472</v>
      </c>
      <c r="Y2" s="15" t="s">
        <v>34</v>
      </c>
    </row>
    <row r="3" spans="1:25" ht="15.75" customHeight="1">
      <c r="A3">
        <v>2</v>
      </c>
      <c r="B3" s="15" t="s">
        <v>35</v>
      </c>
      <c r="C3" s="16" t="s">
        <v>36</v>
      </c>
      <c r="D3" s="16" t="str">
        <f t="shared" si="0"/>
        <v>MOST-st.1</v>
      </c>
      <c r="E3" s="15" t="s">
        <v>37</v>
      </c>
      <c r="F3" s="15">
        <v>20170728</v>
      </c>
      <c r="G3" s="16">
        <v>2017</v>
      </c>
      <c r="H3" s="15" t="s">
        <v>26</v>
      </c>
      <c r="I3" s="15" t="s">
        <v>27</v>
      </c>
      <c r="J3" s="16" t="str">
        <f t="shared" ref="J3:J66" si="2">D3&amp;"-"&amp;G3&amp;"-"&amp;I3</f>
        <v>MOST-st.1-2017-July</v>
      </c>
      <c r="K3" s="15" t="s">
        <v>28</v>
      </c>
      <c r="L3" s="15" t="s">
        <v>29</v>
      </c>
      <c r="M3" s="15" t="str">
        <f t="shared" si="1"/>
        <v>106-July-st.1</v>
      </c>
      <c r="N3" s="15">
        <v>2</v>
      </c>
      <c r="O3" s="15" t="s">
        <v>38</v>
      </c>
      <c r="P3" s="15" t="s">
        <v>39</v>
      </c>
      <c r="Q3" s="15" t="s">
        <v>40</v>
      </c>
      <c r="R3" s="15" t="s">
        <v>41</v>
      </c>
      <c r="S3" s="15">
        <v>4</v>
      </c>
      <c r="T3" s="15">
        <v>198.48582046799999</v>
      </c>
      <c r="U3" s="15">
        <v>2.0152573068285666</v>
      </c>
      <c r="V3" s="15">
        <v>3</v>
      </c>
      <c r="W3" s="15">
        <v>3.05</v>
      </c>
      <c r="X3" s="15" t="s">
        <v>472</v>
      </c>
      <c r="Y3" s="15" t="s">
        <v>42</v>
      </c>
    </row>
    <row r="4" spans="1:25" ht="15.75" customHeight="1">
      <c r="A4">
        <v>3</v>
      </c>
      <c r="B4" s="15" t="s">
        <v>43</v>
      </c>
      <c r="C4" s="16" t="s">
        <v>44</v>
      </c>
      <c r="D4" s="16" t="str">
        <f t="shared" si="0"/>
        <v>MOST-st.1</v>
      </c>
      <c r="E4" s="15" t="s">
        <v>45</v>
      </c>
      <c r="F4" s="15">
        <v>20170728</v>
      </c>
      <c r="G4" s="16">
        <v>2017</v>
      </c>
      <c r="H4" s="15" t="s">
        <v>26</v>
      </c>
      <c r="I4" s="15" t="s">
        <v>27</v>
      </c>
      <c r="J4" s="16" t="str">
        <f t="shared" si="2"/>
        <v>MOST-st.1-2017-July</v>
      </c>
      <c r="K4" s="15" t="s">
        <v>28</v>
      </c>
      <c r="L4" s="15" t="s">
        <v>29</v>
      </c>
      <c r="M4" s="15" t="str">
        <f t="shared" si="1"/>
        <v>106-July-st.1</v>
      </c>
      <c r="N4" s="15">
        <v>3</v>
      </c>
      <c r="O4" s="15" t="s">
        <v>46</v>
      </c>
      <c r="P4" s="15" t="s">
        <v>47</v>
      </c>
      <c r="Q4" s="15" t="s">
        <v>48</v>
      </c>
      <c r="R4" s="15" t="s">
        <v>49</v>
      </c>
      <c r="S4" s="15">
        <v>52</v>
      </c>
      <c r="T4" s="15">
        <v>198.48582046799999</v>
      </c>
      <c r="U4" s="15">
        <v>26.198344988771368</v>
      </c>
      <c r="V4" s="15">
        <v>27</v>
      </c>
      <c r="W4" s="15">
        <v>1.375</v>
      </c>
      <c r="X4" s="15" t="s">
        <v>472</v>
      </c>
      <c r="Y4" s="15" t="s">
        <v>50</v>
      </c>
    </row>
    <row r="5" spans="1:25" ht="15.75" customHeight="1">
      <c r="A5">
        <v>4</v>
      </c>
      <c r="B5" s="15" t="s">
        <v>51</v>
      </c>
      <c r="C5" s="16" t="s">
        <v>52</v>
      </c>
      <c r="D5" s="16" t="str">
        <f t="shared" si="0"/>
        <v>MOST-st.1</v>
      </c>
      <c r="E5" s="15" t="s">
        <v>53</v>
      </c>
      <c r="F5" s="15">
        <v>20170728</v>
      </c>
      <c r="G5" s="16">
        <v>2017</v>
      </c>
      <c r="H5" s="15" t="s">
        <v>26</v>
      </c>
      <c r="I5" s="15" t="s">
        <v>27</v>
      </c>
      <c r="J5" s="16" t="str">
        <f t="shared" si="2"/>
        <v>MOST-st.1-2017-July</v>
      </c>
      <c r="K5" s="15" t="s">
        <v>28</v>
      </c>
      <c r="L5" s="15" t="s">
        <v>29</v>
      </c>
      <c r="M5" s="15" t="str">
        <f t="shared" si="1"/>
        <v>106-July-st.1</v>
      </c>
      <c r="N5" s="15">
        <v>4</v>
      </c>
      <c r="O5" s="15" t="s">
        <v>54</v>
      </c>
      <c r="P5" s="15" t="s">
        <v>55</v>
      </c>
      <c r="Q5" s="15" t="s">
        <v>56</v>
      </c>
      <c r="R5" s="15" t="s">
        <v>57</v>
      </c>
      <c r="S5" s="15">
        <v>1</v>
      </c>
      <c r="T5" s="15">
        <v>198.48582046799999</v>
      </c>
      <c r="U5" s="15">
        <v>0.50381432670714166</v>
      </c>
      <c r="V5" s="15">
        <v>1</v>
      </c>
      <c r="W5" s="15">
        <v>1.75</v>
      </c>
      <c r="X5" s="15" t="s">
        <v>472</v>
      </c>
      <c r="Y5" s="15" t="s">
        <v>58</v>
      </c>
    </row>
    <row r="6" spans="1:25" ht="15.75" customHeight="1">
      <c r="A6">
        <v>5</v>
      </c>
      <c r="B6" s="15" t="s">
        <v>59</v>
      </c>
      <c r="C6" s="16" t="s">
        <v>60</v>
      </c>
      <c r="D6" s="16" t="str">
        <f t="shared" si="0"/>
        <v>MOST-st.1</v>
      </c>
      <c r="E6" s="15" t="s">
        <v>61</v>
      </c>
      <c r="F6" s="15">
        <v>20170728</v>
      </c>
      <c r="G6" s="16">
        <v>2017</v>
      </c>
      <c r="H6" s="15" t="s">
        <v>26</v>
      </c>
      <c r="I6" s="15" t="s">
        <v>27</v>
      </c>
      <c r="J6" s="16" t="str">
        <f t="shared" si="2"/>
        <v>MOST-st.1-2017-July</v>
      </c>
      <c r="K6" s="15" t="s">
        <v>28</v>
      </c>
      <c r="L6" s="15" t="s">
        <v>29</v>
      </c>
      <c r="M6" s="15" t="str">
        <f t="shared" si="1"/>
        <v>106-July-st.1</v>
      </c>
      <c r="N6" s="15">
        <v>5</v>
      </c>
      <c r="O6" s="15" t="s">
        <v>62</v>
      </c>
      <c r="P6" s="15" t="s">
        <v>63</v>
      </c>
      <c r="Q6" s="15" t="s">
        <v>64</v>
      </c>
      <c r="R6" s="15" t="s">
        <v>65</v>
      </c>
      <c r="S6" s="15">
        <v>1</v>
      </c>
      <c r="T6" s="15">
        <v>198.48582046799999</v>
      </c>
      <c r="U6" s="15">
        <v>0.50381432670714166</v>
      </c>
      <c r="V6" s="15">
        <v>1</v>
      </c>
      <c r="W6" s="15">
        <v>1.1000000000000001</v>
      </c>
      <c r="X6" s="15" t="s">
        <v>472</v>
      </c>
      <c r="Y6" s="15" t="s">
        <v>66</v>
      </c>
    </row>
    <row r="7" spans="1:25" ht="15.75" customHeight="1">
      <c r="A7">
        <v>6</v>
      </c>
      <c r="B7" s="15" t="s">
        <v>67</v>
      </c>
      <c r="C7" s="16" t="s">
        <v>68</v>
      </c>
      <c r="D7" s="16" t="str">
        <f t="shared" si="0"/>
        <v>MOST-st.1</v>
      </c>
      <c r="E7" s="15" t="s">
        <v>69</v>
      </c>
      <c r="F7" s="15">
        <v>20170728</v>
      </c>
      <c r="G7" s="16">
        <v>2017</v>
      </c>
      <c r="H7" s="15" t="s">
        <v>26</v>
      </c>
      <c r="I7" s="15" t="s">
        <v>27</v>
      </c>
      <c r="J7" s="16" t="str">
        <f t="shared" si="2"/>
        <v>MOST-st.1-2017-July</v>
      </c>
      <c r="K7" s="15" t="s">
        <v>28</v>
      </c>
      <c r="L7" s="15" t="s">
        <v>29</v>
      </c>
      <c r="M7" s="15" t="str">
        <f t="shared" si="1"/>
        <v>106-July-st.1</v>
      </c>
      <c r="N7" s="15">
        <v>6</v>
      </c>
      <c r="O7" s="15" t="s">
        <v>70</v>
      </c>
      <c r="P7" s="15" t="s">
        <v>71</v>
      </c>
      <c r="Q7" s="15" t="s">
        <v>72</v>
      </c>
      <c r="R7" s="15" t="s">
        <v>73</v>
      </c>
      <c r="S7" s="15">
        <v>1</v>
      </c>
      <c r="T7" s="15">
        <v>198.48582046799999</v>
      </c>
      <c r="U7" s="15">
        <v>0.50381432670714166</v>
      </c>
      <c r="V7" s="15">
        <v>1</v>
      </c>
      <c r="W7" s="15">
        <v>0.8666666666666667</v>
      </c>
      <c r="X7" s="15" t="s">
        <v>472</v>
      </c>
      <c r="Y7" s="15" t="s">
        <v>74</v>
      </c>
    </row>
    <row r="8" spans="1:25" ht="15.75" customHeight="1">
      <c r="A8">
        <v>7</v>
      </c>
      <c r="B8" s="15" t="s">
        <v>75</v>
      </c>
      <c r="C8" s="16" t="s">
        <v>76</v>
      </c>
      <c r="D8" s="16" t="str">
        <f t="shared" si="0"/>
        <v>MOST-st.2</v>
      </c>
      <c r="E8" s="15" t="s">
        <v>77</v>
      </c>
      <c r="F8" s="15">
        <v>20170728</v>
      </c>
      <c r="G8" s="16">
        <v>2017</v>
      </c>
      <c r="H8" s="15" t="s">
        <v>26</v>
      </c>
      <c r="I8" s="15" t="s">
        <v>27</v>
      </c>
      <c r="J8" s="16" t="str">
        <f t="shared" si="2"/>
        <v>MOST-st.2-2017-July</v>
      </c>
      <c r="K8" s="15" t="s">
        <v>78</v>
      </c>
      <c r="L8" s="15" t="s">
        <v>79</v>
      </c>
      <c r="M8" s="15" t="str">
        <f t="shared" si="1"/>
        <v>106-July-st.2</v>
      </c>
      <c r="N8" s="15">
        <v>1</v>
      </c>
      <c r="O8" s="15" t="s">
        <v>46</v>
      </c>
      <c r="P8" s="15" t="s">
        <v>80</v>
      </c>
      <c r="Q8" s="15" t="s">
        <v>48</v>
      </c>
      <c r="R8" s="15" t="s">
        <v>81</v>
      </c>
      <c r="S8" s="17">
        <v>3</v>
      </c>
      <c r="T8" s="15">
        <v>236.2744670571</v>
      </c>
      <c r="U8" s="17">
        <v>1.2697097732845573</v>
      </c>
      <c r="V8" s="17">
        <v>2</v>
      </c>
      <c r="W8" s="17">
        <v>1.35</v>
      </c>
      <c r="X8" s="15" t="s">
        <v>472</v>
      </c>
      <c r="Y8" s="15" t="s">
        <v>82</v>
      </c>
    </row>
    <row r="9" spans="1:25" ht="15.75" customHeight="1">
      <c r="A9">
        <v>8</v>
      </c>
      <c r="B9" s="15" t="s">
        <v>83</v>
      </c>
      <c r="C9" s="16" t="s">
        <v>84</v>
      </c>
      <c r="D9" s="16" t="str">
        <f t="shared" si="0"/>
        <v>MOST-st.2</v>
      </c>
      <c r="E9" s="15" t="s">
        <v>85</v>
      </c>
      <c r="F9" s="15">
        <v>20170728</v>
      </c>
      <c r="G9" s="16">
        <v>2017</v>
      </c>
      <c r="H9" s="15" t="s">
        <v>26</v>
      </c>
      <c r="I9" s="15" t="s">
        <v>27</v>
      </c>
      <c r="J9" s="16" t="str">
        <f t="shared" si="2"/>
        <v>MOST-st.2-2017-July</v>
      </c>
      <c r="K9" s="15" t="s">
        <v>78</v>
      </c>
      <c r="L9" s="15" t="s">
        <v>79</v>
      </c>
      <c r="M9" s="15" t="str">
        <f t="shared" si="1"/>
        <v>106-July-st.2</v>
      </c>
      <c r="N9" s="15">
        <v>2</v>
      </c>
      <c r="O9" s="15" t="s">
        <v>62</v>
      </c>
      <c r="P9" s="15" t="s">
        <v>86</v>
      </c>
      <c r="Q9" s="15" t="s">
        <v>64</v>
      </c>
      <c r="R9" s="15" t="s">
        <v>87</v>
      </c>
      <c r="S9" s="17">
        <v>2</v>
      </c>
      <c r="T9" s="15">
        <v>236.2744670571</v>
      </c>
      <c r="U9" s="17">
        <v>0.8464731821897048</v>
      </c>
      <c r="V9" s="17">
        <v>1</v>
      </c>
      <c r="W9" s="17">
        <v>1.325</v>
      </c>
      <c r="X9" s="15" t="s">
        <v>472</v>
      </c>
      <c r="Y9" s="15" t="s">
        <v>472</v>
      </c>
    </row>
    <row r="10" spans="1:25" ht="16.5">
      <c r="A10">
        <v>9</v>
      </c>
      <c r="B10" s="15" t="s">
        <v>88</v>
      </c>
      <c r="C10" s="16" t="s">
        <v>89</v>
      </c>
      <c r="D10" s="16" t="str">
        <f t="shared" si="0"/>
        <v>MOST-st.2</v>
      </c>
      <c r="E10" s="15" t="s">
        <v>90</v>
      </c>
      <c r="F10" s="15">
        <v>20170728</v>
      </c>
      <c r="G10" s="16">
        <v>2017</v>
      </c>
      <c r="H10" s="15" t="s">
        <v>26</v>
      </c>
      <c r="I10" s="15" t="s">
        <v>27</v>
      </c>
      <c r="J10" s="16" t="str">
        <f t="shared" si="2"/>
        <v>MOST-st.2-2017-July</v>
      </c>
      <c r="K10" s="15" t="s">
        <v>78</v>
      </c>
      <c r="L10" s="15" t="s">
        <v>79</v>
      </c>
      <c r="M10" s="15" t="str">
        <f t="shared" si="1"/>
        <v>106-July-st.2</v>
      </c>
      <c r="N10" s="15">
        <v>3</v>
      </c>
      <c r="O10" s="15" t="s">
        <v>91</v>
      </c>
      <c r="P10" s="15" t="s">
        <v>92</v>
      </c>
      <c r="Q10" s="15" t="s">
        <v>93</v>
      </c>
      <c r="R10" s="15" t="s">
        <v>94</v>
      </c>
      <c r="S10" s="17">
        <v>32</v>
      </c>
      <c r="T10" s="15">
        <v>236.2744670571</v>
      </c>
      <c r="U10" s="17">
        <v>13.543570915035277</v>
      </c>
      <c r="V10" s="17">
        <v>14</v>
      </c>
      <c r="W10" s="17">
        <v>0.72499999999999998</v>
      </c>
      <c r="X10" s="17">
        <v>0.25</v>
      </c>
      <c r="Y10" s="17" t="s">
        <v>95</v>
      </c>
    </row>
    <row r="11" spans="1:25" ht="15.75" customHeight="1">
      <c r="A11">
        <v>10</v>
      </c>
      <c r="B11" s="15" t="s">
        <v>96</v>
      </c>
      <c r="C11" s="16" t="s">
        <v>97</v>
      </c>
      <c r="D11" s="16" t="str">
        <f t="shared" si="0"/>
        <v>MOST-st.3</v>
      </c>
      <c r="E11" s="15" t="s">
        <v>98</v>
      </c>
      <c r="F11" s="15">
        <v>20170728</v>
      </c>
      <c r="G11" s="16">
        <v>2017</v>
      </c>
      <c r="H11" s="15" t="s">
        <v>26</v>
      </c>
      <c r="I11" s="15" t="s">
        <v>27</v>
      </c>
      <c r="J11" s="16" t="str">
        <f t="shared" si="2"/>
        <v>MOST-st.3-2017-July</v>
      </c>
      <c r="K11" s="15" t="s">
        <v>99</v>
      </c>
      <c r="L11" s="15" t="s">
        <v>100</v>
      </c>
      <c r="M11" s="15" t="str">
        <f t="shared" si="1"/>
        <v>106-July-st.3</v>
      </c>
      <c r="N11" s="15">
        <v>1</v>
      </c>
      <c r="O11" s="15" t="s">
        <v>38</v>
      </c>
      <c r="P11" s="15" t="s">
        <v>101</v>
      </c>
      <c r="Q11" s="15" t="s">
        <v>40</v>
      </c>
      <c r="R11" s="15" t="s">
        <v>102</v>
      </c>
      <c r="S11" s="17">
        <v>1</v>
      </c>
      <c r="T11" s="15">
        <v>170.04890965095001</v>
      </c>
      <c r="U11" s="17">
        <v>0.588066105247393</v>
      </c>
      <c r="V11" s="17">
        <v>1</v>
      </c>
      <c r="W11" s="17">
        <v>2.6</v>
      </c>
      <c r="X11" s="15" t="s">
        <v>472</v>
      </c>
      <c r="Y11" s="15" t="s">
        <v>472</v>
      </c>
    </row>
    <row r="12" spans="1:25" ht="15.75" customHeight="1">
      <c r="A12">
        <v>11</v>
      </c>
      <c r="B12" s="15" t="s">
        <v>103</v>
      </c>
      <c r="C12" s="16" t="s">
        <v>104</v>
      </c>
      <c r="D12" s="16" t="str">
        <f t="shared" si="0"/>
        <v>MOST-st.3</v>
      </c>
      <c r="E12" s="15" t="s">
        <v>105</v>
      </c>
      <c r="F12" s="15">
        <v>20170728</v>
      </c>
      <c r="G12" s="16">
        <v>2017</v>
      </c>
      <c r="H12" s="15" t="s">
        <v>26</v>
      </c>
      <c r="I12" s="15" t="s">
        <v>27</v>
      </c>
      <c r="J12" s="16" t="str">
        <f t="shared" si="2"/>
        <v>MOST-st.3-2017-July</v>
      </c>
      <c r="K12" s="15" t="s">
        <v>99</v>
      </c>
      <c r="L12" s="15" t="s">
        <v>100</v>
      </c>
      <c r="M12" s="15" t="str">
        <f t="shared" si="1"/>
        <v>106-July-st.3</v>
      </c>
      <c r="N12" s="15">
        <v>2</v>
      </c>
      <c r="O12" s="15" t="s">
        <v>106</v>
      </c>
      <c r="P12" s="15" t="s">
        <v>107</v>
      </c>
      <c r="Q12" s="15" t="s">
        <v>108</v>
      </c>
      <c r="R12" s="15" t="s">
        <v>109</v>
      </c>
      <c r="S12" s="17">
        <v>2</v>
      </c>
      <c r="T12" s="15">
        <v>170.04890965095001</v>
      </c>
      <c r="U12" s="17">
        <v>1.176132210494786</v>
      </c>
      <c r="V12" s="17">
        <v>2</v>
      </c>
      <c r="W12" s="17">
        <v>1.675</v>
      </c>
      <c r="X12" s="17">
        <v>0.32500000000000001</v>
      </c>
      <c r="Y12" s="17" t="s">
        <v>110</v>
      </c>
    </row>
    <row r="13" spans="1:25" ht="15.75" customHeight="1">
      <c r="A13">
        <v>12</v>
      </c>
      <c r="B13" s="15" t="s">
        <v>111</v>
      </c>
      <c r="C13" s="16" t="s">
        <v>112</v>
      </c>
      <c r="D13" s="16" t="str">
        <f t="shared" si="0"/>
        <v>MOST-st.3</v>
      </c>
      <c r="E13" s="15" t="s">
        <v>113</v>
      </c>
      <c r="F13" s="15">
        <v>20170728</v>
      </c>
      <c r="G13" s="16">
        <v>2017</v>
      </c>
      <c r="H13" s="15" t="s">
        <v>26</v>
      </c>
      <c r="I13" s="15" t="s">
        <v>27</v>
      </c>
      <c r="J13" s="16" t="str">
        <f t="shared" si="2"/>
        <v>MOST-st.3-2017-July</v>
      </c>
      <c r="K13" s="15" t="s">
        <v>99</v>
      </c>
      <c r="L13" s="15" t="s">
        <v>100</v>
      </c>
      <c r="M13" s="15" t="str">
        <f t="shared" si="1"/>
        <v>106-July-st.3</v>
      </c>
      <c r="N13" s="15">
        <v>3</v>
      </c>
      <c r="O13" s="15" t="s">
        <v>106</v>
      </c>
      <c r="P13" s="15" t="s">
        <v>114</v>
      </c>
      <c r="Q13" s="15" t="s">
        <v>108</v>
      </c>
      <c r="R13" s="15" t="s">
        <v>115</v>
      </c>
      <c r="S13" s="17">
        <v>22</v>
      </c>
      <c r="T13" s="15">
        <v>170.04890965095001</v>
      </c>
      <c r="U13" s="17">
        <v>12.937454315442649</v>
      </c>
      <c r="V13" s="17">
        <v>13</v>
      </c>
      <c r="W13" s="17">
        <v>1.675</v>
      </c>
      <c r="X13" s="17">
        <v>0.32500000000000001</v>
      </c>
      <c r="Y13" s="17" t="s">
        <v>116</v>
      </c>
    </row>
    <row r="14" spans="1:25" ht="15.75" customHeight="1">
      <c r="A14">
        <v>13</v>
      </c>
      <c r="B14" s="15" t="s">
        <v>117</v>
      </c>
      <c r="C14" s="16" t="s">
        <v>118</v>
      </c>
      <c r="D14" s="16" t="str">
        <f t="shared" si="0"/>
        <v>MOST-st.3</v>
      </c>
      <c r="E14" s="15" t="s">
        <v>119</v>
      </c>
      <c r="F14" s="15">
        <v>20170728</v>
      </c>
      <c r="G14" s="16">
        <v>2017</v>
      </c>
      <c r="H14" s="15" t="s">
        <v>26</v>
      </c>
      <c r="I14" s="15" t="s">
        <v>27</v>
      </c>
      <c r="J14" s="16" t="str">
        <f t="shared" si="2"/>
        <v>MOST-st.3-2017-July</v>
      </c>
      <c r="K14" s="15" t="s">
        <v>99</v>
      </c>
      <c r="L14" s="15" t="s">
        <v>100</v>
      </c>
      <c r="M14" s="15" t="str">
        <f t="shared" si="1"/>
        <v>106-July-st.3</v>
      </c>
      <c r="N14" s="15">
        <v>4</v>
      </c>
      <c r="O14" s="15" t="s">
        <v>46</v>
      </c>
      <c r="P14" s="15" t="s">
        <v>120</v>
      </c>
      <c r="Q14" s="15" t="s">
        <v>48</v>
      </c>
      <c r="R14" s="15" t="s">
        <v>121</v>
      </c>
      <c r="S14" s="17">
        <v>13</v>
      </c>
      <c r="T14" s="15">
        <v>170.04890965095001</v>
      </c>
      <c r="U14" s="17">
        <v>7.6448593682161103</v>
      </c>
      <c r="V14" s="17">
        <v>8</v>
      </c>
      <c r="W14" s="17">
        <v>1.375</v>
      </c>
      <c r="X14" s="17">
        <v>0.25</v>
      </c>
      <c r="Y14" s="17" t="s">
        <v>122</v>
      </c>
    </row>
    <row r="15" spans="1:25" ht="15.75" customHeight="1">
      <c r="A15">
        <v>14</v>
      </c>
      <c r="B15" s="15" t="s">
        <v>123</v>
      </c>
      <c r="C15" s="16" t="s">
        <v>124</v>
      </c>
      <c r="D15" s="16" t="str">
        <f t="shared" si="0"/>
        <v>MOST-st.3</v>
      </c>
      <c r="E15" s="15" t="s">
        <v>125</v>
      </c>
      <c r="F15" s="15">
        <v>20170728</v>
      </c>
      <c r="G15" s="16">
        <v>2017</v>
      </c>
      <c r="H15" s="15" t="s">
        <v>26</v>
      </c>
      <c r="I15" s="15" t="s">
        <v>27</v>
      </c>
      <c r="J15" s="16" t="str">
        <f t="shared" si="2"/>
        <v>MOST-st.3-2017-July</v>
      </c>
      <c r="K15" s="15" t="s">
        <v>99</v>
      </c>
      <c r="L15" s="15" t="s">
        <v>100</v>
      </c>
      <c r="M15" s="15" t="str">
        <f t="shared" si="1"/>
        <v>106-July-st.3</v>
      </c>
      <c r="N15" s="15">
        <v>5</v>
      </c>
      <c r="O15" s="15" t="s">
        <v>126</v>
      </c>
      <c r="P15" s="15" t="s">
        <v>127</v>
      </c>
      <c r="Q15" s="15" t="s">
        <v>128</v>
      </c>
      <c r="R15" s="15" t="s">
        <v>129</v>
      </c>
      <c r="S15" s="17">
        <v>1</v>
      </c>
      <c r="T15" s="15">
        <v>170.04890965095001</v>
      </c>
      <c r="U15" s="17">
        <v>0.588066105247393</v>
      </c>
      <c r="V15" s="17">
        <v>1</v>
      </c>
      <c r="W15" s="17">
        <v>1.05</v>
      </c>
      <c r="X15" s="15" t="s">
        <v>472</v>
      </c>
      <c r="Y15" s="17" t="s">
        <v>130</v>
      </c>
    </row>
    <row r="16" spans="1:25" ht="15.75" customHeight="1">
      <c r="A16">
        <v>15</v>
      </c>
      <c r="B16" s="15" t="s">
        <v>131</v>
      </c>
      <c r="C16" s="16" t="s">
        <v>132</v>
      </c>
      <c r="D16" s="16" t="str">
        <f t="shared" si="0"/>
        <v>MOST-st.3</v>
      </c>
      <c r="E16" s="15" t="s">
        <v>133</v>
      </c>
      <c r="F16" s="15">
        <v>20170728</v>
      </c>
      <c r="G16" s="16">
        <v>2017</v>
      </c>
      <c r="H16" s="15" t="s">
        <v>26</v>
      </c>
      <c r="I16" s="15" t="s">
        <v>27</v>
      </c>
      <c r="J16" s="16" t="str">
        <f t="shared" si="2"/>
        <v>MOST-st.3-2017-July</v>
      </c>
      <c r="K16" s="15" t="s">
        <v>99</v>
      </c>
      <c r="L16" s="15" t="s">
        <v>100</v>
      </c>
      <c r="M16" s="15" t="str">
        <f t="shared" si="1"/>
        <v>106-July-st.3</v>
      </c>
      <c r="N16" s="15">
        <v>6</v>
      </c>
      <c r="O16" s="15" t="s">
        <v>62</v>
      </c>
      <c r="P16" s="15" t="s">
        <v>134</v>
      </c>
      <c r="Q16" s="15" t="s">
        <v>64</v>
      </c>
      <c r="R16" s="15" t="s">
        <v>135</v>
      </c>
      <c r="S16" s="17">
        <v>6</v>
      </c>
      <c r="T16" s="15">
        <v>170.04890965095001</v>
      </c>
      <c r="U16" s="17">
        <v>3.528396631484358</v>
      </c>
      <c r="V16" s="17">
        <v>4</v>
      </c>
      <c r="W16" s="17">
        <v>1</v>
      </c>
      <c r="X16" s="17">
        <v>0.17499999999999999</v>
      </c>
      <c r="Y16" s="17" t="s">
        <v>136</v>
      </c>
    </row>
    <row r="17" spans="1:25" ht="15.75" customHeight="1">
      <c r="A17">
        <v>16</v>
      </c>
      <c r="B17" s="15" t="s">
        <v>137</v>
      </c>
      <c r="C17" s="16" t="s">
        <v>138</v>
      </c>
      <c r="D17" s="16" t="str">
        <f t="shared" si="0"/>
        <v>MOST-st.3</v>
      </c>
      <c r="E17" s="15" t="s">
        <v>139</v>
      </c>
      <c r="F17" s="15">
        <v>20170728</v>
      </c>
      <c r="G17" s="16">
        <v>2017</v>
      </c>
      <c r="H17" s="15" t="s">
        <v>26</v>
      </c>
      <c r="I17" s="15" t="s">
        <v>27</v>
      </c>
      <c r="J17" s="16" t="str">
        <f t="shared" si="2"/>
        <v>MOST-st.3-2017-July</v>
      </c>
      <c r="K17" s="15" t="s">
        <v>99</v>
      </c>
      <c r="L17" s="15" t="s">
        <v>100</v>
      </c>
      <c r="M17" s="15" t="str">
        <f t="shared" si="1"/>
        <v>106-July-st.3</v>
      </c>
      <c r="N17" s="15">
        <v>7</v>
      </c>
      <c r="O17" s="15" t="s">
        <v>140</v>
      </c>
      <c r="P17" s="15" t="s">
        <v>141</v>
      </c>
      <c r="Q17" s="15" t="s">
        <v>142</v>
      </c>
      <c r="R17" s="15" t="s">
        <v>143</v>
      </c>
      <c r="S17" s="17">
        <v>2</v>
      </c>
      <c r="T17" s="15">
        <v>170.04890965095001</v>
      </c>
      <c r="U17" s="17">
        <v>1.176132210494786</v>
      </c>
      <c r="V17" s="17">
        <v>2</v>
      </c>
      <c r="W17" s="17">
        <v>1.05</v>
      </c>
      <c r="X17" s="17">
        <v>0.17499999999999999</v>
      </c>
      <c r="Y17" s="17" t="s">
        <v>144</v>
      </c>
    </row>
    <row r="18" spans="1:25" ht="15.75" customHeight="1">
      <c r="A18">
        <v>17</v>
      </c>
      <c r="B18" s="15" t="s">
        <v>145</v>
      </c>
      <c r="C18" s="16" t="s">
        <v>146</v>
      </c>
      <c r="D18" s="16" t="str">
        <f t="shared" si="0"/>
        <v>MOST-st.3</v>
      </c>
      <c r="E18" s="15" t="s">
        <v>147</v>
      </c>
      <c r="F18" s="15">
        <v>20170728</v>
      </c>
      <c r="G18" s="16">
        <v>2017</v>
      </c>
      <c r="H18" s="15" t="s">
        <v>26</v>
      </c>
      <c r="I18" s="15" t="s">
        <v>27</v>
      </c>
      <c r="J18" s="16" t="str">
        <f t="shared" si="2"/>
        <v>MOST-st.3-2017-July</v>
      </c>
      <c r="K18" s="15" t="s">
        <v>99</v>
      </c>
      <c r="L18" s="15" t="s">
        <v>100</v>
      </c>
      <c r="M18" s="15" t="str">
        <f t="shared" si="1"/>
        <v>106-July-st.3</v>
      </c>
      <c r="N18" s="15">
        <v>8</v>
      </c>
      <c r="O18" s="15" t="s">
        <v>148</v>
      </c>
      <c r="P18" s="15" t="s">
        <v>149</v>
      </c>
      <c r="Q18" s="15" t="s">
        <v>150</v>
      </c>
      <c r="R18" s="15" t="s">
        <v>151</v>
      </c>
      <c r="S18" s="17">
        <v>17</v>
      </c>
      <c r="T18" s="15">
        <v>170.04890965095001</v>
      </c>
      <c r="U18" s="17">
        <v>9.9971237892056823</v>
      </c>
      <c r="V18" s="17">
        <v>10</v>
      </c>
      <c r="W18" s="17">
        <v>0.92500000000000004</v>
      </c>
      <c r="X18" s="15" t="s">
        <v>472</v>
      </c>
      <c r="Y18" s="17" t="s">
        <v>152</v>
      </c>
    </row>
    <row r="19" spans="1:25" ht="15.75" customHeight="1">
      <c r="A19">
        <v>18</v>
      </c>
      <c r="B19" s="15" t="s">
        <v>153</v>
      </c>
      <c r="C19" s="16" t="s">
        <v>154</v>
      </c>
      <c r="D19" s="16" t="str">
        <f t="shared" si="0"/>
        <v>MOST-st.3</v>
      </c>
      <c r="E19" s="15" t="s">
        <v>155</v>
      </c>
      <c r="F19" s="15">
        <v>20170728</v>
      </c>
      <c r="G19" s="16">
        <v>2017</v>
      </c>
      <c r="H19" s="15" t="s">
        <v>26</v>
      </c>
      <c r="I19" s="15" t="s">
        <v>27</v>
      </c>
      <c r="J19" s="16" t="str">
        <f t="shared" si="2"/>
        <v>MOST-st.3-2017-July</v>
      </c>
      <c r="K19" s="15" t="s">
        <v>99</v>
      </c>
      <c r="L19" s="15" t="s">
        <v>100</v>
      </c>
      <c r="M19" s="15" t="str">
        <f t="shared" si="1"/>
        <v>106-July-st.3</v>
      </c>
      <c r="N19" s="15">
        <v>9</v>
      </c>
      <c r="O19" s="15" t="s">
        <v>156</v>
      </c>
      <c r="P19" s="15" t="s">
        <v>157</v>
      </c>
      <c r="Q19" s="15" t="s">
        <v>158</v>
      </c>
      <c r="R19" s="15" t="s">
        <v>159</v>
      </c>
      <c r="S19" s="17">
        <v>24</v>
      </c>
      <c r="T19" s="15">
        <v>170.04890965095001</v>
      </c>
      <c r="U19" s="17">
        <v>14.113586525937432</v>
      </c>
      <c r="V19" s="17">
        <v>15</v>
      </c>
      <c r="W19" s="17">
        <v>0.875</v>
      </c>
      <c r="X19" s="17">
        <v>0.25</v>
      </c>
      <c r="Y19" s="17" t="s">
        <v>160</v>
      </c>
    </row>
    <row r="20" spans="1:25" ht="15.75" customHeight="1">
      <c r="A20">
        <v>19</v>
      </c>
      <c r="B20" s="15" t="s">
        <v>161</v>
      </c>
      <c r="C20" s="16" t="s">
        <v>162</v>
      </c>
      <c r="D20" s="16" t="str">
        <f t="shared" si="0"/>
        <v>MOST-st.4</v>
      </c>
      <c r="E20" s="15" t="s">
        <v>163</v>
      </c>
      <c r="F20" s="15">
        <v>20170728</v>
      </c>
      <c r="G20" s="16">
        <v>2017</v>
      </c>
      <c r="H20" s="15" t="s">
        <v>26</v>
      </c>
      <c r="I20" s="15" t="s">
        <v>27</v>
      </c>
      <c r="J20" s="16" t="str">
        <f t="shared" si="2"/>
        <v>MOST-st.4-2017-July</v>
      </c>
      <c r="K20" s="15" t="s">
        <v>164</v>
      </c>
      <c r="L20" s="15" t="s">
        <v>165</v>
      </c>
      <c r="M20" s="15" t="str">
        <f t="shared" si="1"/>
        <v>106-July-st.4</v>
      </c>
      <c r="N20" s="15">
        <v>1</v>
      </c>
      <c r="O20" s="15" t="s">
        <v>46</v>
      </c>
      <c r="P20" s="15" t="s">
        <v>166</v>
      </c>
      <c r="Q20" s="15" t="s">
        <v>48</v>
      </c>
      <c r="R20" s="15" t="s">
        <v>167</v>
      </c>
      <c r="S20" s="17">
        <v>4</v>
      </c>
      <c r="T20" s="15">
        <v>167.37698514465001</v>
      </c>
      <c r="U20" s="17">
        <v>2.3898148222368403</v>
      </c>
      <c r="V20" s="17">
        <v>3</v>
      </c>
      <c r="W20" s="17">
        <v>1.45</v>
      </c>
      <c r="X20" s="15" t="s">
        <v>472</v>
      </c>
      <c r="Y20" s="17" t="s">
        <v>168</v>
      </c>
    </row>
    <row r="21" spans="1:25" ht="15.75" customHeight="1">
      <c r="A21">
        <v>20</v>
      </c>
      <c r="B21" s="15" t="s">
        <v>169</v>
      </c>
      <c r="C21" s="16" t="s">
        <v>170</v>
      </c>
      <c r="D21" s="16" t="str">
        <f t="shared" si="0"/>
        <v>MOST-st.4</v>
      </c>
      <c r="E21" s="15" t="s">
        <v>171</v>
      </c>
      <c r="F21" s="15">
        <v>20170728</v>
      </c>
      <c r="G21" s="16">
        <v>2017</v>
      </c>
      <c r="H21" s="15" t="s">
        <v>26</v>
      </c>
      <c r="I21" s="15" t="s">
        <v>27</v>
      </c>
      <c r="J21" s="16" t="str">
        <f t="shared" si="2"/>
        <v>MOST-st.4-2017-July</v>
      </c>
      <c r="K21" s="15" t="s">
        <v>164</v>
      </c>
      <c r="L21" s="15" t="s">
        <v>165</v>
      </c>
      <c r="M21" s="15" t="str">
        <f t="shared" si="1"/>
        <v>106-July-st.4</v>
      </c>
      <c r="N21" s="15">
        <v>2</v>
      </c>
      <c r="O21" s="15" t="s">
        <v>172</v>
      </c>
      <c r="P21" s="15" t="s">
        <v>173</v>
      </c>
      <c r="Q21" s="15" t="s">
        <v>174</v>
      </c>
      <c r="R21" s="15" t="s">
        <v>175</v>
      </c>
      <c r="S21" s="17">
        <v>15</v>
      </c>
      <c r="T21" s="15">
        <v>167.37698514465001</v>
      </c>
      <c r="U21" s="17">
        <v>8.9618055833881503</v>
      </c>
      <c r="V21" s="17">
        <v>9</v>
      </c>
      <c r="W21" s="17">
        <v>1.375</v>
      </c>
      <c r="X21" s="15" t="s">
        <v>472</v>
      </c>
      <c r="Y21" s="17" t="s">
        <v>176</v>
      </c>
    </row>
    <row r="22" spans="1:25" ht="15.75" customHeight="1">
      <c r="A22">
        <v>21</v>
      </c>
      <c r="B22" s="15" t="s">
        <v>177</v>
      </c>
      <c r="C22" s="16" t="s">
        <v>178</v>
      </c>
      <c r="D22" s="16" t="str">
        <f t="shared" si="0"/>
        <v>MOST-st.4</v>
      </c>
      <c r="E22" s="15" t="s">
        <v>179</v>
      </c>
      <c r="F22" s="15">
        <v>20170728</v>
      </c>
      <c r="G22" s="16">
        <v>2017</v>
      </c>
      <c r="H22" s="15" t="s">
        <v>26</v>
      </c>
      <c r="I22" s="15" t="s">
        <v>27</v>
      </c>
      <c r="J22" s="16" t="str">
        <f t="shared" si="2"/>
        <v>MOST-st.4-2017-July</v>
      </c>
      <c r="K22" s="15" t="s">
        <v>164</v>
      </c>
      <c r="L22" s="15" t="s">
        <v>165</v>
      </c>
      <c r="M22" s="15" t="str">
        <f t="shared" si="1"/>
        <v>106-July-st.4</v>
      </c>
      <c r="N22" s="15">
        <v>3</v>
      </c>
      <c r="O22" s="15" t="s">
        <v>140</v>
      </c>
      <c r="P22" s="15" t="s">
        <v>180</v>
      </c>
      <c r="Q22" s="15" t="s">
        <v>142</v>
      </c>
      <c r="R22" s="15" t="s">
        <v>181</v>
      </c>
      <c r="S22" s="17">
        <v>3</v>
      </c>
      <c r="T22" s="15">
        <v>167.37698514465001</v>
      </c>
      <c r="U22" s="17">
        <v>1.7923611166776301</v>
      </c>
      <c r="V22" s="17">
        <v>2</v>
      </c>
      <c r="W22" s="17">
        <v>1</v>
      </c>
      <c r="X22" s="15" t="s">
        <v>472</v>
      </c>
      <c r="Y22" s="15" t="s">
        <v>472</v>
      </c>
    </row>
    <row r="23" spans="1:25" ht="15.75" customHeight="1">
      <c r="A23">
        <v>22</v>
      </c>
      <c r="B23" s="15" t="s">
        <v>182</v>
      </c>
      <c r="C23" s="16" t="s">
        <v>183</v>
      </c>
      <c r="D23" s="16" t="str">
        <f t="shared" si="0"/>
        <v>MOST-st.4</v>
      </c>
      <c r="E23" s="15" t="s">
        <v>184</v>
      </c>
      <c r="F23" s="15">
        <v>20170728</v>
      </c>
      <c r="G23" s="16">
        <v>2017</v>
      </c>
      <c r="H23" s="15" t="s">
        <v>26</v>
      </c>
      <c r="I23" s="15" t="s">
        <v>27</v>
      </c>
      <c r="J23" s="16" t="str">
        <f t="shared" si="2"/>
        <v>MOST-st.4-2017-July</v>
      </c>
      <c r="K23" s="15" t="s">
        <v>164</v>
      </c>
      <c r="L23" s="15" t="s">
        <v>165</v>
      </c>
      <c r="M23" s="15" t="str">
        <f t="shared" si="1"/>
        <v>106-July-st.4</v>
      </c>
      <c r="N23" s="15">
        <v>4</v>
      </c>
      <c r="O23" s="15" t="s">
        <v>91</v>
      </c>
      <c r="P23" s="15" t="s">
        <v>185</v>
      </c>
      <c r="Q23" s="15" t="s">
        <v>93</v>
      </c>
      <c r="R23" s="15" t="s">
        <v>186</v>
      </c>
      <c r="S23" s="17">
        <v>22</v>
      </c>
      <c r="T23" s="15">
        <v>167.37698514465001</v>
      </c>
      <c r="U23" s="17">
        <v>13.143981522302623</v>
      </c>
      <c r="V23" s="17">
        <v>14</v>
      </c>
      <c r="W23" s="17">
        <v>0.8</v>
      </c>
      <c r="X23" s="17">
        <v>0.35</v>
      </c>
      <c r="Y23" s="15" t="s">
        <v>472</v>
      </c>
    </row>
    <row r="24" spans="1:25" ht="15.75" customHeight="1">
      <c r="A24">
        <v>23</v>
      </c>
      <c r="B24" s="15" t="s">
        <v>187</v>
      </c>
      <c r="C24" s="16" t="s">
        <v>188</v>
      </c>
      <c r="D24" s="16" t="str">
        <f t="shared" si="0"/>
        <v>MOST-st.4</v>
      </c>
      <c r="E24" s="15" t="s">
        <v>189</v>
      </c>
      <c r="F24" s="15">
        <v>20170728</v>
      </c>
      <c r="G24" s="16">
        <v>2017</v>
      </c>
      <c r="H24" s="15" t="s">
        <v>26</v>
      </c>
      <c r="I24" s="15" t="s">
        <v>27</v>
      </c>
      <c r="J24" s="16" t="str">
        <f t="shared" si="2"/>
        <v>MOST-st.4-2017-July</v>
      </c>
      <c r="K24" s="15" t="s">
        <v>164</v>
      </c>
      <c r="L24" s="15" t="s">
        <v>165</v>
      </c>
      <c r="M24" s="15" t="str">
        <f t="shared" si="1"/>
        <v>106-July-st.4</v>
      </c>
      <c r="N24" s="15">
        <v>5</v>
      </c>
      <c r="O24" s="15" t="s">
        <v>156</v>
      </c>
      <c r="P24" s="15" t="s">
        <v>190</v>
      </c>
      <c r="Q24" s="15" t="s">
        <v>158</v>
      </c>
      <c r="R24" s="15" t="s">
        <v>191</v>
      </c>
      <c r="S24" s="17">
        <v>14</v>
      </c>
      <c r="T24" s="15">
        <v>167.37698514465001</v>
      </c>
      <c r="U24" s="17">
        <v>8.3643518778289412</v>
      </c>
      <c r="V24" s="17">
        <v>9</v>
      </c>
      <c r="W24" s="17">
        <v>0.72499999999999998</v>
      </c>
      <c r="X24" s="17">
        <v>0.125</v>
      </c>
      <c r="Y24" s="15" t="s">
        <v>472</v>
      </c>
    </row>
    <row r="25" spans="1:25" ht="15.75" customHeight="1">
      <c r="A25">
        <v>24</v>
      </c>
      <c r="B25" s="15" t="s">
        <v>192</v>
      </c>
      <c r="C25" s="16" t="s">
        <v>193</v>
      </c>
      <c r="D25" s="16" t="str">
        <f t="shared" si="0"/>
        <v>MOST-st.5</v>
      </c>
      <c r="E25" s="15" t="s">
        <v>194</v>
      </c>
      <c r="F25" s="15">
        <v>20170728</v>
      </c>
      <c r="G25" s="16">
        <v>2017</v>
      </c>
      <c r="H25" s="15" t="s">
        <v>26</v>
      </c>
      <c r="I25" s="15" t="s">
        <v>27</v>
      </c>
      <c r="J25" s="16" t="str">
        <f t="shared" si="2"/>
        <v>MOST-st.5-2017-July</v>
      </c>
      <c r="K25" s="15" t="s">
        <v>195</v>
      </c>
      <c r="L25" s="15" t="s">
        <v>196</v>
      </c>
      <c r="M25" s="15" t="str">
        <f t="shared" si="1"/>
        <v>106-July-st.5</v>
      </c>
      <c r="N25" s="15">
        <v>1</v>
      </c>
      <c r="O25" s="15" t="s">
        <v>197</v>
      </c>
      <c r="P25" s="15" t="s">
        <v>198</v>
      </c>
      <c r="Q25" s="15" t="s">
        <v>199</v>
      </c>
      <c r="R25" s="15" t="s">
        <v>200</v>
      </c>
      <c r="S25" s="17">
        <v>16</v>
      </c>
      <c r="T25" s="15">
        <v>188.1798259437</v>
      </c>
      <c r="U25" s="17">
        <v>8.5025054730292453</v>
      </c>
      <c r="V25" s="17">
        <v>9</v>
      </c>
      <c r="W25" s="17">
        <v>0.8</v>
      </c>
      <c r="X25" s="15" t="s">
        <v>472</v>
      </c>
      <c r="Y25" s="17" t="s">
        <v>201</v>
      </c>
    </row>
    <row r="26" spans="1:25" ht="15.75" customHeight="1" thickBot="1">
      <c r="A26">
        <v>25</v>
      </c>
      <c r="B26" s="10" t="s">
        <v>202</v>
      </c>
      <c r="C26" s="18" t="s">
        <v>203</v>
      </c>
      <c r="D26" s="18" t="str">
        <f t="shared" si="0"/>
        <v>MOST-st.5</v>
      </c>
      <c r="E26" s="10" t="s">
        <v>204</v>
      </c>
      <c r="F26" s="10">
        <v>20170728</v>
      </c>
      <c r="G26" s="18">
        <v>2017</v>
      </c>
      <c r="H26" s="10" t="s">
        <v>26</v>
      </c>
      <c r="I26" s="10" t="s">
        <v>27</v>
      </c>
      <c r="J26" s="16" t="str">
        <f t="shared" si="2"/>
        <v>MOST-st.5-2017-July</v>
      </c>
      <c r="K26" s="10" t="s">
        <v>195</v>
      </c>
      <c r="L26" s="10" t="s">
        <v>196</v>
      </c>
      <c r="M26" s="10" t="str">
        <f t="shared" si="1"/>
        <v>106-July-st.5</v>
      </c>
      <c r="N26" s="19">
        <v>2</v>
      </c>
      <c r="O26" s="10" t="s">
        <v>156</v>
      </c>
      <c r="P26" s="10" t="s">
        <v>205</v>
      </c>
      <c r="Q26" s="10" t="s">
        <v>158</v>
      </c>
      <c r="R26" s="10" t="s">
        <v>206</v>
      </c>
      <c r="S26" s="19">
        <v>5</v>
      </c>
      <c r="T26" s="10">
        <v>188.1798259437</v>
      </c>
      <c r="U26" s="19">
        <v>2.6570329603216392</v>
      </c>
      <c r="V26" s="19">
        <v>3</v>
      </c>
      <c r="W26" s="19">
        <v>0.7</v>
      </c>
      <c r="X26" s="19">
        <v>0.1</v>
      </c>
      <c r="Y26" s="19" t="s">
        <v>471</v>
      </c>
    </row>
    <row r="27" spans="1:25" ht="15.75" customHeight="1">
      <c r="A27">
        <v>26</v>
      </c>
      <c r="B27" s="15" t="s">
        <v>207</v>
      </c>
      <c r="C27" s="16" t="s">
        <v>208</v>
      </c>
      <c r="D27" s="16" t="str">
        <f t="shared" si="0"/>
        <v>MOST-st.1</v>
      </c>
      <c r="E27" s="15" t="s">
        <v>209</v>
      </c>
      <c r="F27" s="15">
        <v>20171002</v>
      </c>
      <c r="G27" s="16">
        <v>2017</v>
      </c>
      <c r="H27" s="15" t="s">
        <v>210</v>
      </c>
      <c r="I27" s="15" t="s">
        <v>211</v>
      </c>
      <c r="J27" s="16" t="str">
        <f t="shared" si="2"/>
        <v>MOST-st.1-2017-Octobor</v>
      </c>
      <c r="K27" s="15" t="s">
        <v>28</v>
      </c>
      <c r="L27" s="15" t="s">
        <v>212</v>
      </c>
      <c r="M27" s="15" t="str">
        <f t="shared" si="1"/>
        <v>106-Octobor-st.1</v>
      </c>
      <c r="N27" s="17">
        <v>1</v>
      </c>
      <c r="O27" s="15" t="s">
        <v>106</v>
      </c>
      <c r="P27" s="15" t="s">
        <v>213</v>
      </c>
      <c r="Q27" s="15" t="s">
        <v>214</v>
      </c>
      <c r="R27" s="15" t="s">
        <v>215</v>
      </c>
      <c r="S27" s="17">
        <v>1</v>
      </c>
      <c r="T27" s="15">
        <v>197.72241346620001</v>
      </c>
      <c r="U27" s="17">
        <v>0.50575955576778686</v>
      </c>
      <c r="V27" s="17">
        <v>1</v>
      </c>
      <c r="W27" s="17">
        <v>1.8</v>
      </c>
      <c r="X27" s="15" t="s">
        <v>472</v>
      </c>
      <c r="Y27" s="17" t="s">
        <v>216</v>
      </c>
    </row>
    <row r="28" spans="1:25" ht="15.75" customHeight="1">
      <c r="A28">
        <v>27</v>
      </c>
      <c r="B28" s="15" t="s">
        <v>217</v>
      </c>
      <c r="C28" s="16" t="s">
        <v>218</v>
      </c>
      <c r="D28" s="16" t="str">
        <f t="shared" si="0"/>
        <v>MOST-st.1</v>
      </c>
      <c r="E28" s="15" t="s">
        <v>219</v>
      </c>
      <c r="F28" s="15">
        <v>20171002</v>
      </c>
      <c r="G28" s="16">
        <v>2017</v>
      </c>
      <c r="H28" s="15" t="s">
        <v>210</v>
      </c>
      <c r="I28" s="15" t="s">
        <v>211</v>
      </c>
      <c r="J28" s="16" t="str">
        <f t="shared" si="2"/>
        <v>MOST-st.1-2017-Octobor</v>
      </c>
      <c r="K28" s="15" t="s">
        <v>28</v>
      </c>
      <c r="L28" s="15" t="s">
        <v>212</v>
      </c>
      <c r="M28" s="15" t="str">
        <f t="shared" si="1"/>
        <v>106-Octobor-st.1</v>
      </c>
      <c r="N28" s="17">
        <v>2</v>
      </c>
      <c r="O28" s="15" t="s">
        <v>220</v>
      </c>
      <c r="P28" s="15" t="s">
        <v>221</v>
      </c>
      <c r="Q28" s="15" t="s">
        <v>222</v>
      </c>
      <c r="R28" s="15" t="s">
        <v>223</v>
      </c>
      <c r="S28" s="17">
        <v>4</v>
      </c>
      <c r="T28" s="15">
        <v>197.72241346620001</v>
      </c>
      <c r="U28" s="17">
        <v>2.0230382230711474</v>
      </c>
      <c r="V28" s="17">
        <v>3</v>
      </c>
      <c r="W28" s="17">
        <v>1.2</v>
      </c>
      <c r="X28" s="17">
        <v>0.15</v>
      </c>
      <c r="Y28" s="17" t="s">
        <v>224</v>
      </c>
    </row>
    <row r="29" spans="1:25" ht="15.75" customHeight="1">
      <c r="A29">
        <v>28</v>
      </c>
      <c r="B29" s="15" t="s">
        <v>225</v>
      </c>
      <c r="C29" s="16" t="s">
        <v>226</v>
      </c>
      <c r="D29" s="16" t="str">
        <f t="shared" si="0"/>
        <v>MOST-st.1</v>
      </c>
      <c r="E29" s="15" t="s">
        <v>227</v>
      </c>
      <c r="F29" s="15">
        <v>20171002</v>
      </c>
      <c r="G29" s="16">
        <v>2017</v>
      </c>
      <c r="H29" s="15" t="s">
        <v>210</v>
      </c>
      <c r="I29" s="15" t="s">
        <v>211</v>
      </c>
      <c r="J29" s="16" t="str">
        <f t="shared" si="2"/>
        <v>MOST-st.1-2017-Octobor</v>
      </c>
      <c r="K29" s="15" t="s">
        <v>28</v>
      </c>
      <c r="L29" s="15" t="s">
        <v>212</v>
      </c>
      <c r="M29" s="15" t="str">
        <f t="shared" si="1"/>
        <v>106-Octobor-st.1</v>
      </c>
      <c r="N29" s="17">
        <v>3</v>
      </c>
      <c r="O29" s="15" t="s">
        <v>228</v>
      </c>
      <c r="P29" s="15" t="s">
        <v>229</v>
      </c>
      <c r="Q29" s="15" t="s">
        <v>230</v>
      </c>
      <c r="R29" s="15" t="s">
        <v>231</v>
      </c>
      <c r="S29" s="17">
        <v>2</v>
      </c>
      <c r="T29" s="15">
        <v>197.72241346620001</v>
      </c>
      <c r="U29" s="17">
        <v>1.0115191115355737</v>
      </c>
      <c r="V29" s="17">
        <v>2</v>
      </c>
      <c r="W29" s="17">
        <v>0.67500000000000004</v>
      </c>
      <c r="X29" s="15" t="s">
        <v>472</v>
      </c>
      <c r="Y29" s="17" t="s">
        <v>232</v>
      </c>
    </row>
    <row r="30" spans="1:25" ht="15.75" customHeight="1">
      <c r="A30">
        <v>29</v>
      </c>
      <c r="B30" s="15" t="s">
        <v>233</v>
      </c>
      <c r="C30" s="16" t="s">
        <v>234</v>
      </c>
      <c r="D30" s="16" t="str">
        <f t="shared" si="0"/>
        <v>MOST-st.2</v>
      </c>
      <c r="E30" s="15" t="s">
        <v>235</v>
      </c>
      <c r="F30" s="15">
        <v>20171002</v>
      </c>
      <c r="G30" s="16">
        <v>2017</v>
      </c>
      <c r="H30" s="15" t="s">
        <v>210</v>
      </c>
      <c r="I30" s="15" t="s">
        <v>211</v>
      </c>
      <c r="J30" s="16" t="str">
        <f t="shared" si="2"/>
        <v>MOST-st.2-2017-Octobor</v>
      </c>
      <c r="K30" s="15" t="s">
        <v>78</v>
      </c>
      <c r="L30" s="15" t="s">
        <v>236</v>
      </c>
      <c r="M30" s="15" t="str">
        <f t="shared" si="1"/>
        <v>106-Octobor-st.2</v>
      </c>
      <c r="N30" s="17">
        <v>1</v>
      </c>
      <c r="O30" s="15" t="s">
        <v>106</v>
      </c>
      <c r="P30" s="15" t="s">
        <v>237</v>
      </c>
      <c r="Q30" s="15" t="s">
        <v>214</v>
      </c>
      <c r="R30" s="15" t="s">
        <v>238</v>
      </c>
      <c r="S30" s="17">
        <v>2</v>
      </c>
      <c r="T30" s="15">
        <v>254.2145315994</v>
      </c>
      <c r="U30" s="17">
        <v>0.78673708674989085</v>
      </c>
      <c r="V30" s="17">
        <v>1</v>
      </c>
      <c r="W30" s="17">
        <v>1.7</v>
      </c>
      <c r="X30" s="15" t="s">
        <v>472</v>
      </c>
      <c r="Y30" s="15" t="s">
        <v>472</v>
      </c>
    </row>
    <row r="31" spans="1:25" ht="15.75" customHeight="1">
      <c r="A31">
        <v>30</v>
      </c>
      <c r="B31" s="15" t="s">
        <v>239</v>
      </c>
      <c r="C31" s="16" t="s">
        <v>240</v>
      </c>
      <c r="D31" s="16" t="str">
        <f t="shared" si="0"/>
        <v>MOST-st.3</v>
      </c>
      <c r="E31" s="15" t="s">
        <v>241</v>
      </c>
      <c r="F31" s="15">
        <v>20171002</v>
      </c>
      <c r="G31" s="16">
        <v>2017</v>
      </c>
      <c r="H31" s="15" t="s">
        <v>210</v>
      </c>
      <c r="I31" s="15" t="s">
        <v>211</v>
      </c>
      <c r="J31" s="16" t="str">
        <f t="shared" si="2"/>
        <v>MOST-st.3-2017-Octobor</v>
      </c>
      <c r="K31" s="15" t="s">
        <v>99</v>
      </c>
      <c r="L31" s="15" t="s">
        <v>242</v>
      </c>
      <c r="M31" s="15" t="str">
        <f t="shared" si="1"/>
        <v>106-Octobor-st.3</v>
      </c>
      <c r="N31" s="17">
        <v>1</v>
      </c>
      <c r="O31" s="15" t="s">
        <v>106</v>
      </c>
      <c r="P31" s="15" t="s">
        <v>243</v>
      </c>
      <c r="Q31" s="15" t="s">
        <v>214</v>
      </c>
      <c r="R31" s="15" t="s">
        <v>244</v>
      </c>
      <c r="S31" s="17">
        <v>1</v>
      </c>
      <c r="T31" s="15">
        <v>151.53628985730001</v>
      </c>
      <c r="U31" s="17">
        <v>0.65990793422597893</v>
      </c>
      <c r="V31" s="17">
        <v>1</v>
      </c>
      <c r="W31" s="17">
        <v>1.9</v>
      </c>
      <c r="X31" s="15" t="s">
        <v>472</v>
      </c>
      <c r="Y31" s="15" t="s">
        <v>472</v>
      </c>
    </row>
    <row r="32" spans="1:25" ht="15.75" customHeight="1">
      <c r="A32">
        <v>31</v>
      </c>
      <c r="B32" s="15" t="s">
        <v>245</v>
      </c>
      <c r="C32" s="16" t="s">
        <v>246</v>
      </c>
      <c r="D32" s="16" t="str">
        <f t="shared" si="0"/>
        <v>MOST-st.3</v>
      </c>
      <c r="E32" s="15" t="s">
        <v>247</v>
      </c>
      <c r="F32" s="15">
        <v>20171002</v>
      </c>
      <c r="G32" s="16">
        <v>2017</v>
      </c>
      <c r="H32" s="15" t="s">
        <v>210</v>
      </c>
      <c r="I32" s="15" t="s">
        <v>211</v>
      </c>
      <c r="J32" s="16" t="str">
        <f t="shared" si="2"/>
        <v>MOST-st.3-2017-Octobor</v>
      </c>
      <c r="K32" s="15" t="s">
        <v>99</v>
      </c>
      <c r="L32" s="15" t="s">
        <v>242</v>
      </c>
      <c r="M32" s="15" t="str">
        <f t="shared" si="1"/>
        <v>106-Octobor-st.3</v>
      </c>
      <c r="N32" s="17">
        <v>2</v>
      </c>
      <c r="O32" s="15" t="s">
        <v>220</v>
      </c>
      <c r="P32" s="15" t="s">
        <v>248</v>
      </c>
      <c r="Q32" s="15" t="s">
        <v>249</v>
      </c>
      <c r="R32" s="15" t="s">
        <v>250</v>
      </c>
      <c r="S32" s="17">
        <v>6</v>
      </c>
      <c r="T32" s="15">
        <v>151.53628985730001</v>
      </c>
      <c r="U32" s="17">
        <v>3.9594476053558729</v>
      </c>
      <c r="V32" s="17">
        <v>4</v>
      </c>
      <c r="W32" s="17">
        <v>1.125</v>
      </c>
      <c r="X32" s="15" t="s">
        <v>472</v>
      </c>
      <c r="Y32" s="17" t="s">
        <v>251</v>
      </c>
    </row>
    <row r="33" spans="1:28" ht="15.75" customHeight="1">
      <c r="A33">
        <v>32</v>
      </c>
      <c r="B33" s="15" t="s">
        <v>252</v>
      </c>
      <c r="C33" s="16" t="s">
        <v>253</v>
      </c>
      <c r="D33" s="16" t="str">
        <f t="shared" si="0"/>
        <v>MOST-st.3</v>
      </c>
      <c r="E33" s="15" t="s">
        <v>254</v>
      </c>
      <c r="F33" s="15">
        <v>20171002</v>
      </c>
      <c r="G33" s="16">
        <v>2017</v>
      </c>
      <c r="H33" s="15" t="s">
        <v>210</v>
      </c>
      <c r="I33" s="15" t="s">
        <v>211</v>
      </c>
      <c r="J33" s="16" t="str">
        <f t="shared" si="2"/>
        <v>MOST-st.3-2017-Octobor</v>
      </c>
      <c r="K33" s="15" t="s">
        <v>99</v>
      </c>
      <c r="L33" s="15" t="s">
        <v>242</v>
      </c>
      <c r="M33" s="15" t="str">
        <f t="shared" si="1"/>
        <v>106-Octobor-st.3</v>
      </c>
      <c r="N33" s="17">
        <v>3</v>
      </c>
      <c r="O33" s="15" t="s">
        <v>148</v>
      </c>
      <c r="P33" s="15" t="s">
        <v>255</v>
      </c>
      <c r="Q33" s="15" t="s">
        <v>150</v>
      </c>
      <c r="R33" s="15" t="s">
        <v>256</v>
      </c>
      <c r="S33" s="17">
        <v>47</v>
      </c>
      <c r="T33" s="15">
        <v>151.53628985730001</v>
      </c>
      <c r="U33" s="17">
        <v>31.015672908621006</v>
      </c>
      <c r="V33" s="17">
        <v>32</v>
      </c>
      <c r="W33" s="17">
        <v>0.95</v>
      </c>
      <c r="X33" s="15" t="s">
        <v>472</v>
      </c>
      <c r="Y33" s="17" t="s">
        <v>257</v>
      </c>
    </row>
    <row r="34" spans="1:28" ht="15.75" customHeight="1">
      <c r="A34">
        <v>33</v>
      </c>
      <c r="B34" s="15" t="s">
        <v>258</v>
      </c>
      <c r="C34" s="16" t="s">
        <v>259</v>
      </c>
      <c r="D34" s="16" t="str">
        <f t="shared" si="0"/>
        <v>MOST-st.4</v>
      </c>
      <c r="E34" s="15" t="s">
        <v>260</v>
      </c>
      <c r="F34" s="15">
        <v>20171002</v>
      </c>
      <c r="G34" s="16">
        <v>2017</v>
      </c>
      <c r="H34" s="15" t="s">
        <v>210</v>
      </c>
      <c r="I34" s="15" t="s">
        <v>211</v>
      </c>
      <c r="J34" s="16" t="str">
        <f t="shared" si="2"/>
        <v>MOST-st.4-2017-Octobor</v>
      </c>
      <c r="K34" s="15" t="s">
        <v>164</v>
      </c>
      <c r="L34" s="15" t="s">
        <v>261</v>
      </c>
      <c r="M34" s="15" t="str">
        <f t="shared" si="1"/>
        <v>106-Octobor-st.4</v>
      </c>
      <c r="N34" s="17">
        <v>1</v>
      </c>
      <c r="O34" s="15" t="s">
        <v>46</v>
      </c>
      <c r="P34" s="15" t="s">
        <v>262</v>
      </c>
      <c r="Q34" s="15" t="s">
        <v>48</v>
      </c>
      <c r="R34" s="15" t="s">
        <v>263</v>
      </c>
      <c r="S34" s="17">
        <v>1</v>
      </c>
      <c r="T34" s="15">
        <v>148.29181009965001</v>
      </c>
      <c r="U34" s="17">
        <v>0.67434607435704919</v>
      </c>
      <c r="V34" s="17">
        <v>1</v>
      </c>
      <c r="W34" s="17">
        <v>1.45</v>
      </c>
      <c r="X34" s="15" t="s">
        <v>472</v>
      </c>
      <c r="Y34" s="17" t="s">
        <v>264</v>
      </c>
    </row>
    <row r="35" spans="1:28" ht="15.75" customHeight="1">
      <c r="A35">
        <v>34</v>
      </c>
      <c r="B35" s="15" t="s">
        <v>265</v>
      </c>
      <c r="C35" s="16" t="s">
        <v>266</v>
      </c>
      <c r="D35" s="16" t="str">
        <f t="shared" si="0"/>
        <v>MOST-st.4</v>
      </c>
      <c r="E35" s="15" t="s">
        <v>267</v>
      </c>
      <c r="F35" s="15">
        <v>20171002</v>
      </c>
      <c r="G35" s="16">
        <v>2017</v>
      </c>
      <c r="H35" s="15" t="s">
        <v>210</v>
      </c>
      <c r="I35" s="15" t="s">
        <v>211</v>
      </c>
      <c r="J35" s="16" t="str">
        <f t="shared" si="2"/>
        <v>MOST-st.4-2017-Octobor</v>
      </c>
      <c r="K35" s="15" t="s">
        <v>164</v>
      </c>
      <c r="L35" s="15" t="s">
        <v>261</v>
      </c>
      <c r="M35" s="15" t="str">
        <f t="shared" si="1"/>
        <v>106-Octobor-st.4</v>
      </c>
      <c r="N35" s="17">
        <v>2</v>
      </c>
      <c r="O35" s="15" t="s">
        <v>220</v>
      </c>
      <c r="P35" s="15" t="s">
        <v>268</v>
      </c>
      <c r="Q35" s="15" t="s">
        <v>249</v>
      </c>
      <c r="R35" s="15" t="s">
        <v>269</v>
      </c>
      <c r="S35" s="17">
        <v>2</v>
      </c>
      <c r="T35" s="15">
        <v>148.29181009965001</v>
      </c>
      <c r="U35" s="17">
        <v>1.3486921487140984</v>
      </c>
      <c r="V35" s="17">
        <v>2</v>
      </c>
      <c r="W35" s="17">
        <v>1.075</v>
      </c>
      <c r="X35" s="15" t="s">
        <v>472</v>
      </c>
      <c r="Y35" s="15" t="s">
        <v>472</v>
      </c>
    </row>
    <row r="36" spans="1:28" ht="15.75" customHeight="1">
      <c r="A36">
        <v>35</v>
      </c>
      <c r="B36" s="15" t="s">
        <v>270</v>
      </c>
      <c r="C36" s="16" t="s">
        <v>271</v>
      </c>
      <c r="D36" s="16" t="str">
        <f t="shared" si="0"/>
        <v>MOST-st.4</v>
      </c>
      <c r="E36" s="15" t="s">
        <v>272</v>
      </c>
      <c r="F36" s="15">
        <v>20171002</v>
      </c>
      <c r="G36" s="16">
        <v>2017</v>
      </c>
      <c r="H36" s="15" t="s">
        <v>210</v>
      </c>
      <c r="I36" s="15" t="s">
        <v>211</v>
      </c>
      <c r="J36" s="16" t="str">
        <f t="shared" si="2"/>
        <v>MOST-st.4-2017-Octobor</v>
      </c>
      <c r="K36" s="15" t="s">
        <v>164</v>
      </c>
      <c r="L36" s="15" t="s">
        <v>261</v>
      </c>
      <c r="M36" s="15" t="str">
        <f t="shared" si="1"/>
        <v>106-Octobor-st.4</v>
      </c>
      <c r="N36" s="17">
        <v>3</v>
      </c>
      <c r="O36" s="15" t="s">
        <v>148</v>
      </c>
      <c r="P36" s="15" t="s">
        <v>273</v>
      </c>
      <c r="Q36" s="15" t="s">
        <v>150</v>
      </c>
      <c r="R36" s="15" t="s">
        <v>274</v>
      </c>
      <c r="S36" s="17">
        <v>2</v>
      </c>
      <c r="T36" s="15">
        <v>148.29181009965001</v>
      </c>
      <c r="U36" s="17">
        <v>1.3486921487140984</v>
      </c>
      <c r="V36" s="17">
        <v>2</v>
      </c>
      <c r="W36" s="17">
        <v>1</v>
      </c>
      <c r="X36" s="15" t="s">
        <v>472</v>
      </c>
      <c r="Y36" s="15" t="s">
        <v>472</v>
      </c>
    </row>
    <row r="37" spans="1:28" ht="15.75" customHeight="1">
      <c r="A37">
        <v>36</v>
      </c>
      <c r="B37" s="15" t="s">
        <v>275</v>
      </c>
      <c r="C37" s="16" t="s">
        <v>276</v>
      </c>
      <c r="D37" s="16" t="str">
        <f t="shared" si="0"/>
        <v>MOST-st.4</v>
      </c>
      <c r="E37" s="15" t="s">
        <v>277</v>
      </c>
      <c r="F37" s="15">
        <v>20171002</v>
      </c>
      <c r="G37" s="16">
        <v>2017</v>
      </c>
      <c r="H37" s="15" t="s">
        <v>210</v>
      </c>
      <c r="I37" s="15" t="s">
        <v>211</v>
      </c>
      <c r="J37" s="16" t="str">
        <f t="shared" si="2"/>
        <v>MOST-st.4-2017-Octobor</v>
      </c>
      <c r="K37" s="15" t="s">
        <v>164</v>
      </c>
      <c r="L37" s="15" t="s">
        <v>261</v>
      </c>
      <c r="M37" s="15" t="str">
        <f t="shared" si="1"/>
        <v>106-Octobor-st.4</v>
      </c>
      <c r="N37" s="17">
        <v>4</v>
      </c>
      <c r="O37" s="15" t="s">
        <v>278</v>
      </c>
      <c r="P37" s="15" t="s">
        <v>279</v>
      </c>
      <c r="Q37" s="15" t="s">
        <v>280</v>
      </c>
      <c r="R37" s="15" t="s">
        <v>281</v>
      </c>
      <c r="S37" s="17">
        <v>5</v>
      </c>
      <c r="T37" s="15">
        <v>148.29181009965001</v>
      </c>
      <c r="U37" s="17">
        <v>3.371730371785246</v>
      </c>
      <c r="V37" s="17">
        <v>4</v>
      </c>
      <c r="W37" s="17">
        <v>0.65</v>
      </c>
      <c r="X37" s="15" t="s">
        <v>472</v>
      </c>
      <c r="Y37" s="17" t="s">
        <v>282</v>
      </c>
    </row>
    <row r="38" spans="1:28" s="2" customFormat="1" ht="15.75" customHeight="1" thickBot="1">
      <c r="A38">
        <v>37</v>
      </c>
      <c r="B38" s="20" t="s">
        <v>283</v>
      </c>
      <c r="C38" s="20" t="s">
        <v>284</v>
      </c>
      <c r="D38" s="20" t="str">
        <f t="shared" si="0"/>
        <v>MOST-st.5</v>
      </c>
      <c r="E38" s="20" t="s">
        <v>285</v>
      </c>
      <c r="F38" s="20">
        <v>20171002</v>
      </c>
      <c r="G38" s="20">
        <v>2017</v>
      </c>
      <c r="H38" s="20" t="s">
        <v>210</v>
      </c>
      <c r="I38" s="20" t="s">
        <v>211</v>
      </c>
      <c r="J38" s="16" t="str">
        <f t="shared" si="2"/>
        <v>MOST-st.5-2017-Octobor</v>
      </c>
      <c r="K38" s="20" t="s">
        <v>195</v>
      </c>
      <c r="L38" s="20" t="s">
        <v>286</v>
      </c>
      <c r="M38" s="20" t="str">
        <f t="shared" si="1"/>
        <v>106-Octobor-st.5</v>
      </c>
      <c r="N38" s="21">
        <v>1</v>
      </c>
      <c r="O38" s="20" t="s">
        <v>278</v>
      </c>
      <c r="P38" s="20" t="s">
        <v>287</v>
      </c>
      <c r="Q38" s="20" t="s">
        <v>280</v>
      </c>
      <c r="R38" s="20" t="s">
        <v>288</v>
      </c>
      <c r="S38" s="21">
        <v>1</v>
      </c>
      <c r="T38" s="20">
        <v>143.13881283749998</v>
      </c>
      <c r="U38" s="21">
        <v>0.69862253303390309</v>
      </c>
      <c r="V38" s="21">
        <v>1</v>
      </c>
      <c r="W38" s="21">
        <v>0.72499999999999998</v>
      </c>
      <c r="X38" s="20" t="s">
        <v>472</v>
      </c>
      <c r="Y38" s="20" t="s">
        <v>472</v>
      </c>
    </row>
    <row r="39" spans="1:28" s="7" customFormat="1" ht="16.5">
      <c r="A39">
        <v>38</v>
      </c>
      <c r="B39" s="22" t="s">
        <v>473</v>
      </c>
      <c r="C39" s="22" t="s">
        <v>474</v>
      </c>
      <c r="D39" s="22" t="str">
        <f t="shared" si="0"/>
        <v>MOST-st.1</v>
      </c>
      <c r="E39" s="22" t="s">
        <v>475</v>
      </c>
      <c r="F39" s="22">
        <v>20180104</v>
      </c>
      <c r="G39" s="22">
        <v>2018</v>
      </c>
      <c r="H39" s="22" t="s">
        <v>476</v>
      </c>
      <c r="I39" s="22" t="s">
        <v>451</v>
      </c>
      <c r="J39" s="16" t="str">
        <f t="shared" si="2"/>
        <v>MOST-st.1-2018-January</v>
      </c>
      <c r="K39" s="22" t="s">
        <v>28</v>
      </c>
      <c r="L39" s="22" t="s">
        <v>477</v>
      </c>
      <c r="M39" s="22" t="str">
        <f t="shared" ref="M39:M45" si="3">"107"&amp;"-"&amp;I39&amp;"-"&amp;K39</f>
        <v>107-January-st.1</v>
      </c>
      <c r="N39" s="22" t="s">
        <v>472</v>
      </c>
      <c r="O39" s="22" t="s">
        <v>472</v>
      </c>
      <c r="P39" s="22" t="s">
        <v>472</v>
      </c>
      <c r="Q39" s="22" t="s">
        <v>472</v>
      </c>
      <c r="R39" s="22" t="s">
        <v>472</v>
      </c>
      <c r="S39" s="22" t="s">
        <v>472</v>
      </c>
      <c r="T39" s="22" t="s">
        <v>472</v>
      </c>
      <c r="U39" s="22" t="s">
        <v>472</v>
      </c>
      <c r="V39" s="22" t="s">
        <v>472</v>
      </c>
      <c r="W39" s="22" t="s">
        <v>471</v>
      </c>
      <c r="X39" s="22" t="s">
        <v>471</v>
      </c>
      <c r="Y39" s="22" t="s">
        <v>471</v>
      </c>
      <c r="Z39" s="3"/>
      <c r="AA39" s="3"/>
      <c r="AB39" s="6"/>
    </row>
    <row r="40" spans="1:28" s="7" customFormat="1" ht="16.5">
      <c r="A40">
        <v>39</v>
      </c>
      <c r="B40" s="22" t="s">
        <v>478</v>
      </c>
      <c r="C40" s="22" t="s">
        <v>474</v>
      </c>
      <c r="D40" s="22" t="str">
        <f t="shared" si="0"/>
        <v>MOST-st.2</v>
      </c>
      <c r="E40" s="22" t="s">
        <v>475</v>
      </c>
      <c r="F40" s="22">
        <v>20180104</v>
      </c>
      <c r="G40" s="22">
        <v>2018</v>
      </c>
      <c r="H40" s="22" t="s">
        <v>476</v>
      </c>
      <c r="I40" s="22" t="s">
        <v>451</v>
      </c>
      <c r="J40" s="16" t="str">
        <f t="shared" si="2"/>
        <v>MOST-st.2-2018-January</v>
      </c>
      <c r="K40" s="22" t="s">
        <v>78</v>
      </c>
      <c r="L40" s="22" t="s">
        <v>479</v>
      </c>
      <c r="M40" s="22" t="str">
        <f t="shared" si="3"/>
        <v>107-January-st.2</v>
      </c>
      <c r="N40" s="22" t="s">
        <v>472</v>
      </c>
      <c r="O40" s="22" t="s">
        <v>472</v>
      </c>
      <c r="P40" s="22" t="s">
        <v>472</v>
      </c>
      <c r="Q40" s="22" t="s">
        <v>472</v>
      </c>
      <c r="R40" s="22" t="s">
        <v>472</v>
      </c>
      <c r="S40" s="22" t="s">
        <v>472</v>
      </c>
      <c r="T40" s="22" t="s">
        <v>472</v>
      </c>
      <c r="U40" s="22" t="s">
        <v>472</v>
      </c>
      <c r="V40" s="22" t="s">
        <v>472</v>
      </c>
      <c r="W40" s="22" t="s">
        <v>471</v>
      </c>
      <c r="X40" s="22" t="s">
        <v>471</v>
      </c>
      <c r="Y40" s="22" t="s">
        <v>471</v>
      </c>
      <c r="Z40" s="3"/>
      <c r="AA40" s="3"/>
      <c r="AB40" s="6"/>
    </row>
    <row r="41" spans="1:28" s="7" customFormat="1" ht="16.5">
      <c r="A41">
        <v>40</v>
      </c>
      <c r="B41" s="22" t="s">
        <v>473</v>
      </c>
      <c r="C41" s="22" t="s">
        <v>474</v>
      </c>
      <c r="D41" s="22" t="str">
        <f t="shared" si="0"/>
        <v>MOST-st.3</v>
      </c>
      <c r="E41" s="22" t="s">
        <v>475</v>
      </c>
      <c r="F41" s="22">
        <v>20180104</v>
      </c>
      <c r="G41" s="22">
        <v>2018</v>
      </c>
      <c r="H41" s="22" t="s">
        <v>476</v>
      </c>
      <c r="I41" s="22" t="s">
        <v>451</v>
      </c>
      <c r="J41" s="16" t="str">
        <f t="shared" si="2"/>
        <v>MOST-st.3-2018-January</v>
      </c>
      <c r="K41" s="22" t="s">
        <v>99</v>
      </c>
      <c r="L41" s="22" t="s">
        <v>480</v>
      </c>
      <c r="M41" s="22" t="str">
        <f t="shared" si="3"/>
        <v>107-January-st.3</v>
      </c>
      <c r="N41" s="22">
        <v>1</v>
      </c>
      <c r="O41" s="22" t="s">
        <v>455</v>
      </c>
      <c r="P41" s="22" t="s">
        <v>456</v>
      </c>
      <c r="Q41" s="22" t="s">
        <v>457</v>
      </c>
      <c r="R41" s="22" t="s">
        <v>458</v>
      </c>
      <c r="S41" s="22">
        <v>4</v>
      </c>
      <c r="T41" s="22">
        <v>168.71294739780001</v>
      </c>
      <c r="U41" s="22">
        <v>2.3708909492100783</v>
      </c>
      <c r="V41" s="22">
        <v>3</v>
      </c>
      <c r="W41" s="22">
        <v>1.4</v>
      </c>
      <c r="X41" s="22">
        <v>0.55000000000000004</v>
      </c>
      <c r="Y41" s="22" t="s">
        <v>481</v>
      </c>
      <c r="AB41" s="6"/>
    </row>
    <row r="42" spans="1:28" s="7" customFormat="1" ht="16.5">
      <c r="A42">
        <v>41</v>
      </c>
      <c r="B42" s="22" t="s">
        <v>473</v>
      </c>
      <c r="C42" s="22" t="s">
        <v>474</v>
      </c>
      <c r="D42" s="22" t="str">
        <f t="shared" si="0"/>
        <v>MOST-st.3</v>
      </c>
      <c r="E42" s="22" t="s">
        <v>475</v>
      </c>
      <c r="F42" s="22">
        <v>20180104</v>
      </c>
      <c r="G42" s="22">
        <v>2018</v>
      </c>
      <c r="H42" s="22" t="s">
        <v>476</v>
      </c>
      <c r="I42" s="22" t="s">
        <v>451</v>
      </c>
      <c r="J42" s="16" t="str">
        <f t="shared" si="2"/>
        <v>MOST-st.3-2018-January</v>
      </c>
      <c r="K42" s="22" t="s">
        <v>99</v>
      </c>
      <c r="L42" s="22" t="s">
        <v>480</v>
      </c>
      <c r="M42" s="22" t="str">
        <f t="shared" si="3"/>
        <v>107-January-st.3</v>
      </c>
      <c r="N42" s="22">
        <v>2</v>
      </c>
      <c r="O42" s="22" t="s">
        <v>482</v>
      </c>
      <c r="P42" s="22" t="s">
        <v>483</v>
      </c>
      <c r="Q42" s="22" t="s">
        <v>484</v>
      </c>
      <c r="R42" s="22" t="s">
        <v>485</v>
      </c>
      <c r="S42" s="22">
        <v>2</v>
      </c>
      <c r="T42" s="22">
        <v>168.71294739780001</v>
      </c>
      <c r="U42" s="22">
        <v>1.1854454746050391</v>
      </c>
      <c r="V42" s="22">
        <v>2</v>
      </c>
      <c r="W42" s="22">
        <v>1.35</v>
      </c>
      <c r="X42" s="22">
        <v>0.3</v>
      </c>
      <c r="Y42" s="22" t="s">
        <v>486</v>
      </c>
      <c r="AB42" s="6"/>
    </row>
    <row r="43" spans="1:28" s="7" customFormat="1" ht="16.5">
      <c r="A43">
        <v>42</v>
      </c>
      <c r="B43" s="22" t="s">
        <v>473</v>
      </c>
      <c r="C43" s="22" t="s">
        <v>474</v>
      </c>
      <c r="D43" s="22" t="str">
        <f t="shared" si="0"/>
        <v>MOST-st.4</v>
      </c>
      <c r="E43" s="22" t="s">
        <v>475</v>
      </c>
      <c r="F43" s="22">
        <v>20180104</v>
      </c>
      <c r="G43" s="22">
        <v>2018</v>
      </c>
      <c r="H43" s="22" t="s">
        <v>476</v>
      </c>
      <c r="I43" s="22" t="s">
        <v>468</v>
      </c>
      <c r="J43" s="16" t="str">
        <f t="shared" si="2"/>
        <v>MOST-st.4-2018-January</v>
      </c>
      <c r="K43" s="22" t="s">
        <v>164</v>
      </c>
      <c r="L43" s="22" t="s">
        <v>487</v>
      </c>
      <c r="M43" s="22" t="str">
        <f t="shared" si="3"/>
        <v>107-January-st.4</v>
      </c>
      <c r="N43" s="22">
        <v>1</v>
      </c>
      <c r="O43" s="22" t="s">
        <v>220</v>
      </c>
      <c r="P43" s="22" t="s">
        <v>488</v>
      </c>
      <c r="Q43" s="22" t="s">
        <v>489</v>
      </c>
      <c r="R43" s="22" t="s">
        <v>490</v>
      </c>
      <c r="S43" s="22">
        <v>4</v>
      </c>
      <c r="T43" s="22">
        <v>157.64354587169998</v>
      </c>
      <c r="U43" s="22">
        <v>2.5373699746994056</v>
      </c>
      <c r="V43" s="22">
        <v>3</v>
      </c>
      <c r="W43" s="22">
        <v>1.05</v>
      </c>
      <c r="X43" s="22" t="s">
        <v>471</v>
      </c>
      <c r="Y43" s="22" t="s">
        <v>491</v>
      </c>
      <c r="AB43" s="6"/>
    </row>
    <row r="44" spans="1:28" s="7" customFormat="1" ht="16.5">
      <c r="A44">
        <v>43</v>
      </c>
      <c r="B44" s="22" t="s">
        <v>473</v>
      </c>
      <c r="C44" s="22" t="s">
        <v>474</v>
      </c>
      <c r="D44" s="22" t="str">
        <f t="shared" si="0"/>
        <v>MOST-st.5</v>
      </c>
      <c r="E44" s="22" t="s">
        <v>475</v>
      </c>
      <c r="F44" s="22">
        <v>20180104</v>
      </c>
      <c r="G44" s="22">
        <v>2018</v>
      </c>
      <c r="H44" s="22" t="s">
        <v>476</v>
      </c>
      <c r="I44" s="22" t="s">
        <v>492</v>
      </c>
      <c r="J44" s="16" t="str">
        <f t="shared" si="2"/>
        <v>MOST-st.5-2018-January</v>
      </c>
      <c r="K44" s="22" t="s">
        <v>195</v>
      </c>
      <c r="L44" s="22" t="s">
        <v>493</v>
      </c>
      <c r="M44" s="22" t="str">
        <f t="shared" si="3"/>
        <v>107-January-st.5</v>
      </c>
      <c r="N44" s="22">
        <v>1</v>
      </c>
      <c r="O44" s="22" t="s">
        <v>62</v>
      </c>
      <c r="P44" s="22" t="s">
        <v>494</v>
      </c>
      <c r="Q44" s="22" t="s">
        <v>64</v>
      </c>
      <c r="R44" s="22" t="s">
        <v>495</v>
      </c>
      <c r="S44" s="22">
        <v>2</v>
      </c>
      <c r="T44" s="22">
        <v>241.23661256879998</v>
      </c>
      <c r="U44" s="22">
        <v>0.82906155027757478</v>
      </c>
      <c r="V44" s="22">
        <v>1</v>
      </c>
      <c r="W44" s="22">
        <v>0.8</v>
      </c>
      <c r="X44" s="22">
        <v>0.32500000000000001</v>
      </c>
      <c r="Y44" s="22" t="s">
        <v>496</v>
      </c>
      <c r="AB44" s="9"/>
    </row>
    <row r="45" spans="1:28" s="8" customFormat="1" ht="17.25" thickBot="1">
      <c r="A45">
        <v>44</v>
      </c>
      <c r="B45" s="23" t="s">
        <v>473</v>
      </c>
      <c r="C45" s="23" t="s">
        <v>474</v>
      </c>
      <c r="D45" s="23" t="str">
        <f t="shared" si="0"/>
        <v>MOST-st.5</v>
      </c>
      <c r="E45" s="23" t="s">
        <v>475</v>
      </c>
      <c r="F45" s="23">
        <v>20180104</v>
      </c>
      <c r="G45" s="23">
        <v>2018</v>
      </c>
      <c r="H45" s="23" t="s">
        <v>476</v>
      </c>
      <c r="I45" s="23" t="s">
        <v>451</v>
      </c>
      <c r="J45" s="16" t="str">
        <f t="shared" si="2"/>
        <v>MOST-st.5-2018-January</v>
      </c>
      <c r="K45" s="23" t="s">
        <v>195</v>
      </c>
      <c r="L45" s="23" t="s">
        <v>493</v>
      </c>
      <c r="M45" s="23" t="str">
        <f t="shared" si="3"/>
        <v>107-January-st.5</v>
      </c>
      <c r="N45" s="23">
        <v>2</v>
      </c>
      <c r="O45" s="23" t="s">
        <v>62</v>
      </c>
      <c r="P45" s="23" t="s">
        <v>494</v>
      </c>
      <c r="Q45" s="23" t="s">
        <v>64</v>
      </c>
      <c r="R45" s="23" t="s">
        <v>495</v>
      </c>
      <c r="S45" s="23">
        <v>1</v>
      </c>
      <c r="T45" s="23">
        <v>241.23661256879998</v>
      </c>
      <c r="U45" s="23">
        <v>0.41453077513878739</v>
      </c>
      <c r="V45" s="23">
        <v>1</v>
      </c>
      <c r="W45" s="23">
        <v>0.77500000000000002</v>
      </c>
      <c r="X45" s="23" t="s">
        <v>471</v>
      </c>
      <c r="Y45" s="23" t="s">
        <v>497</v>
      </c>
      <c r="AB45" s="4"/>
    </row>
    <row r="46" spans="1:28" ht="15.75" customHeight="1">
      <c r="A46">
        <v>45</v>
      </c>
      <c r="B46" s="15" t="s">
        <v>289</v>
      </c>
      <c r="C46" s="16" t="s">
        <v>290</v>
      </c>
      <c r="D46" s="16" t="str">
        <f t="shared" si="0"/>
        <v>MOST-st.1</v>
      </c>
      <c r="E46" s="15" t="s">
        <v>291</v>
      </c>
      <c r="F46" s="15">
        <v>20170728</v>
      </c>
      <c r="G46" s="16">
        <v>2017</v>
      </c>
      <c r="H46" s="15" t="s">
        <v>26</v>
      </c>
      <c r="I46" s="15" t="s">
        <v>27</v>
      </c>
      <c r="J46" s="16" t="str">
        <f t="shared" si="2"/>
        <v>MOST-st.1-2017-July</v>
      </c>
      <c r="K46" s="15" t="s">
        <v>28</v>
      </c>
      <c r="L46" s="15" t="s">
        <v>29</v>
      </c>
      <c r="M46" s="15" t="str">
        <f t="shared" ref="M46:M68" si="4">"106"&amp;"-"&amp;I46&amp;"-"&amp;K46</f>
        <v>106-July-st.1</v>
      </c>
      <c r="N46" s="15">
        <v>1</v>
      </c>
      <c r="O46" s="15" t="s">
        <v>46</v>
      </c>
      <c r="P46" s="15" t="s">
        <v>292</v>
      </c>
      <c r="Q46" s="15" t="s">
        <v>48</v>
      </c>
      <c r="R46" s="15" t="s">
        <v>293</v>
      </c>
      <c r="S46" s="15">
        <v>1</v>
      </c>
      <c r="T46" s="15">
        <v>198.48582046799999</v>
      </c>
      <c r="U46" s="15">
        <v>0.50381432670714166</v>
      </c>
      <c r="V46" s="15">
        <v>1</v>
      </c>
      <c r="W46" s="24" t="s">
        <v>471</v>
      </c>
      <c r="X46" s="15" t="s">
        <v>471</v>
      </c>
      <c r="Y46" s="15" t="s">
        <v>294</v>
      </c>
    </row>
    <row r="47" spans="1:28" ht="15.75" customHeight="1">
      <c r="A47">
        <v>46</v>
      </c>
      <c r="B47" s="15" t="s">
        <v>295</v>
      </c>
      <c r="C47" s="16" t="s">
        <v>296</v>
      </c>
      <c r="D47" s="16" t="str">
        <f t="shared" si="0"/>
        <v>MOST-st.2</v>
      </c>
      <c r="E47" s="15" t="s">
        <v>297</v>
      </c>
      <c r="F47" s="15">
        <v>20170728</v>
      </c>
      <c r="G47" s="16">
        <v>2017</v>
      </c>
      <c r="H47" s="15" t="s">
        <v>26</v>
      </c>
      <c r="I47" s="15" t="s">
        <v>27</v>
      </c>
      <c r="J47" s="16" t="str">
        <f t="shared" si="2"/>
        <v>MOST-st.2-2017-July</v>
      </c>
      <c r="K47" s="15" t="s">
        <v>78</v>
      </c>
      <c r="L47" s="15" t="s">
        <v>79</v>
      </c>
      <c r="M47" s="15" t="str">
        <f t="shared" si="4"/>
        <v>106-July-st.2</v>
      </c>
      <c r="N47" s="15">
        <v>1</v>
      </c>
      <c r="O47" s="15" t="s">
        <v>298</v>
      </c>
      <c r="P47" s="15" t="s">
        <v>299</v>
      </c>
      <c r="Q47" s="15" t="s">
        <v>300</v>
      </c>
      <c r="R47" s="15" t="s">
        <v>301</v>
      </c>
      <c r="S47" s="15">
        <v>5</v>
      </c>
      <c r="T47" s="15">
        <v>236.2744670571</v>
      </c>
      <c r="U47" s="15">
        <v>2.1161829554742622</v>
      </c>
      <c r="V47" s="15">
        <v>3</v>
      </c>
      <c r="W47" s="24" t="s">
        <v>471</v>
      </c>
      <c r="X47" s="15" t="s">
        <v>471</v>
      </c>
      <c r="Y47" s="15" t="s">
        <v>302</v>
      </c>
    </row>
    <row r="48" spans="1:28" ht="15.75" customHeight="1">
      <c r="A48">
        <v>47</v>
      </c>
      <c r="B48" s="15" t="s">
        <v>303</v>
      </c>
      <c r="C48" s="16" t="s">
        <v>304</v>
      </c>
      <c r="D48" s="16" t="str">
        <f t="shared" si="0"/>
        <v>MOST-st.2</v>
      </c>
      <c r="E48" s="15" t="s">
        <v>305</v>
      </c>
      <c r="F48" s="15">
        <v>20170728</v>
      </c>
      <c r="G48" s="16">
        <v>2017</v>
      </c>
      <c r="H48" s="15" t="s">
        <v>26</v>
      </c>
      <c r="I48" s="15" t="s">
        <v>27</v>
      </c>
      <c r="J48" s="16" t="str">
        <f t="shared" si="2"/>
        <v>MOST-st.2-2017-July</v>
      </c>
      <c r="K48" s="15" t="s">
        <v>78</v>
      </c>
      <c r="L48" s="15" t="s">
        <v>79</v>
      </c>
      <c r="M48" s="15" t="str">
        <f t="shared" si="4"/>
        <v>106-July-st.2</v>
      </c>
      <c r="N48" s="15">
        <v>2</v>
      </c>
      <c r="O48" s="15" t="s">
        <v>306</v>
      </c>
      <c r="P48" s="15" t="s">
        <v>307</v>
      </c>
      <c r="Q48" s="15" t="s">
        <v>308</v>
      </c>
      <c r="R48" s="15" t="s">
        <v>309</v>
      </c>
      <c r="S48" s="15">
        <v>2</v>
      </c>
      <c r="T48" s="15">
        <v>236.2744670571</v>
      </c>
      <c r="U48" s="15">
        <v>0.8464731821897048</v>
      </c>
      <c r="V48" s="15">
        <v>1</v>
      </c>
      <c r="W48" s="24" t="s">
        <v>471</v>
      </c>
      <c r="X48" s="15" t="s">
        <v>471</v>
      </c>
      <c r="Y48" s="15" t="s">
        <v>310</v>
      </c>
    </row>
    <row r="49" spans="1:25" ht="15.75" customHeight="1">
      <c r="A49">
        <v>48</v>
      </c>
      <c r="B49" s="15" t="s">
        <v>311</v>
      </c>
      <c r="C49" s="16" t="s">
        <v>312</v>
      </c>
      <c r="D49" s="16" t="str">
        <f t="shared" si="0"/>
        <v>MOST-st.2</v>
      </c>
      <c r="E49" s="15" t="s">
        <v>313</v>
      </c>
      <c r="F49" s="15">
        <v>20170728</v>
      </c>
      <c r="G49" s="16">
        <v>2017</v>
      </c>
      <c r="H49" s="15" t="s">
        <v>26</v>
      </c>
      <c r="I49" s="15" t="s">
        <v>27</v>
      </c>
      <c r="J49" s="16" t="str">
        <f t="shared" si="2"/>
        <v>MOST-st.2-2017-July</v>
      </c>
      <c r="K49" s="15" t="s">
        <v>78</v>
      </c>
      <c r="L49" s="15" t="s">
        <v>79</v>
      </c>
      <c r="M49" s="15" t="str">
        <f t="shared" si="4"/>
        <v>106-July-st.2</v>
      </c>
      <c r="N49" s="15">
        <v>3</v>
      </c>
      <c r="O49" s="15" t="s">
        <v>314</v>
      </c>
      <c r="P49" s="15" t="s">
        <v>315</v>
      </c>
      <c r="Q49" s="15" t="s">
        <v>316</v>
      </c>
      <c r="R49" s="15" t="s">
        <v>317</v>
      </c>
      <c r="S49" s="15">
        <v>2</v>
      </c>
      <c r="T49" s="15">
        <v>236.2744670571</v>
      </c>
      <c r="U49" s="15">
        <v>0.8464731821897048</v>
      </c>
      <c r="V49" s="15">
        <v>1</v>
      </c>
      <c r="W49" s="24" t="s">
        <v>471</v>
      </c>
      <c r="X49" s="15" t="s">
        <v>471</v>
      </c>
      <c r="Y49" s="15" t="s">
        <v>318</v>
      </c>
    </row>
    <row r="50" spans="1:25" ht="15.75" customHeight="1">
      <c r="A50">
        <v>49</v>
      </c>
      <c r="B50" s="15" t="s">
        <v>319</v>
      </c>
      <c r="C50" s="16" t="s">
        <v>320</v>
      </c>
      <c r="D50" s="16" t="str">
        <f t="shared" si="0"/>
        <v>MOST-st.2</v>
      </c>
      <c r="E50" s="15" t="s">
        <v>321</v>
      </c>
      <c r="F50" s="15">
        <v>20170728</v>
      </c>
      <c r="G50" s="16">
        <v>2017</v>
      </c>
      <c r="H50" s="15" t="s">
        <v>26</v>
      </c>
      <c r="I50" s="15" t="s">
        <v>27</v>
      </c>
      <c r="J50" s="16" t="str">
        <f t="shared" si="2"/>
        <v>MOST-st.2-2017-July</v>
      </c>
      <c r="K50" s="15" t="s">
        <v>78</v>
      </c>
      <c r="L50" s="15" t="s">
        <v>79</v>
      </c>
      <c r="M50" s="15" t="str">
        <f t="shared" si="4"/>
        <v>106-July-st.2</v>
      </c>
      <c r="N50" s="15">
        <v>4</v>
      </c>
      <c r="O50" s="15" t="s">
        <v>91</v>
      </c>
      <c r="P50" s="15" t="s">
        <v>322</v>
      </c>
      <c r="Q50" s="15" t="s">
        <v>93</v>
      </c>
      <c r="R50" s="15" t="s">
        <v>323</v>
      </c>
      <c r="S50" s="15">
        <v>1</v>
      </c>
      <c r="T50" s="15">
        <v>236.2744670571</v>
      </c>
      <c r="U50" s="15">
        <v>0.4232365910948524</v>
      </c>
      <c r="V50" s="15">
        <v>1</v>
      </c>
      <c r="W50" s="24" t="s">
        <v>471</v>
      </c>
      <c r="X50" s="15" t="s">
        <v>471</v>
      </c>
      <c r="Y50" s="15" t="s">
        <v>324</v>
      </c>
    </row>
    <row r="51" spans="1:25" ht="15.75" customHeight="1">
      <c r="A51">
        <v>50</v>
      </c>
      <c r="B51" s="15" t="s">
        <v>325</v>
      </c>
      <c r="C51" s="16" t="s">
        <v>326</v>
      </c>
      <c r="D51" s="16" t="str">
        <f t="shared" si="0"/>
        <v>MOST-st.2</v>
      </c>
      <c r="E51" s="15" t="s">
        <v>327</v>
      </c>
      <c r="F51" s="15">
        <v>20170728</v>
      </c>
      <c r="G51" s="16">
        <v>2017</v>
      </c>
      <c r="H51" s="15" t="s">
        <v>26</v>
      </c>
      <c r="I51" s="15" t="s">
        <v>27</v>
      </c>
      <c r="J51" s="16" t="str">
        <f t="shared" si="2"/>
        <v>MOST-st.2-2017-July</v>
      </c>
      <c r="K51" s="15" t="s">
        <v>78</v>
      </c>
      <c r="L51" s="15" t="s">
        <v>79</v>
      </c>
      <c r="M51" s="15" t="str">
        <f t="shared" si="4"/>
        <v>106-July-st.2</v>
      </c>
      <c r="N51" s="15">
        <v>5</v>
      </c>
      <c r="O51" s="15" t="s">
        <v>328</v>
      </c>
      <c r="P51" s="15" t="s">
        <v>329</v>
      </c>
      <c r="Q51" s="15" t="s">
        <v>330</v>
      </c>
      <c r="R51" s="15" t="s">
        <v>331</v>
      </c>
      <c r="S51" s="15">
        <v>1</v>
      </c>
      <c r="T51" s="15">
        <v>236.2744670571</v>
      </c>
      <c r="U51" s="15">
        <v>0.4232365910948524</v>
      </c>
      <c r="V51" s="15">
        <v>1</v>
      </c>
      <c r="W51" s="24" t="s">
        <v>471</v>
      </c>
      <c r="X51" s="15" t="s">
        <v>471</v>
      </c>
      <c r="Y51" s="15" t="s">
        <v>332</v>
      </c>
    </row>
    <row r="52" spans="1:25" ht="15.75" customHeight="1">
      <c r="A52">
        <v>51</v>
      </c>
      <c r="B52" s="15" t="s">
        <v>333</v>
      </c>
      <c r="C52" s="16" t="s">
        <v>334</v>
      </c>
      <c r="D52" s="16" t="str">
        <f t="shared" si="0"/>
        <v>MOST-st.2</v>
      </c>
      <c r="E52" s="15" t="s">
        <v>335</v>
      </c>
      <c r="F52" s="15">
        <v>20170728</v>
      </c>
      <c r="G52" s="16">
        <v>2017</v>
      </c>
      <c r="H52" s="15" t="s">
        <v>26</v>
      </c>
      <c r="I52" s="15" t="s">
        <v>27</v>
      </c>
      <c r="J52" s="16" t="str">
        <f t="shared" si="2"/>
        <v>MOST-st.2-2017-July</v>
      </c>
      <c r="K52" s="15" t="s">
        <v>78</v>
      </c>
      <c r="L52" s="15" t="s">
        <v>79</v>
      </c>
      <c r="M52" s="15" t="str">
        <f t="shared" si="4"/>
        <v>106-July-st.2</v>
      </c>
      <c r="N52" s="15">
        <v>6</v>
      </c>
      <c r="O52" s="15" t="s">
        <v>336</v>
      </c>
      <c r="P52" s="15" t="s">
        <v>337</v>
      </c>
      <c r="Q52" s="15" t="s">
        <v>338</v>
      </c>
      <c r="R52" s="15" t="s">
        <v>339</v>
      </c>
      <c r="S52" s="15">
        <v>1</v>
      </c>
      <c r="T52" s="15">
        <v>236.2744670571</v>
      </c>
      <c r="U52" s="15">
        <v>0.4232365910948524</v>
      </c>
      <c r="V52" s="15">
        <v>1</v>
      </c>
      <c r="W52" s="24" t="s">
        <v>471</v>
      </c>
      <c r="X52" s="15" t="s">
        <v>471</v>
      </c>
      <c r="Y52" s="15" t="s">
        <v>340</v>
      </c>
    </row>
    <row r="53" spans="1:25" ht="15.75" customHeight="1">
      <c r="A53">
        <v>52</v>
      </c>
      <c r="B53" s="15" t="s">
        <v>341</v>
      </c>
      <c r="C53" s="16" t="s">
        <v>342</v>
      </c>
      <c r="D53" s="16" t="str">
        <f t="shared" si="0"/>
        <v>MOST-st.2</v>
      </c>
      <c r="E53" s="15" t="s">
        <v>343</v>
      </c>
      <c r="F53" s="15">
        <v>20170728</v>
      </c>
      <c r="G53" s="16">
        <v>2017</v>
      </c>
      <c r="H53" s="15" t="s">
        <v>26</v>
      </c>
      <c r="I53" s="15" t="s">
        <v>27</v>
      </c>
      <c r="J53" s="16" t="str">
        <f t="shared" si="2"/>
        <v>MOST-st.2-2017-July</v>
      </c>
      <c r="K53" s="15" t="s">
        <v>78</v>
      </c>
      <c r="L53" s="15" t="s">
        <v>79</v>
      </c>
      <c r="M53" s="15" t="str">
        <f t="shared" si="4"/>
        <v>106-July-st.2</v>
      </c>
      <c r="N53" s="15">
        <v>7</v>
      </c>
      <c r="O53" s="15" t="s">
        <v>344</v>
      </c>
      <c r="P53" s="15" t="s">
        <v>345</v>
      </c>
      <c r="Q53" s="15" t="s">
        <v>346</v>
      </c>
      <c r="R53" s="15" t="s">
        <v>347</v>
      </c>
      <c r="S53" s="15">
        <v>1</v>
      </c>
      <c r="T53" s="15">
        <v>236.2744670571</v>
      </c>
      <c r="U53" s="15">
        <v>0.4232365910948524</v>
      </c>
      <c r="V53" s="15">
        <v>1</v>
      </c>
      <c r="W53" s="24" t="s">
        <v>471</v>
      </c>
      <c r="X53" s="24" t="s">
        <v>471</v>
      </c>
      <c r="Y53" s="15" t="s">
        <v>348</v>
      </c>
    </row>
    <row r="54" spans="1:25" ht="15.75" customHeight="1">
      <c r="A54">
        <v>53</v>
      </c>
      <c r="B54" s="15" t="s">
        <v>349</v>
      </c>
      <c r="C54" s="16" t="s">
        <v>350</v>
      </c>
      <c r="D54" s="16" t="str">
        <f t="shared" si="0"/>
        <v>MOST-st.3</v>
      </c>
      <c r="E54" s="15" t="s">
        <v>351</v>
      </c>
      <c r="F54" s="15">
        <v>20170728</v>
      </c>
      <c r="G54" s="16">
        <v>2017</v>
      </c>
      <c r="H54" s="15" t="s">
        <v>26</v>
      </c>
      <c r="I54" s="15" t="s">
        <v>27</v>
      </c>
      <c r="J54" s="16" t="str">
        <f t="shared" si="2"/>
        <v>MOST-st.3-2017-July</v>
      </c>
      <c r="K54" s="15" t="s">
        <v>99</v>
      </c>
      <c r="L54" s="15" t="s">
        <v>100</v>
      </c>
      <c r="M54" s="15" t="str">
        <f t="shared" si="4"/>
        <v>106-July-st.3</v>
      </c>
      <c r="N54" s="15">
        <v>1</v>
      </c>
      <c r="O54" s="15" t="s">
        <v>314</v>
      </c>
      <c r="P54" s="15" t="s">
        <v>352</v>
      </c>
      <c r="Q54" s="15" t="s">
        <v>353</v>
      </c>
      <c r="R54" s="15" t="s">
        <v>354</v>
      </c>
      <c r="S54" s="15">
        <v>1</v>
      </c>
      <c r="T54" s="15">
        <v>170.04890965095001</v>
      </c>
      <c r="U54" s="15">
        <v>0.588066105247393</v>
      </c>
      <c r="V54" s="15">
        <v>1</v>
      </c>
      <c r="W54" s="24" t="s">
        <v>471</v>
      </c>
      <c r="X54" s="15" t="s">
        <v>471</v>
      </c>
      <c r="Y54" s="15" t="s">
        <v>355</v>
      </c>
    </row>
    <row r="55" spans="1:25" ht="15.75" customHeight="1">
      <c r="A55">
        <v>54</v>
      </c>
      <c r="B55" s="15" t="s">
        <v>356</v>
      </c>
      <c r="C55" s="16" t="s">
        <v>357</v>
      </c>
      <c r="D55" s="16" t="str">
        <f t="shared" si="0"/>
        <v>MOST-st.3</v>
      </c>
      <c r="E55" s="15" t="s">
        <v>358</v>
      </c>
      <c r="F55" s="15">
        <v>20170728</v>
      </c>
      <c r="G55" s="16">
        <v>2017</v>
      </c>
      <c r="H55" s="15" t="s">
        <v>26</v>
      </c>
      <c r="I55" s="15" t="s">
        <v>27</v>
      </c>
      <c r="J55" s="16" t="str">
        <f t="shared" si="2"/>
        <v>MOST-st.3-2017-July</v>
      </c>
      <c r="K55" s="15" t="s">
        <v>99</v>
      </c>
      <c r="L55" s="15" t="s">
        <v>100</v>
      </c>
      <c r="M55" s="15" t="str">
        <f t="shared" si="4"/>
        <v>106-July-st.3</v>
      </c>
      <c r="N55" s="15">
        <v>2</v>
      </c>
      <c r="O55" s="15" t="s">
        <v>359</v>
      </c>
      <c r="P55" s="15" t="s">
        <v>360</v>
      </c>
      <c r="Q55" s="15" t="s">
        <v>361</v>
      </c>
      <c r="R55" s="15" t="s">
        <v>362</v>
      </c>
      <c r="S55" s="15">
        <v>1</v>
      </c>
      <c r="T55" s="15">
        <v>170.04890965095001</v>
      </c>
      <c r="U55" s="15">
        <v>0.588066105247393</v>
      </c>
      <c r="V55" s="15">
        <v>1</v>
      </c>
      <c r="W55" s="24" t="s">
        <v>471</v>
      </c>
      <c r="X55" s="15" t="s">
        <v>471</v>
      </c>
      <c r="Y55" s="15" t="s">
        <v>363</v>
      </c>
    </row>
    <row r="56" spans="1:25" ht="15.75" customHeight="1">
      <c r="A56">
        <v>55</v>
      </c>
      <c r="B56" s="15" t="s">
        <v>364</v>
      </c>
      <c r="C56" s="16" t="s">
        <v>365</v>
      </c>
      <c r="D56" s="16" t="str">
        <f t="shared" si="0"/>
        <v>MOST-st.3</v>
      </c>
      <c r="E56" s="15" t="s">
        <v>366</v>
      </c>
      <c r="F56" s="15">
        <v>20170728</v>
      </c>
      <c r="G56" s="16">
        <v>2017</v>
      </c>
      <c r="H56" s="15" t="s">
        <v>26</v>
      </c>
      <c r="I56" s="15" t="s">
        <v>27</v>
      </c>
      <c r="J56" s="16" t="str">
        <f t="shared" si="2"/>
        <v>MOST-st.3-2017-July</v>
      </c>
      <c r="K56" s="15" t="s">
        <v>99</v>
      </c>
      <c r="L56" s="15" t="s">
        <v>100</v>
      </c>
      <c r="M56" s="15" t="str">
        <f t="shared" si="4"/>
        <v>106-July-st.3</v>
      </c>
      <c r="N56" s="15">
        <v>3</v>
      </c>
      <c r="O56" s="15" t="s">
        <v>91</v>
      </c>
      <c r="P56" s="15" t="s">
        <v>367</v>
      </c>
      <c r="Q56" s="15" t="s">
        <v>93</v>
      </c>
      <c r="R56" s="15" t="s">
        <v>368</v>
      </c>
      <c r="S56" s="15">
        <v>3</v>
      </c>
      <c r="T56" s="15">
        <v>170.04890965095001</v>
      </c>
      <c r="U56" s="15">
        <v>1.764198315742179</v>
      </c>
      <c r="V56" s="15">
        <v>2</v>
      </c>
      <c r="W56" s="24" t="s">
        <v>471</v>
      </c>
      <c r="X56" s="15" t="s">
        <v>471</v>
      </c>
      <c r="Y56" s="15" t="s">
        <v>369</v>
      </c>
    </row>
    <row r="57" spans="1:25" ht="15.75" customHeight="1">
      <c r="A57">
        <v>56</v>
      </c>
      <c r="B57" s="15" t="s">
        <v>370</v>
      </c>
      <c r="C57" s="16" t="s">
        <v>371</v>
      </c>
      <c r="D57" s="16" t="str">
        <f t="shared" si="0"/>
        <v>MOST-st.3</v>
      </c>
      <c r="E57" s="15" t="s">
        <v>372</v>
      </c>
      <c r="F57" s="15">
        <v>20170728</v>
      </c>
      <c r="G57" s="16">
        <v>2017</v>
      </c>
      <c r="H57" s="15" t="s">
        <v>26</v>
      </c>
      <c r="I57" s="15" t="s">
        <v>27</v>
      </c>
      <c r="J57" s="16" t="str">
        <f t="shared" si="2"/>
        <v>MOST-st.3-2017-July</v>
      </c>
      <c r="K57" s="15" t="s">
        <v>99</v>
      </c>
      <c r="L57" s="15" t="s">
        <v>100</v>
      </c>
      <c r="M57" s="15" t="str">
        <f t="shared" si="4"/>
        <v>106-July-st.3</v>
      </c>
      <c r="N57" s="15">
        <v>4</v>
      </c>
      <c r="O57" s="15" t="s">
        <v>46</v>
      </c>
      <c r="P57" s="15" t="s">
        <v>373</v>
      </c>
      <c r="Q57" s="15" t="s">
        <v>48</v>
      </c>
      <c r="R57" s="15" t="s">
        <v>374</v>
      </c>
      <c r="S57" s="15">
        <v>1</v>
      </c>
      <c r="T57" s="15">
        <v>170.04890965095001</v>
      </c>
      <c r="U57" s="15">
        <v>0.588066105247393</v>
      </c>
      <c r="V57" s="15">
        <v>1</v>
      </c>
      <c r="W57" s="24" t="s">
        <v>471</v>
      </c>
      <c r="X57" s="15" t="s">
        <v>471</v>
      </c>
      <c r="Y57" s="15" t="s">
        <v>375</v>
      </c>
    </row>
    <row r="58" spans="1:25" ht="15.75" customHeight="1">
      <c r="A58">
        <v>57</v>
      </c>
      <c r="B58" s="15" t="s">
        <v>376</v>
      </c>
      <c r="C58" s="16" t="s">
        <v>377</v>
      </c>
      <c r="D58" s="16" t="str">
        <f t="shared" si="0"/>
        <v>MOST-st.4</v>
      </c>
      <c r="E58" s="15" t="s">
        <v>378</v>
      </c>
      <c r="F58" s="15">
        <v>20170728</v>
      </c>
      <c r="G58" s="16">
        <v>2017</v>
      </c>
      <c r="H58" s="15" t="s">
        <v>26</v>
      </c>
      <c r="I58" s="15" t="s">
        <v>27</v>
      </c>
      <c r="J58" s="16" t="str">
        <f t="shared" si="2"/>
        <v>MOST-st.4-2017-July</v>
      </c>
      <c r="K58" s="15" t="s">
        <v>164</v>
      </c>
      <c r="L58" s="15" t="s">
        <v>165</v>
      </c>
      <c r="M58" s="15" t="str">
        <f t="shared" si="4"/>
        <v>106-July-st.4</v>
      </c>
      <c r="N58" s="15">
        <v>1</v>
      </c>
      <c r="O58" s="15" t="s">
        <v>156</v>
      </c>
      <c r="P58" s="15" t="s">
        <v>379</v>
      </c>
      <c r="Q58" s="15" t="s">
        <v>158</v>
      </c>
      <c r="R58" s="15" t="s">
        <v>380</v>
      </c>
      <c r="S58" s="15">
        <v>1</v>
      </c>
      <c r="T58" s="15">
        <v>167.37698514465001</v>
      </c>
      <c r="U58" s="15">
        <v>0.59745370555921007</v>
      </c>
      <c r="V58" s="15">
        <v>1</v>
      </c>
      <c r="W58" s="24" t="s">
        <v>471</v>
      </c>
      <c r="X58" s="15" t="s">
        <v>471</v>
      </c>
      <c r="Y58" s="15" t="s">
        <v>381</v>
      </c>
    </row>
    <row r="59" spans="1:25" ht="15.75" customHeight="1">
      <c r="A59">
        <v>58</v>
      </c>
      <c r="B59" s="15" t="s">
        <v>382</v>
      </c>
      <c r="C59" s="16" t="s">
        <v>383</v>
      </c>
      <c r="D59" s="16" t="str">
        <f t="shared" si="0"/>
        <v>MOST-st.5</v>
      </c>
      <c r="E59" s="15" t="s">
        <v>384</v>
      </c>
      <c r="F59" s="15">
        <v>20170728</v>
      </c>
      <c r="G59" s="16">
        <v>2017</v>
      </c>
      <c r="H59" s="15" t="s">
        <v>26</v>
      </c>
      <c r="I59" s="15" t="s">
        <v>27</v>
      </c>
      <c r="J59" s="16" t="str">
        <f t="shared" si="2"/>
        <v>MOST-st.5-2017-July</v>
      </c>
      <c r="K59" s="15" t="s">
        <v>195</v>
      </c>
      <c r="L59" s="15" t="s">
        <v>196</v>
      </c>
      <c r="M59" s="15" t="str">
        <f t="shared" si="4"/>
        <v>106-July-st.5</v>
      </c>
      <c r="N59" s="15">
        <v>1</v>
      </c>
      <c r="O59" s="15" t="s">
        <v>91</v>
      </c>
      <c r="P59" s="15" t="s">
        <v>385</v>
      </c>
      <c r="Q59" s="15" t="s">
        <v>386</v>
      </c>
      <c r="R59" s="15" t="s">
        <v>387</v>
      </c>
      <c r="S59" s="15">
        <v>1</v>
      </c>
      <c r="T59" s="15">
        <v>188.1798259437</v>
      </c>
      <c r="U59" s="15">
        <v>0.53140659206432783</v>
      </c>
      <c r="V59" s="15">
        <v>1</v>
      </c>
      <c r="W59" s="24" t="s">
        <v>471</v>
      </c>
      <c r="X59" s="15" t="s">
        <v>471</v>
      </c>
      <c r="Y59" s="15" t="s">
        <v>388</v>
      </c>
    </row>
    <row r="60" spans="1:25" ht="15.75" customHeight="1">
      <c r="A60">
        <v>59</v>
      </c>
      <c r="B60" s="15" t="s">
        <v>389</v>
      </c>
      <c r="C60" s="16" t="s">
        <v>390</v>
      </c>
      <c r="D60" s="16" t="str">
        <f t="shared" si="0"/>
        <v>MOST-st.5</v>
      </c>
      <c r="E60" s="15" t="s">
        <v>391</v>
      </c>
      <c r="F60" s="15">
        <v>20170728</v>
      </c>
      <c r="G60" s="16">
        <v>2017</v>
      </c>
      <c r="H60" s="15" t="s">
        <v>26</v>
      </c>
      <c r="I60" s="15" t="s">
        <v>27</v>
      </c>
      <c r="J60" s="16" t="str">
        <f t="shared" si="2"/>
        <v>MOST-st.5-2017-July</v>
      </c>
      <c r="K60" s="15" t="s">
        <v>195</v>
      </c>
      <c r="L60" s="15" t="s">
        <v>196</v>
      </c>
      <c r="M60" s="15" t="str">
        <f t="shared" si="4"/>
        <v>106-July-st.5</v>
      </c>
      <c r="N60" s="17">
        <v>2</v>
      </c>
      <c r="O60" s="15" t="s">
        <v>172</v>
      </c>
      <c r="P60" s="15" t="s">
        <v>392</v>
      </c>
      <c r="Q60" s="15" t="s">
        <v>393</v>
      </c>
      <c r="R60" s="15" t="s">
        <v>394</v>
      </c>
      <c r="S60" s="17">
        <v>1</v>
      </c>
      <c r="T60" s="15">
        <v>188.1798259437</v>
      </c>
      <c r="U60" s="15">
        <v>0.53140659206432783</v>
      </c>
      <c r="V60" s="15">
        <v>1</v>
      </c>
      <c r="W60" s="24" t="s">
        <v>471</v>
      </c>
      <c r="X60" s="15" t="s">
        <v>471</v>
      </c>
      <c r="Y60" s="15" t="s">
        <v>395</v>
      </c>
    </row>
    <row r="61" spans="1:25" ht="15.75" customHeight="1">
      <c r="A61">
        <v>60</v>
      </c>
      <c r="B61" s="15" t="s">
        <v>396</v>
      </c>
      <c r="C61" s="16" t="s">
        <v>397</v>
      </c>
      <c r="D61" s="16" t="str">
        <f t="shared" si="0"/>
        <v>MOST-st.5</v>
      </c>
      <c r="E61" s="15" t="s">
        <v>398</v>
      </c>
      <c r="F61" s="15">
        <v>20170728</v>
      </c>
      <c r="G61" s="16">
        <v>2017</v>
      </c>
      <c r="H61" s="15" t="s">
        <v>26</v>
      </c>
      <c r="I61" s="15" t="s">
        <v>27</v>
      </c>
      <c r="J61" s="16" t="str">
        <f t="shared" si="2"/>
        <v>MOST-st.5-2017-July</v>
      </c>
      <c r="K61" s="15" t="s">
        <v>195</v>
      </c>
      <c r="L61" s="15" t="s">
        <v>196</v>
      </c>
      <c r="M61" s="15" t="str">
        <f t="shared" si="4"/>
        <v>106-July-st.5</v>
      </c>
      <c r="N61" s="17">
        <v>3</v>
      </c>
      <c r="O61" s="15" t="s">
        <v>399</v>
      </c>
      <c r="P61" s="15" t="s">
        <v>400</v>
      </c>
      <c r="Q61" s="15" t="s">
        <v>401</v>
      </c>
      <c r="R61" s="15" t="s">
        <v>402</v>
      </c>
      <c r="S61" s="17">
        <v>4</v>
      </c>
      <c r="T61" s="15">
        <v>188.1798259437</v>
      </c>
      <c r="U61" s="15">
        <v>2.1256263682573113</v>
      </c>
      <c r="V61" s="15">
        <v>3</v>
      </c>
      <c r="W61" s="24" t="s">
        <v>471</v>
      </c>
      <c r="X61" s="15" t="s">
        <v>471</v>
      </c>
      <c r="Y61" s="15" t="s">
        <v>403</v>
      </c>
    </row>
    <row r="62" spans="1:25" ht="15.75" customHeight="1" thickBot="1">
      <c r="A62">
        <v>61</v>
      </c>
      <c r="B62" s="10" t="s">
        <v>404</v>
      </c>
      <c r="C62" s="18" t="s">
        <v>405</v>
      </c>
      <c r="D62" s="18" t="str">
        <f t="shared" si="0"/>
        <v>MOST-st.5</v>
      </c>
      <c r="E62" s="10" t="s">
        <v>406</v>
      </c>
      <c r="F62" s="10">
        <v>20170728</v>
      </c>
      <c r="G62" s="18">
        <v>2017</v>
      </c>
      <c r="H62" s="10" t="s">
        <v>26</v>
      </c>
      <c r="I62" s="10" t="s">
        <v>27</v>
      </c>
      <c r="J62" s="16" t="str">
        <f t="shared" si="2"/>
        <v>MOST-st.5-2017-July</v>
      </c>
      <c r="K62" s="10" t="s">
        <v>195</v>
      </c>
      <c r="L62" s="10" t="s">
        <v>196</v>
      </c>
      <c r="M62" s="10" t="str">
        <f t="shared" si="4"/>
        <v>106-July-st.5</v>
      </c>
      <c r="N62" s="19">
        <v>4</v>
      </c>
      <c r="O62" s="10" t="s">
        <v>407</v>
      </c>
      <c r="P62" s="10" t="s">
        <v>408</v>
      </c>
      <c r="Q62" s="10" t="s">
        <v>409</v>
      </c>
      <c r="R62" s="10" t="s">
        <v>410</v>
      </c>
      <c r="S62" s="19">
        <v>7</v>
      </c>
      <c r="T62" s="10">
        <v>188.1798259437</v>
      </c>
      <c r="U62" s="10">
        <v>3.7198461444502948</v>
      </c>
      <c r="V62" s="10">
        <v>4</v>
      </c>
      <c r="W62" s="25" t="s">
        <v>471</v>
      </c>
      <c r="X62" s="10" t="s">
        <v>471</v>
      </c>
      <c r="Y62" s="10" t="s">
        <v>411</v>
      </c>
    </row>
    <row r="63" spans="1:25" ht="15.75" customHeight="1">
      <c r="A63">
        <v>62</v>
      </c>
      <c r="B63" s="15" t="s">
        <v>412</v>
      </c>
      <c r="C63" s="16" t="s">
        <v>413</v>
      </c>
      <c r="D63" s="16" t="str">
        <f t="shared" si="0"/>
        <v>MOST-st.1</v>
      </c>
      <c r="E63" s="15" t="s">
        <v>414</v>
      </c>
      <c r="F63" s="17">
        <v>20171002</v>
      </c>
      <c r="G63" s="16">
        <v>2017</v>
      </c>
      <c r="H63" s="17" t="s">
        <v>210</v>
      </c>
      <c r="I63" s="17" t="s">
        <v>211</v>
      </c>
      <c r="J63" s="16" t="str">
        <f t="shared" si="2"/>
        <v>MOST-st.1-2017-Octobor</v>
      </c>
      <c r="K63" s="17" t="s">
        <v>28</v>
      </c>
      <c r="L63" s="26" t="s">
        <v>212</v>
      </c>
      <c r="M63" s="15" t="str">
        <f t="shared" si="4"/>
        <v>106-Octobor-st.1</v>
      </c>
      <c r="N63" s="17">
        <v>1</v>
      </c>
      <c r="O63" s="15" t="s">
        <v>415</v>
      </c>
      <c r="P63" s="15" t="s">
        <v>416</v>
      </c>
      <c r="Q63" s="15" t="s">
        <v>417</v>
      </c>
      <c r="R63" s="15" t="s">
        <v>418</v>
      </c>
      <c r="S63" s="17">
        <v>1</v>
      </c>
      <c r="T63" s="15">
        <v>197.72241346620001</v>
      </c>
      <c r="U63" s="15">
        <v>0.50575955576778686</v>
      </c>
      <c r="V63" s="15">
        <v>1</v>
      </c>
      <c r="W63" s="24" t="s">
        <v>471</v>
      </c>
      <c r="X63" s="15" t="s">
        <v>471</v>
      </c>
      <c r="Y63" s="17" t="s">
        <v>419</v>
      </c>
    </row>
    <row r="64" spans="1:25" ht="15.75" customHeight="1">
      <c r="A64">
        <v>63</v>
      </c>
      <c r="B64" s="15" t="s">
        <v>420</v>
      </c>
      <c r="C64" s="16" t="s">
        <v>421</v>
      </c>
      <c r="D64" s="16" t="str">
        <f t="shared" si="0"/>
        <v>MOST-st.1</v>
      </c>
      <c r="E64" s="15" t="s">
        <v>422</v>
      </c>
      <c r="F64" s="17">
        <v>20171002</v>
      </c>
      <c r="G64" s="16">
        <v>2017</v>
      </c>
      <c r="H64" s="17" t="s">
        <v>210</v>
      </c>
      <c r="I64" s="17" t="s">
        <v>211</v>
      </c>
      <c r="J64" s="16" t="str">
        <f t="shared" si="2"/>
        <v>MOST-st.1-2017-Octobor</v>
      </c>
      <c r="K64" s="17" t="s">
        <v>28</v>
      </c>
      <c r="L64" s="26" t="s">
        <v>212</v>
      </c>
      <c r="M64" s="15" t="str">
        <f t="shared" si="4"/>
        <v>106-Octobor-st.1</v>
      </c>
      <c r="N64" s="17">
        <v>2</v>
      </c>
      <c r="O64" s="15" t="s">
        <v>140</v>
      </c>
      <c r="P64" s="15" t="s">
        <v>423</v>
      </c>
      <c r="Q64" s="15" t="s">
        <v>424</v>
      </c>
      <c r="R64" s="15" t="s">
        <v>425</v>
      </c>
      <c r="S64" s="17">
        <v>1</v>
      </c>
      <c r="T64" s="15">
        <v>197.72241346620001</v>
      </c>
      <c r="U64" s="15">
        <v>0.50575955576778686</v>
      </c>
      <c r="V64" s="15">
        <v>1</v>
      </c>
      <c r="W64" s="24" t="s">
        <v>471</v>
      </c>
      <c r="X64" s="15" t="s">
        <v>471</v>
      </c>
      <c r="Y64" s="17" t="s">
        <v>426</v>
      </c>
    </row>
    <row r="65" spans="1:25" ht="15.75" customHeight="1">
      <c r="A65">
        <v>64</v>
      </c>
      <c r="B65" s="15" t="s">
        <v>427</v>
      </c>
      <c r="C65" s="16" t="s">
        <v>428</v>
      </c>
      <c r="D65" s="16" t="str">
        <f t="shared" si="0"/>
        <v>MOST-st.2</v>
      </c>
      <c r="E65" s="15" t="s">
        <v>429</v>
      </c>
      <c r="F65" s="17">
        <v>20171002</v>
      </c>
      <c r="G65" s="16">
        <v>2017</v>
      </c>
      <c r="H65" s="17" t="s">
        <v>210</v>
      </c>
      <c r="I65" s="17" t="s">
        <v>211</v>
      </c>
      <c r="J65" s="16" t="str">
        <f t="shared" si="2"/>
        <v>MOST-st.2-2017-Octobor</v>
      </c>
      <c r="K65" s="17" t="s">
        <v>78</v>
      </c>
      <c r="L65" s="26" t="s">
        <v>236</v>
      </c>
      <c r="M65" s="15" t="str">
        <f t="shared" si="4"/>
        <v>106-Octobor-st.2</v>
      </c>
      <c r="N65" s="15" t="s">
        <v>472</v>
      </c>
      <c r="O65" s="15" t="s">
        <v>472</v>
      </c>
      <c r="P65" s="15" t="s">
        <v>472</v>
      </c>
      <c r="Q65" s="15" t="s">
        <v>472</v>
      </c>
      <c r="R65" s="15" t="s">
        <v>472</v>
      </c>
      <c r="S65" s="17">
        <v>0</v>
      </c>
      <c r="T65" s="15">
        <v>254.2145315994</v>
      </c>
      <c r="U65" s="15">
        <v>0</v>
      </c>
      <c r="V65" s="15">
        <v>0</v>
      </c>
      <c r="W65" s="24" t="s">
        <v>471</v>
      </c>
      <c r="X65" s="15" t="s">
        <v>471</v>
      </c>
      <c r="Y65" s="15" t="s">
        <v>472</v>
      </c>
    </row>
    <row r="66" spans="1:25" ht="15.75" customHeight="1">
      <c r="A66">
        <v>65</v>
      </c>
      <c r="B66" s="15" t="s">
        <v>430</v>
      </c>
      <c r="C66" s="16" t="s">
        <v>431</v>
      </c>
      <c r="D66" s="16" t="str">
        <f t="shared" si="0"/>
        <v>MOST-st.3</v>
      </c>
      <c r="E66" s="15" t="s">
        <v>432</v>
      </c>
      <c r="F66" s="17">
        <v>20171002</v>
      </c>
      <c r="G66" s="16">
        <v>2017</v>
      </c>
      <c r="H66" s="17" t="s">
        <v>210</v>
      </c>
      <c r="I66" s="17" t="s">
        <v>211</v>
      </c>
      <c r="J66" s="16" t="str">
        <f t="shared" si="2"/>
        <v>MOST-st.3-2017-Octobor</v>
      </c>
      <c r="K66" s="17" t="s">
        <v>99</v>
      </c>
      <c r="L66" s="26" t="s">
        <v>242</v>
      </c>
      <c r="M66" s="15" t="str">
        <f t="shared" si="4"/>
        <v>106-Octobor-st.3</v>
      </c>
      <c r="N66" s="17">
        <v>1</v>
      </c>
      <c r="O66" s="15" t="s">
        <v>433</v>
      </c>
      <c r="P66" s="15" t="s">
        <v>434</v>
      </c>
      <c r="Q66" s="15" t="s">
        <v>435</v>
      </c>
      <c r="R66" s="15" t="s">
        <v>436</v>
      </c>
      <c r="S66" s="17">
        <v>2</v>
      </c>
      <c r="T66" s="15">
        <v>151.53628985730001</v>
      </c>
      <c r="U66" s="15">
        <v>1.3198158684519579</v>
      </c>
      <c r="V66" s="15">
        <v>2</v>
      </c>
      <c r="W66" s="24" t="s">
        <v>471</v>
      </c>
      <c r="X66" s="15" t="s">
        <v>471</v>
      </c>
      <c r="Y66" s="17" t="s">
        <v>437</v>
      </c>
    </row>
    <row r="67" spans="1:25" ht="15.75" customHeight="1">
      <c r="A67">
        <v>66</v>
      </c>
      <c r="B67" s="15" t="s">
        <v>438</v>
      </c>
      <c r="C67" s="16" t="s">
        <v>439</v>
      </c>
      <c r="D67" s="16" t="str">
        <f t="shared" si="0"/>
        <v>MOST-st.4</v>
      </c>
      <c r="E67" s="15" t="s">
        <v>440</v>
      </c>
      <c r="F67" s="17">
        <v>20171002</v>
      </c>
      <c r="G67" s="16">
        <v>2017</v>
      </c>
      <c r="H67" s="17" t="s">
        <v>210</v>
      </c>
      <c r="I67" s="17" t="s">
        <v>211</v>
      </c>
      <c r="J67" s="16" t="str">
        <f t="shared" ref="J67:J73" si="5">D67&amp;"-"&amp;G67&amp;"-"&amp;I67</f>
        <v>MOST-st.4-2017-Octobor</v>
      </c>
      <c r="K67" s="17" t="s">
        <v>164</v>
      </c>
      <c r="L67" s="26" t="s">
        <v>261</v>
      </c>
      <c r="M67" s="15" t="str">
        <f t="shared" si="4"/>
        <v>106-Octobor-st.4</v>
      </c>
      <c r="N67" s="15" t="s">
        <v>472</v>
      </c>
      <c r="O67" s="15" t="s">
        <v>472</v>
      </c>
      <c r="P67" s="15" t="s">
        <v>472</v>
      </c>
      <c r="Q67" s="15" t="s">
        <v>472</v>
      </c>
      <c r="R67" s="15" t="s">
        <v>472</v>
      </c>
      <c r="S67" s="17">
        <v>0</v>
      </c>
      <c r="T67" s="15">
        <v>148.29181009965001</v>
      </c>
      <c r="U67" s="15">
        <v>0</v>
      </c>
      <c r="V67" s="15">
        <v>0</v>
      </c>
      <c r="W67" s="24" t="s">
        <v>471</v>
      </c>
      <c r="X67" s="15" t="s">
        <v>471</v>
      </c>
      <c r="Y67" s="15" t="s">
        <v>472</v>
      </c>
    </row>
    <row r="68" spans="1:25" ht="15.75" customHeight="1" thickBot="1">
      <c r="A68">
        <v>67</v>
      </c>
      <c r="B68" s="10" t="s">
        <v>441</v>
      </c>
      <c r="C68" s="18" t="s">
        <v>442</v>
      </c>
      <c r="D68" s="18" t="str">
        <f t="shared" si="0"/>
        <v>MOST-st.5</v>
      </c>
      <c r="E68" s="10" t="s">
        <v>443</v>
      </c>
      <c r="F68" s="19">
        <v>20171002</v>
      </c>
      <c r="G68" s="18">
        <v>2017</v>
      </c>
      <c r="H68" s="19" t="s">
        <v>210</v>
      </c>
      <c r="I68" s="19" t="s">
        <v>211</v>
      </c>
      <c r="J68" s="16" t="str">
        <f t="shared" si="5"/>
        <v>MOST-st.5-2017-Octobor</v>
      </c>
      <c r="K68" s="19" t="s">
        <v>195</v>
      </c>
      <c r="L68" s="27" t="s">
        <v>286</v>
      </c>
      <c r="M68" s="10" t="str">
        <f t="shared" si="4"/>
        <v>106-Octobor-st.5</v>
      </c>
      <c r="N68" s="19">
        <v>1</v>
      </c>
      <c r="O68" s="10" t="s">
        <v>407</v>
      </c>
      <c r="P68" s="10" t="s">
        <v>444</v>
      </c>
      <c r="Q68" s="10" t="s">
        <v>445</v>
      </c>
      <c r="R68" s="10" t="s">
        <v>446</v>
      </c>
      <c r="S68" s="19">
        <v>1</v>
      </c>
      <c r="T68" s="10">
        <v>143.13881283749998</v>
      </c>
      <c r="U68" s="10">
        <v>0.69862253303390309</v>
      </c>
      <c r="V68" s="10">
        <v>1</v>
      </c>
      <c r="W68" s="25" t="s">
        <v>471</v>
      </c>
      <c r="X68" s="10" t="s">
        <v>471</v>
      </c>
      <c r="Y68" s="19" t="s">
        <v>447</v>
      </c>
    </row>
    <row r="69" spans="1:25" ht="15.75" customHeight="1">
      <c r="A69">
        <v>68</v>
      </c>
      <c r="B69" s="22" t="s">
        <v>448</v>
      </c>
      <c r="C69" s="22" t="s">
        <v>449</v>
      </c>
      <c r="D69" s="22" t="str">
        <f t="shared" si="0"/>
        <v>MOST-st.1</v>
      </c>
      <c r="E69" s="22" t="s">
        <v>450</v>
      </c>
      <c r="F69" s="28">
        <v>20180104</v>
      </c>
      <c r="G69" s="28">
        <v>2018</v>
      </c>
      <c r="H69" s="28" t="str">
        <f t="shared" ref="H69:H73" si="6">MID(F69,5,2)</f>
        <v>01</v>
      </c>
      <c r="I69" s="22" t="s">
        <v>451</v>
      </c>
      <c r="J69" s="16" t="str">
        <f t="shared" si="5"/>
        <v>MOST-st.1-2018-January</v>
      </c>
      <c r="K69" s="28" t="s">
        <v>452</v>
      </c>
      <c r="L69" s="29" t="str">
        <f>F69&amp;"-"&amp;K69</f>
        <v>20180104-st.1</v>
      </c>
      <c r="M69" s="22" t="str">
        <f>"107"&amp;"-"&amp;I69&amp;"-"&amp;K69</f>
        <v>107-January-st.1</v>
      </c>
      <c r="N69" s="15" t="s">
        <v>472</v>
      </c>
      <c r="O69" s="15" t="s">
        <v>472</v>
      </c>
      <c r="P69" s="15" t="s">
        <v>472</v>
      </c>
      <c r="Q69" s="15" t="s">
        <v>472</v>
      </c>
      <c r="R69" s="15" t="s">
        <v>472</v>
      </c>
      <c r="S69" s="28">
        <v>0</v>
      </c>
      <c r="T69" s="15" t="s">
        <v>472</v>
      </c>
      <c r="U69" s="15" t="s">
        <v>472</v>
      </c>
      <c r="V69" s="15" t="s">
        <v>472</v>
      </c>
      <c r="W69" s="24" t="s">
        <v>471</v>
      </c>
      <c r="X69" s="15" t="s">
        <v>471</v>
      </c>
      <c r="Y69" s="15" t="s">
        <v>472</v>
      </c>
    </row>
    <row r="70" spans="1:25" ht="15.75" customHeight="1">
      <c r="A70">
        <v>69</v>
      </c>
      <c r="B70" s="22" t="s">
        <v>448</v>
      </c>
      <c r="C70" s="22" t="s">
        <v>453</v>
      </c>
      <c r="D70" s="22" t="str">
        <f t="shared" ref="D70:D73" si="7">"MOST"&amp;"-"&amp;K70</f>
        <v>MOST-st.2</v>
      </c>
      <c r="E70" s="22" t="s">
        <v>450</v>
      </c>
      <c r="F70" s="28">
        <v>20180104</v>
      </c>
      <c r="G70" s="28">
        <v>2018</v>
      </c>
      <c r="H70" s="28" t="str">
        <f t="shared" si="6"/>
        <v>01</v>
      </c>
      <c r="I70" s="22" t="s">
        <v>451</v>
      </c>
      <c r="J70" s="16" t="str">
        <f t="shared" si="5"/>
        <v>MOST-st.2-2018-January</v>
      </c>
      <c r="K70" s="28" t="s">
        <v>78</v>
      </c>
      <c r="L70" s="29" t="str">
        <f>F70&amp;"-"&amp;K70</f>
        <v>20180104-st.2</v>
      </c>
      <c r="M70" s="22" t="str">
        <f>"107"&amp;"-"&amp;I70&amp;"-"&amp;K70</f>
        <v>107-January-st.2</v>
      </c>
      <c r="N70" s="15" t="s">
        <v>472</v>
      </c>
      <c r="O70" s="15" t="s">
        <v>472</v>
      </c>
      <c r="P70" s="15" t="s">
        <v>472</v>
      </c>
      <c r="Q70" s="15" t="s">
        <v>472</v>
      </c>
      <c r="R70" s="15" t="s">
        <v>472</v>
      </c>
      <c r="S70" s="30">
        <v>0</v>
      </c>
      <c r="T70" s="15" t="s">
        <v>472</v>
      </c>
      <c r="U70" s="15" t="s">
        <v>472</v>
      </c>
      <c r="V70" s="15" t="s">
        <v>472</v>
      </c>
      <c r="W70" s="24" t="s">
        <v>471</v>
      </c>
      <c r="X70" s="15" t="s">
        <v>471</v>
      </c>
      <c r="Y70" s="15" t="s">
        <v>472</v>
      </c>
    </row>
    <row r="71" spans="1:25" ht="15.75" customHeight="1">
      <c r="A71">
        <v>70</v>
      </c>
      <c r="B71" s="22" t="s">
        <v>448</v>
      </c>
      <c r="C71" s="22" t="s">
        <v>454</v>
      </c>
      <c r="D71" s="22" t="str">
        <f t="shared" si="7"/>
        <v>MOST-st.3</v>
      </c>
      <c r="E71" s="22" t="s">
        <v>450</v>
      </c>
      <c r="F71" s="28">
        <v>20180104</v>
      </c>
      <c r="G71" s="28">
        <v>2018</v>
      </c>
      <c r="H71" s="28" t="str">
        <f t="shared" si="6"/>
        <v>01</v>
      </c>
      <c r="I71" s="22" t="s">
        <v>451</v>
      </c>
      <c r="J71" s="16" t="str">
        <f t="shared" si="5"/>
        <v>MOST-st.3-2018-January</v>
      </c>
      <c r="K71" s="28" t="s">
        <v>99</v>
      </c>
      <c r="L71" s="29" t="str">
        <f>F71&amp;"-"&amp;K71</f>
        <v>20180104-st.3</v>
      </c>
      <c r="M71" s="22" t="str">
        <f>"107"&amp;"-"&amp;I71&amp;"-"&amp;K71</f>
        <v>107-January-st.3</v>
      </c>
      <c r="N71" s="30">
        <v>1</v>
      </c>
      <c r="O71" s="22" t="s">
        <v>455</v>
      </c>
      <c r="P71" s="22" t="s">
        <v>456</v>
      </c>
      <c r="Q71" s="22" t="s">
        <v>457</v>
      </c>
      <c r="R71" s="22" t="s">
        <v>458</v>
      </c>
      <c r="S71" s="30">
        <v>10</v>
      </c>
      <c r="T71" s="22">
        <v>168.71294739780001</v>
      </c>
      <c r="U71" s="22">
        <v>5.927227373025195</v>
      </c>
      <c r="V71" s="22">
        <v>6</v>
      </c>
      <c r="W71" s="24" t="s">
        <v>471</v>
      </c>
      <c r="X71" s="15" t="s">
        <v>471</v>
      </c>
      <c r="Y71" s="28" t="s">
        <v>469</v>
      </c>
    </row>
    <row r="72" spans="1:25" ht="15.75" customHeight="1">
      <c r="A72">
        <v>71</v>
      </c>
      <c r="B72" s="22" t="s">
        <v>448</v>
      </c>
      <c r="C72" s="22" t="s">
        <v>453</v>
      </c>
      <c r="D72" s="22" t="str">
        <f t="shared" si="7"/>
        <v>MOST-st.4</v>
      </c>
      <c r="E72" s="22" t="s">
        <v>459</v>
      </c>
      <c r="F72" s="28">
        <v>20180104</v>
      </c>
      <c r="G72" s="28">
        <v>2018</v>
      </c>
      <c r="H72" s="28" t="str">
        <f t="shared" si="6"/>
        <v>01</v>
      </c>
      <c r="I72" s="22" t="s">
        <v>460</v>
      </c>
      <c r="J72" s="16" t="str">
        <f t="shared" si="5"/>
        <v>MOST-st.4-2018-January</v>
      </c>
      <c r="K72" s="28" t="s">
        <v>461</v>
      </c>
      <c r="L72" s="29" t="str">
        <f>F72&amp;"-"&amp;K72</f>
        <v>20180104-st.4</v>
      </c>
      <c r="M72" s="22" t="str">
        <f>"107"&amp;"-"&amp;I72&amp;"-"&amp;K72</f>
        <v>107-January-st.4</v>
      </c>
      <c r="N72" s="30">
        <v>1</v>
      </c>
      <c r="O72" s="22" t="s">
        <v>462</v>
      </c>
      <c r="P72" s="22" t="s">
        <v>463</v>
      </c>
      <c r="Q72" s="22" t="s">
        <v>464</v>
      </c>
      <c r="R72" s="22" t="s">
        <v>465</v>
      </c>
      <c r="S72" s="30">
        <v>1</v>
      </c>
      <c r="T72" s="22">
        <v>157.64354587169998</v>
      </c>
      <c r="U72" s="22">
        <v>0.6343424936748514</v>
      </c>
      <c r="V72" s="22">
        <v>1</v>
      </c>
      <c r="W72" s="24" t="s">
        <v>471</v>
      </c>
      <c r="X72" s="15" t="s">
        <v>471</v>
      </c>
      <c r="Y72" s="28" t="s">
        <v>470</v>
      </c>
    </row>
    <row r="73" spans="1:25" ht="15.75" customHeight="1" thickBot="1">
      <c r="A73">
        <v>72</v>
      </c>
      <c r="B73" s="23" t="s">
        <v>448</v>
      </c>
      <c r="C73" s="23" t="s">
        <v>466</v>
      </c>
      <c r="D73" s="23" t="str">
        <f t="shared" si="7"/>
        <v>MOST-st.5</v>
      </c>
      <c r="E73" s="23" t="s">
        <v>467</v>
      </c>
      <c r="F73" s="31">
        <v>20180104</v>
      </c>
      <c r="G73" s="31">
        <v>2018</v>
      </c>
      <c r="H73" s="31" t="str">
        <f t="shared" si="6"/>
        <v>01</v>
      </c>
      <c r="I73" s="23" t="s">
        <v>468</v>
      </c>
      <c r="J73" s="16" t="str">
        <f t="shared" si="5"/>
        <v>MOST-st.5-2018-January</v>
      </c>
      <c r="K73" s="31" t="s">
        <v>195</v>
      </c>
      <c r="L73" s="32" t="str">
        <f>F73&amp;"-"&amp;K73</f>
        <v>20180104-st.5</v>
      </c>
      <c r="M73" s="23" t="str">
        <f>"107"&amp;"-"&amp;I73&amp;"-"&amp;K73</f>
        <v>107-January-st.5</v>
      </c>
      <c r="N73" s="20" t="s">
        <v>472</v>
      </c>
      <c r="O73" s="20" t="s">
        <v>472</v>
      </c>
      <c r="P73" s="20" t="s">
        <v>472</v>
      </c>
      <c r="Q73" s="20" t="s">
        <v>472</v>
      </c>
      <c r="R73" s="20" t="s">
        <v>472</v>
      </c>
      <c r="S73" s="33">
        <v>0</v>
      </c>
      <c r="T73" s="23">
        <v>241.23661256879998</v>
      </c>
      <c r="U73" s="23">
        <v>0</v>
      </c>
      <c r="V73" s="23">
        <v>0</v>
      </c>
      <c r="W73" s="34" t="s">
        <v>471</v>
      </c>
      <c r="X73" s="20" t="s">
        <v>471</v>
      </c>
      <c r="Y73" s="20" t="s">
        <v>472</v>
      </c>
    </row>
    <row r="74" spans="1:25" ht="15.75" customHeight="1">
      <c r="C74" s="1"/>
      <c r="D74" s="1"/>
      <c r="G74" s="1"/>
      <c r="J74" s="1"/>
    </row>
    <row r="75" spans="1:25" ht="15.75" customHeight="1">
      <c r="C75" s="1"/>
      <c r="D75" s="1"/>
      <c r="G75" s="1"/>
      <c r="J75" s="1"/>
    </row>
    <row r="76" spans="1:25" ht="15.75" customHeight="1">
      <c r="C76" s="1"/>
      <c r="D76" s="1"/>
      <c r="G76" s="1"/>
      <c r="J76" s="1"/>
    </row>
    <row r="77" spans="1:25" ht="15.75" customHeight="1">
      <c r="C77" s="1"/>
      <c r="D77" s="1"/>
      <c r="G77" s="1"/>
      <c r="J77" s="1"/>
    </row>
    <row r="78" spans="1:25" ht="15.75" customHeight="1">
      <c r="C78" s="1"/>
      <c r="D78" s="1"/>
      <c r="G78" s="1"/>
      <c r="J78" s="1"/>
    </row>
    <row r="79" spans="1:25" ht="15.75" customHeight="1">
      <c r="C79" s="1"/>
      <c r="D79" s="1"/>
      <c r="G79" s="1"/>
      <c r="J79" s="1"/>
    </row>
    <row r="80" spans="1:25" ht="15.75" customHeight="1">
      <c r="C80" s="1"/>
      <c r="D80" s="1"/>
      <c r="G80" s="1"/>
      <c r="J80" s="1"/>
    </row>
    <row r="81" spans="3:10" ht="15.75" customHeight="1">
      <c r="C81" s="1"/>
      <c r="D81" s="1"/>
      <c r="G81" s="1"/>
      <c r="J81" s="1"/>
    </row>
    <row r="82" spans="3:10" ht="15.75" customHeight="1">
      <c r="C82" s="1"/>
      <c r="D82" s="1"/>
      <c r="G82" s="1"/>
      <c r="J82" s="1"/>
    </row>
    <row r="83" spans="3:10" ht="15.75" customHeight="1">
      <c r="C83" s="1"/>
      <c r="D83" s="1"/>
      <c r="G83" s="1"/>
      <c r="J83" s="1"/>
    </row>
    <row r="84" spans="3:10" ht="15.75" customHeight="1">
      <c r="C84" s="1"/>
      <c r="D84" s="1"/>
      <c r="G84" s="1"/>
      <c r="J84" s="1"/>
    </row>
    <row r="85" spans="3:10" ht="15.75" customHeight="1">
      <c r="C85" s="1"/>
      <c r="D85" s="1"/>
      <c r="G85" s="1"/>
      <c r="J85" s="1"/>
    </row>
    <row r="86" spans="3:10" ht="15.75" customHeight="1">
      <c r="C86" s="1"/>
      <c r="D86" s="1"/>
      <c r="G86" s="1"/>
      <c r="J86" s="1"/>
    </row>
    <row r="87" spans="3:10" ht="15.75" customHeight="1">
      <c r="C87" s="1"/>
      <c r="D87" s="1"/>
      <c r="G87" s="1"/>
      <c r="J87" s="1"/>
    </row>
    <row r="88" spans="3:10" ht="15.75" customHeight="1">
      <c r="C88" s="1"/>
      <c r="D88" s="1"/>
      <c r="G88" s="1"/>
      <c r="J88" s="1"/>
    </row>
    <row r="89" spans="3:10" ht="15.75" customHeight="1">
      <c r="C89" s="1"/>
      <c r="D89" s="1"/>
      <c r="G89" s="1"/>
      <c r="J89" s="1"/>
    </row>
    <row r="90" spans="3:10" ht="15.75" customHeight="1">
      <c r="C90" s="1"/>
      <c r="D90" s="1"/>
      <c r="G90" s="1"/>
      <c r="J90" s="1"/>
    </row>
    <row r="91" spans="3:10" ht="15.75" customHeight="1">
      <c r="C91" s="1"/>
      <c r="D91" s="1"/>
      <c r="G91" s="1"/>
      <c r="J91" s="1"/>
    </row>
    <row r="92" spans="3:10" ht="15.75" customHeight="1">
      <c r="C92" s="1"/>
      <c r="D92" s="1"/>
      <c r="G92" s="1"/>
      <c r="J92" s="1"/>
    </row>
    <row r="93" spans="3:10" ht="15.75" customHeight="1">
      <c r="C93" s="1"/>
      <c r="D93" s="1"/>
      <c r="G93" s="1"/>
      <c r="J93" s="1"/>
    </row>
    <row r="94" spans="3:10" ht="15.75" customHeight="1">
      <c r="C94" s="1"/>
      <c r="D94" s="1"/>
      <c r="G94" s="1"/>
      <c r="J94" s="1"/>
    </row>
    <row r="95" spans="3:10" ht="15.75" customHeight="1">
      <c r="C95" s="1"/>
      <c r="D95" s="1"/>
      <c r="G95" s="1"/>
      <c r="J95" s="1"/>
    </row>
    <row r="96" spans="3:10" ht="15.75" customHeight="1">
      <c r="C96" s="1"/>
      <c r="D96" s="1"/>
      <c r="G96" s="1"/>
      <c r="J96" s="1"/>
    </row>
    <row r="97" spans="3:10" ht="15.75" customHeight="1">
      <c r="C97" s="1"/>
      <c r="D97" s="1"/>
      <c r="G97" s="1"/>
      <c r="J97" s="1"/>
    </row>
    <row r="98" spans="3:10" ht="15.75" customHeight="1">
      <c r="C98" s="1"/>
      <c r="D98" s="1"/>
      <c r="G98" s="1"/>
      <c r="J98" s="1"/>
    </row>
    <row r="99" spans="3:10" ht="15.75" customHeight="1">
      <c r="C99" s="1"/>
      <c r="D99" s="1"/>
      <c r="G99" s="1"/>
      <c r="J99" s="1"/>
    </row>
    <row r="100" spans="3:10" ht="15.75" customHeight="1">
      <c r="C100" s="1"/>
      <c r="D100" s="1"/>
      <c r="G100" s="1"/>
      <c r="J100" s="1"/>
    </row>
    <row r="101" spans="3:10" ht="15.75" customHeight="1">
      <c r="C101" s="1"/>
      <c r="D101" s="1"/>
      <c r="G101" s="1"/>
      <c r="J101" s="1"/>
    </row>
    <row r="102" spans="3:10" ht="15.75" customHeight="1">
      <c r="C102" s="1"/>
      <c r="D102" s="1"/>
      <c r="G102" s="1"/>
      <c r="J102" s="1"/>
    </row>
    <row r="103" spans="3:10" ht="15.75" customHeight="1">
      <c r="C103" s="1"/>
      <c r="D103" s="1"/>
      <c r="G103" s="1"/>
      <c r="J103" s="1"/>
    </row>
    <row r="104" spans="3:10" ht="15.75" customHeight="1">
      <c r="C104" s="1"/>
      <c r="D104" s="1"/>
      <c r="G104" s="1"/>
      <c r="J104" s="1"/>
    </row>
    <row r="105" spans="3:10" ht="15.75" customHeight="1">
      <c r="C105" s="1"/>
      <c r="D105" s="1"/>
      <c r="G105" s="1"/>
      <c r="J105" s="1"/>
    </row>
    <row r="106" spans="3:10" ht="15.75" customHeight="1">
      <c r="C106" s="1"/>
      <c r="D106" s="1"/>
      <c r="G106" s="1"/>
      <c r="J106" s="1"/>
    </row>
    <row r="107" spans="3:10" ht="15.75" customHeight="1">
      <c r="C107" s="1"/>
      <c r="D107" s="1"/>
      <c r="G107" s="1"/>
      <c r="J107" s="1"/>
    </row>
    <row r="108" spans="3:10" ht="15.75" customHeight="1">
      <c r="C108" s="1"/>
      <c r="D108" s="1"/>
      <c r="G108" s="1"/>
      <c r="J108" s="1"/>
    </row>
    <row r="109" spans="3:10" ht="15.75" customHeight="1">
      <c r="C109" s="1"/>
      <c r="D109" s="1"/>
      <c r="G109" s="1"/>
      <c r="J109" s="1"/>
    </row>
    <row r="110" spans="3:10" ht="15.75" customHeight="1">
      <c r="C110" s="1"/>
      <c r="D110" s="1"/>
      <c r="G110" s="1"/>
      <c r="J110" s="1"/>
    </row>
    <row r="111" spans="3:10" ht="15.75" customHeight="1">
      <c r="C111" s="1"/>
      <c r="D111" s="1"/>
      <c r="G111" s="1"/>
      <c r="J111" s="1"/>
    </row>
    <row r="112" spans="3:10" ht="15.75" customHeight="1">
      <c r="C112" s="1"/>
      <c r="D112" s="1"/>
      <c r="G112" s="1"/>
      <c r="J112" s="1"/>
    </row>
    <row r="113" spans="3:10" ht="15.75" customHeight="1">
      <c r="C113" s="1"/>
      <c r="D113" s="1"/>
      <c r="G113" s="1"/>
      <c r="J113" s="1"/>
    </row>
    <row r="114" spans="3:10" ht="15.75" customHeight="1">
      <c r="C114" s="1"/>
      <c r="D114" s="1"/>
      <c r="G114" s="1"/>
      <c r="J114" s="1"/>
    </row>
    <row r="115" spans="3:10" ht="15.75" customHeight="1">
      <c r="C115" s="1"/>
      <c r="D115" s="1"/>
      <c r="G115" s="1"/>
      <c r="J115" s="1"/>
    </row>
    <row r="116" spans="3:10" ht="15.75" customHeight="1">
      <c r="C116" s="1"/>
      <c r="D116" s="1"/>
      <c r="G116" s="1"/>
      <c r="J116" s="1"/>
    </row>
    <row r="117" spans="3:10" ht="15.75" customHeight="1">
      <c r="C117" s="1"/>
      <c r="D117" s="1"/>
      <c r="G117" s="1"/>
      <c r="J117" s="1"/>
    </row>
    <row r="118" spans="3:10" ht="15.75" customHeight="1">
      <c r="C118" s="1"/>
      <c r="D118" s="1"/>
      <c r="G118" s="1"/>
      <c r="J118" s="1"/>
    </row>
    <row r="119" spans="3:10" ht="15.75" customHeight="1">
      <c r="C119" s="1"/>
      <c r="D119" s="1"/>
      <c r="G119" s="1"/>
      <c r="J119" s="1"/>
    </row>
    <row r="120" spans="3:10" ht="15.75" customHeight="1">
      <c r="C120" s="1"/>
      <c r="D120" s="1"/>
      <c r="G120" s="1"/>
      <c r="J120" s="1"/>
    </row>
    <row r="121" spans="3:10" ht="15.75" customHeight="1">
      <c r="C121" s="1"/>
      <c r="D121" s="1"/>
      <c r="G121" s="1"/>
      <c r="J121" s="1"/>
    </row>
    <row r="122" spans="3:10" ht="15.75" customHeight="1">
      <c r="C122" s="1"/>
      <c r="D122" s="1"/>
      <c r="G122" s="1"/>
      <c r="J122" s="1"/>
    </row>
    <row r="123" spans="3:10" ht="15.75" customHeight="1">
      <c r="C123" s="1"/>
      <c r="D123" s="1"/>
      <c r="G123" s="1"/>
      <c r="J123" s="1"/>
    </row>
    <row r="124" spans="3:10" ht="15.75" customHeight="1">
      <c r="C124" s="1"/>
      <c r="D124" s="1"/>
      <c r="G124" s="1"/>
      <c r="J124" s="1"/>
    </row>
    <row r="125" spans="3:10" ht="15.75" customHeight="1">
      <c r="C125" s="1"/>
      <c r="D125" s="1"/>
      <c r="G125" s="1"/>
      <c r="J125" s="1"/>
    </row>
    <row r="126" spans="3:10" ht="15.75" customHeight="1">
      <c r="C126" s="1"/>
      <c r="D126" s="1"/>
      <c r="G126" s="1"/>
      <c r="J126" s="1"/>
    </row>
    <row r="127" spans="3:10" ht="15.75" customHeight="1">
      <c r="C127" s="1"/>
      <c r="D127" s="1"/>
      <c r="G127" s="1"/>
      <c r="J127" s="1"/>
    </row>
    <row r="128" spans="3:10" ht="15.75" customHeight="1">
      <c r="C128" s="1"/>
      <c r="D128" s="1"/>
      <c r="G128" s="1"/>
      <c r="J128" s="1"/>
    </row>
    <row r="129" spans="3:10" ht="15.75" customHeight="1">
      <c r="C129" s="1"/>
      <c r="D129" s="1"/>
      <c r="G129" s="1"/>
      <c r="J129" s="1"/>
    </row>
    <row r="130" spans="3:10" ht="15.75" customHeight="1">
      <c r="C130" s="1"/>
      <c r="D130" s="1"/>
      <c r="G130" s="1"/>
      <c r="J130" s="1"/>
    </row>
    <row r="131" spans="3:10" ht="15.75" customHeight="1">
      <c r="C131" s="1"/>
      <c r="D131" s="1"/>
      <c r="G131" s="1"/>
      <c r="J131" s="1"/>
    </row>
    <row r="132" spans="3:10" ht="15.75" customHeight="1">
      <c r="C132" s="1"/>
      <c r="D132" s="1"/>
      <c r="G132" s="1"/>
      <c r="J132" s="1"/>
    </row>
    <row r="133" spans="3:10" ht="15.75" customHeight="1">
      <c r="C133" s="1"/>
      <c r="D133" s="1"/>
      <c r="G133" s="1"/>
      <c r="J133" s="1"/>
    </row>
    <row r="134" spans="3:10" ht="15.75" customHeight="1">
      <c r="C134" s="1"/>
      <c r="D134" s="1"/>
      <c r="G134" s="1"/>
      <c r="J134" s="1"/>
    </row>
    <row r="135" spans="3:10" ht="15.75" customHeight="1">
      <c r="C135" s="1"/>
      <c r="D135" s="1"/>
      <c r="G135" s="1"/>
      <c r="J135" s="1"/>
    </row>
    <row r="136" spans="3:10" ht="15.75" customHeight="1">
      <c r="C136" s="1"/>
      <c r="D136" s="1"/>
      <c r="G136" s="1"/>
      <c r="J136" s="1"/>
    </row>
    <row r="137" spans="3:10" ht="15.75" customHeight="1">
      <c r="C137" s="1"/>
      <c r="D137" s="1"/>
      <c r="G137" s="1"/>
      <c r="J137" s="1"/>
    </row>
    <row r="138" spans="3:10" ht="15.75" customHeight="1">
      <c r="C138" s="1"/>
      <c r="D138" s="1"/>
      <c r="G138" s="1"/>
      <c r="J138" s="1"/>
    </row>
    <row r="139" spans="3:10" ht="15.75" customHeight="1">
      <c r="C139" s="1"/>
      <c r="D139" s="1"/>
      <c r="G139" s="1"/>
      <c r="J139" s="1"/>
    </row>
    <row r="140" spans="3:10" ht="15.75" customHeight="1">
      <c r="C140" s="1"/>
      <c r="D140" s="1"/>
      <c r="G140" s="1"/>
      <c r="J140" s="1"/>
    </row>
    <row r="141" spans="3:10" ht="15.75" customHeight="1">
      <c r="C141" s="1"/>
      <c r="D141" s="1"/>
      <c r="G141" s="1"/>
      <c r="J141" s="1"/>
    </row>
    <row r="142" spans="3:10" ht="15.75" customHeight="1">
      <c r="C142" s="1"/>
      <c r="D142" s="1"/>
      <c r="G142" s="1"/>
      <c r="J142" s="1"/>
    </row>
    <row r="143" spans="3:10" ht="15.75" customHeight="1">
      <c r="C143" s="1"/>
      <c r="D143" s="1"/>
      <c r="G143" s="1"/>
      <c r="J143" s="1"/>
    </row>
    <row r="144" spans="3:10" ht="15.75" customHeight="1">
      <c r="C144" s="1"/>
      <c r="D144" s="1"/>
      <c r="G144" s="1"/>
      <c r="J144" s="1"/>
    </row>
    <row r="145" spans="3:10" ht="15.75" customHeight="1">
      <c r="C145" s="1"/>
      <c r="D145" s="1"/>
      <c r="G145" s="1"/>
      <c r="J145" s="1"/>
    </row>
    <row r="146" spans="3:10" ht="15.75" customHeight="1">
      <c r="C146" s="1"/>
      <c r="D146" s="1"/>
      <c r="G146" s="1"/>
      <c r="J146" s="1"/>
    </row>
    <row r="147" spans="3:10" ht="15.75" customHeight="1">
      <c r="C147" s="1"/>
      <c r="D147" s="1"/>
      <c r="G147" s="1"/>
      <c r="J147" s="1"/>
    </row>
    <row r="148" spans="3:10" ht="15.75" customHeight="1">
      <c r="C148" s="1"/>
      <c r="D148" s="1"/>
      <c r="G148" s="1"/>
      <c r="J148" s="1"/>
    </row>
    <row r="149" spans="3:10" ht="15.75" customHeight="1">
      <c r="C149" s="1"/>
      <c r="D149" s="1"/>
      <c r="G149" s="1"/>
      <c r="J149" s="1"/>
    </row>
    <row r="150" spans="3:10" ht="15.75" customHeight="1">
      <c r="C150" s="1"/>
      <c r="D150" s="1"/>
      <c r="G150" s="1"/>
      <c r="J150" s="1"/>
    </row>
    <row r="151" spans="3:10" ht="15.75" customHeight="1">
      <c r="C151" s="1"/>
      <c r="D151" s="1"/>
      <c r="G151" s="1"/>
      <c r="J151" s="1"/>
    </row>
    <row r="152" spans="3:10" ht="15.75" customHeight="1">
      <c r="C152" s="1"/>
      <c r="D152" s="1"/>
      <c r="G152" s="1"/>
      <c r="J152" s="1"/>
    </row>
    <row r="153" spans="3:10" ht="15.75" customHeight="1">
      <c r="C153" s="1"/>
      <c r="D153" s="1"/>
      <c r="G153" s="1"/>
      <c r="J153" s="1"/>
    </row>
    <row r="154" spans="3:10" ht="15.75" customHeight="1">
      <c r="C154" s="1"/>
      <c r="D154" s="1"/>
      <c r="G154" s="1"/>
      <c r="J154" s="1"/>
    </row>
    <row r="155" spans="3:10" ht="15.75" customHeight="1">
      <c r="C155" s="1"/>
      <c r="D155" s="1"/>
      <c r="G155" s="1"/>
      <c r="J155" s="1"/>
    </row>
    <row r="156" spans="3:10" ht="15.75" customHeight="1">
      <c r="C156" s="1"/>
      <c r="D156" s="1"/>
      <c r="G156" s="1"/>
      <c r="J156" s="1"/>
    </row>
    <row r="157" spans="3:10" ht="15.75" customHeight="1">
      <c r="C157" s="1"/>
      <c r="D157" s="1"/>
      <c r="G157" s="1"/>
      <c r="J157" s="1"/>
    </row>
    <row r="158" spans="3:10" ht="15.75" customHeight="1">
      <c r="C158" s="1"/>
      <c r="D158" s="1"/>
      <c r="G158" s="1"/>
      <c r="J158" s="1"/>
    </row>
    <row r="159" spans="3:10" ht="15.75" customHeight="1">
      <c r="C159" s="1"/>
      <c r="D159" s="1"/>
      <c r="G159" s="1"/>
      <c r="J159" s="1"/>
    </row>
    <row r="160" spans="3:10" ht="15.75" customHeight="1">
      <c r="C160" s="1"/>
      <c r="D160" s="1"/>
      <c r="G160" s="1"/>
      <c r="J160" s="1"/>
    </row>
    <row r="161" spans="3:10" ht="15.75" customHeight="1">
      <c r="C161" s="1"/>
      <c r="D161" s="1"/>
      <c r="G161" s="1"/>
      <c r="J161" s="1"/>
    </row>
    <row r="162" spans="3:10" ht="15.75" customHeight="1">
      <c r="C162" s="1"/>
      <c r="D162" s="1"/>
      <c r="G162" s="1"/>
      <c r="J162" s="1"/>
    </row>
    <row r="163" spans="3:10" ht="15.75" customHeight="1">
      <c r="C163" s="1"/>
      <c r="D163" s="1"/>
      <c r="G163" s="1"/>
      <c r="J163" s="1"/>
    </row>
    <row r="164" spans="3:10" ht="15.75" customHeight="1">
      <c r="C164" s="1"/>
      <c r="D164" s="1"/>
      <c r="G164" s="1"/>
      <c r="J164" s="1"/>
    </row>
    <row r="165" spans="3:10" ht="15.75" customHeight="1">
      <c r="C165" s="1"/>
      <c r="D165" s="1"/>
      <c r="G165" s="1"/>
      <c r="J165" s="1"/>
    </row>
    <row r="166" spans="3:10" ht="15.75" customHeight="1">
      <c r="C166" s="1"/>
      <c r="D166" s="1"/>
      <c r="G166" s="1"/>
      <c r="J166" s="1"/>
    </row>
    <row r="167" spans="3:10" ht="15.75" customHeight="1">
      <c r="C167" s="1"/>
      <c r="D167" s="1"/>
      <c r="G167" s="1"/>
      <c r="J167" s="1"/>
    </row>
    <row r="168" spans="3:10" ht="15.75" customHeight="1">
      <c r="C168" s="1"/>
      <c r="D168" s="1"/>
      <c r="G168" s="1"/>
      <c r="J168" s="1"/>
    </row>
    <row r="169" spans="3:10" ht="15.75" customHeight="1">
      <c r="C169" s="1"/>
      <c r="D169" s="1"/>
      <c r="G169" s="1"/>
      <c r="J169" s="1"/>
    </row>
    <row r="170" spans="3:10" ht="15.75" customHeight="1">
      <c r="C170" s="1"/>
      <c r="D170" s="1"/>
      <c r="G170" s="1"/>
      <c r="J170" s="1"/>
    </row>
    <row r="171" spans="3:10" ht="15.75" customHeight="1">
      <c r="C171" s="1"/>
      <c r="D171" s="1"/>
      <c r="G171" s="1"/>
      <c r="J171" s="1"/>
    </row>
    <row r="172" spans="3:10" ht="15.75" customHeight="1">
      <c r="C172" s="1"/>
      <c r="D172" s="1"/>
      <c r="G172" s="1"/>
      <c r="J172" s="1"/>
    </row>
    <row r="173" spans="3:10" ht="15.75" customHeight="1">
      <c r="C173" s="1"/>
      <c r="D173" s="1"/>
      <c r="G173" s="1"/>
      <c r="J173" s="1"/>
    </row>
    <row r="174" spans="3:10" ht="15.75" customHeight="1">
      <c r="C174" s="1"/>
      <c r="D174" s="1"/>
      <c r="G174" s="1"/>
      <c r="J174" s="1"/>
    </row>
    <row r="175" spans="3:10" ht="15.75" customHeight="1">
      <c r="C175" s="1"/>
      <c r="D175" s="1"/>
      <c r="G175" s="1"/>
      <c r="J175" s="1"/>
    </row>
    <row r="176" spans="3:10" ht="15.75" customHeight="1">
      <c r="C176" s="1"/>
      <c r="D176" s="1"/>
      <c r="G176" s="1"/>
      <c r="J176" s="1"/>
    </row>
    <row r="177" spans="3:10" ht="15.75" customHeight="1">
      <c r="C177" s="1"/>
      <c r="D177" s="1"/>
      <c r="G177" s="1"/>
      <c r="J177" s="1"/>
    </row>
    <row r="178" spans="3:10" ht="15.75" customHeight="1">
      <c r="C178" s="1"/>
      <c r="D178" s="1"/>
      <c r="G178" s="1"/>
      <c r="J178" s="1"/>
    </row>
    <row r="179" spans="3:10" ht="15.75" customHeight="1">
      <c r="C179" s="1"/>
      <c r="D179" s="1"/>
      <c r="G179" s="1"/>
      <c r="J179" s="1"/>
    </row>
    <row r="180" spans="3:10" ht="15.75" customHeight="1">
      <c r="C180" s="1"/>
      <c r="D180" s="1"/>
      <c r="G180" s="1"/>
      <c r="J180" s="1"/>
    </row>
    <row r="181" spans="3:10" ht="15.75" customHeight="1">
      <c r="C181" s="1"/>
      <c r="D181" s="1"/>
      <c r="G181" s="1"/>
      <c r="J181" s="1"/>
    </row>
    <row r="182" spans="3:10" ht="15.75" customHeight="1">
      <c r="C182" s="1"/>
      <c r="D182" s="1"/>
      <c r="G182" s="1"/>
      <c r="J182" s="1"/>
    </row>
    <row r="183" spans="3:10" ht="15.75" customHeight="1">
      <c r="C183" s="1"/>
      <c r="D183" s="1"/>
      <c r="G183" s="1"/>
      <c r="J183" s="1"/>
    </row>
    <row r="184" spans="3:10" ht="15.75" customHeight="1">
      <c r="C184" s="1"/>
      <c r="D184" s="1"/>
      <c r="G184" s="1"/>
      <c r="J184" s="1"/>
    </row>
    <row r="185" spans="3:10" ht="15.75" customHeight="1">
      <c r="C185" s="1"/>
      <c r="D185" s="1"/>
      <c r="G185" s="1"/>
      <c r="J185" s="1"/>
    </row>
    <row r="186" spans="3:10" ht="15.75" customHeight="1">
      <c r="C186" s="1"/>
      <c r="D186" s="1"/>
      <c r="G186" s="1"/>
      <c r="J186" s="1"/>
    </row>
    <row r="187" spans="3:10" ht="15.75" customHeight="1">
      <c r="C187" s="1"/>
      <c r="D187" s="1"/>
      <c r="G187" s="1"/>
      <c r="J187" s="1"/>
    </row>
    <row r="188" spans="3:10" ht="15.75" customHeight="1">
      <c r="C188" s="1"/>
      <c r="D188" s="1"/>
      <c r="G188" s="1"/>
      <c r="J188" s="1"/>
    </row>
    <row r="189" spans="3:10" ht="15.75" customHeight="1">
      <c r="C189" s="1"/>
      <c r="D189" s="1"/>
      <c r="G189" s="1"/>
      <c r="J189" s="1"/>
    </row>
    <row r="190" spans="3:10" ht="15.75" customHeight="1">
      <c r="C190" s="1"/>
      <c r="D190" s="1"/>
      <c r="G190" s="1"/>
      <c r="J190" s="1"/>
    </row>
    <row r="191" spans="3:10" ht="15.75" customHeight="1">
      <c r="C191" s="1"/>
      <c r="D191" s="1"/>
      <c r="G191" s="1"/>
      <c r="J191" s="1"/>
    </row>
    <row r="192" spans="3:10" ht="15.75" customHeight="1">
      <c r="C192" s="1"/>
      <c r="D192" s="1"/>
      <c r="G192" s="1"/>
      <c r="J192" s="1"/>
    </row>
    <row r="193" spans="3:10" ht="15.75" customHeight="1">
      <c r="C193" s="1"/>
      <c r="D193" s="1"/>
      <c r="G193" s="1"/>
      <c r="J193" s="1"/>
    </row>
    <row r="194" spans="3:10" ht="15.75" customHeight="1">
      <c r="C194" s="1"/>
      <c r="D194" s="1"/>
      <c r="G194" s="1"/>
      <c r="J194" s="1"/>
    </row>
    <row r="195" spans="3:10" ht="15.75" customHeight="1">
      <c r="C195" s="1"/>
      <c r="D195" s="1"/>
      <c r="G195" s="1"/>
      <c r="J195" s="1"/>
    </row>
    <row r="196" spans="3:10" ht="15.75" customHeight="1">
      <c r="C196" s="1"/>
      <c r="D196" s="1"/>
      <c r="G196" s="1"/>
      <c r="J196" s="1"/>
    </row>
    <row r="197" spans="3:10" ht="15.75" customHeight="1">
      <c r="C197" s="1"/>
      <c r="D197" s="1"/>
      <c r="G197" s="1"/>
      <c r="J197" s="1"/>
    </row>
    <row r="198" spans="3:10" ht="15.75" customHeight="1">
      <c r="C198" s="1"/>
      <c r="D198" s="1"/>
      <c r="G198" s="1"/>
      <c r="J198" s="1"/>
    </row>
    <row r="199" spans="3:10" ht="15.75" customHeight="1">
      <c r="C199" s="1"/>
      <c r="D199" s="1"/>
      <c r="G199" s="1"/>
      <c r="J199" s="1"/>
    </row>
    <row r="200" spans="3:10" ht="15.75" customHeight="1">
      <c r="C200" s="1"/>
      <c r="D200" s="1"/>
      <c r="G200" s="1"/>
      <c r="J200" s="1"/>
    </row>
    <row r="201" spans="3:10" ht="15.75" customHeight="1">
      <c r="C201" s="1"/>
      <c r="D201" s="1"/>
      <c r="G201" s="1"/>
      <c r="J201" s="1"/>
    </row>
    <row r="202" spans="3:10" ht="15.75" customHeight="1">
      <c r="C202" s="1"/>
      <c r="D202" s="1"/>
      <c r="G202" s="1"/>
      <c r="J202" s="1"/>
    </row>
    <row r="203" spans="3:10" ht="15.75" customHeight="1">
      <c r="C203" s="1"/>
      <c r="D203" s="1"/>
      <c r="G203" s="1"/>
      <c r="J203" s="1"/>
    </row>
    <row r="204" spans="3:10" ht="15.75" customHeight="1">
      <c r="C204" s="1"/>
      <c r="D204" s="1"/>
      <c r="G204" s="1"/>
      <c r="J204" s="1"/>
    </row>
    <row r="205" spans="3:10" ht="15.75" customHeight="1">
      <c r="C205" s="1"/>
      <c r="D205" s="1"/>
      <c r="G205" s="1"/>
      <c r="J205" s="1"/>
    </row>
    <row r="206" spans="3:10" ht="15.75" customHeight="1">
      <c r="C206" s="1"/>
      <c r="D206" s="1"/>
      <c r="G206" s="1"/>
      <c r="J206" s="1"/>
    </row>
    <row r="207" spans="3:10" ht="15.75" customHeight="1">
      <c r="C207" s="1"/>
      <c r="D207" s="1"/>
      <c r="G207" s="1"/>
      <c r="J207" s="1"/>
    </row>
    <row r="208" spans="3:10" ht="15.75" customHeight="1">
      <c r="C208" s="1"/>
      <c r="D208" s="1"/>
      <c r="G208" s="1"/>
      <c r="J208" s="1"/>
    </row>
    <row r="209" spans="3:10" ht="15.75" customHeight="1">
      <c r="C209" s="1"/>
      <c r="D209" s="1"/>
      <c r="G209" s="1"/>
      <c r="J209" s="1"/>
    </row>
    <row r="210" spans="3:10" ht="15.75" customHeight="1">
      <c r="C210" s="1"/>
      <c r="D210" s="1"/>
      <c r="G210" s="1"/>
      <c r="J210" s="1"/>
    </row>
    <row r="211" spans="3:10" ht="15.75" customHeight="1">
      <c r="C211" s="1"/>
      <c r="D211" s="1"/>
      <c r="G211" s="1"/>
      <c r="J211" s="1"/>
    </row>
    <row r="212" spans="3:10" ht="15.75" customHeight="1">
      <c r="C212" s="1"/>
      <c r="D212" s="1"/>
      <c r="G212" s="1"/>
      <c r="J212" s="1"/>
    </row>
    <row r="213" spans="3:10" ht="15.75" customHeight="1">
      <c r="C213" s="1"/>
      <c r="D213" s="1"/>
      <c r="G213" s="1"/>
      <c r="J213" s="1"/>
    </row>
    <row r="214" spans="3:10" ht="15.75" customHeight="1">
      <c r="C214" s="1"/>
      <c r="D214" s="1"/>
      <c r="G214" s="1"/>
      <c r="J214" s="1"/>
    </row>
    <row r="215" spans="3:10" ht="15.75" customHeight="1">
      <c r="C215" s="1"/>
      <c r="D215" s="1"/>
      <c r="G215" s="1"/>
      <c r="J215" s="1"/>
    </row>
    <row r="216" spans="3:10" ht="15.75" customHeight="1">
      <c r="C216" s="1"/>
      <c r="D216" s="1"/>
      <c r="G216" s="1"/>
      <c r="J216" s="1"/>
    </row>
    <row r="217" spans="3:10" ht="15.75" customHeight="1">
      <c r="C217" s="1"/>
      <c r="D217" s="1"/>
      <c r="G217" s="1"/>
      <c r="J217" s="1"/>
    </row>
    <row r="218" spans="3:10" ht="15.75" customHeight="1">
      <c r="C218" s="1"/>
      <c r="D218" s="1"/>
      <c r="G218" s="1"/>
      <c r="J218" s="1"/>
    </row>
    <row r="219" spans="3:10" ht="15.75" customHeight="1">
      <c r="C219" s="1"/>
      <c r="D219" s="1"/>
      <c r="G219" s="1"/>
      <c r="J219" s="1"/>
    </row>
    <row r="220" spans="3:10" ht="15.75" customHeight="1">
      <c r="C220" s="1"/>
      <c r="D220" s="1"/>
      <c r="G220" s="1"/>
      <c r="J220" s="1"/>
    </row>
    <row r="221" spans="3:10" ht="15.75" customHeight="1">
      <c r="C221" s="1"/>
      <c r="D221" s="1"/>
      <c r="G221" s="1"/>
      <c r="J221" s="1"/>
    </row>
    <row r="222" spans="3:10" ht="15.75" customHeight="1">
      <c r="C222" s="1"/>
      <c r="D222" s="1"/>
      <c r="G222" s="1"/>
      <c r="J222" s="1"/>
    </row>
    <row r="223" spans="3:10" ht="15.75" customHeight="1">
      <c r="C223" s="1"/>
      <c r="D223" s="1"/>
      <c r="G223" s="1"/>
      <c r="J223" s="1"/>
    </row>
    <row r="224" spans="3:10" ht="15.75" customHeight="1">
      <c r="C224" s="1"/>
      <c r="D224" s="1"/>
      <c r="G224" s="1"/>
      <c r="J224" s="1"/>
    </row>
    <row r="225" spans="3:10" ht="15.75" customHeight="1">
      <c r="C225" s="1"/>
      <c r="D225" s="1"/>
      <c r="G225" s="1"/>
      <c r="J225" s="1"/>
    </row>
    <row r="226" spans="3:10" ht="15.75" customHeight="1">
      <c r="C226" s="1"/>
      <c r="D226" s="1"/>
      <c r="G226" s="1"/>
      <c r="J226" s="1"/>
    </row>
    <row r="227" spans="3:10" ht="15.75" customHeight="1">
      <c r="C227" s="1"/>
      <c r="D227" s="1"/>
      <c r="G227" s="1"/>
      <c r="J227" s="1"/>
    </row>
    <row r="228" spans="3:10" ht="15.75" customHeight="1">
      <c r="C228" s="1"/>
      <c r="D228" s="1"/>
      <c r="G228" s="1"/>
      <c r="J228" s="1"/>
    </row>
    <row r="229" spans="3:10" ht="15.75" customHeight="1">
      <c r="C229" s="1"/>
      <c r="D229" s="1"/>
      <c r="G229" s="1"/>
      <c r="J229" s="1"/>
    </row>
    <row r="230" spans="3:10" ht="15.75" customHeight="1">
      <c r="C230" s="1"/>
      <c r="D230" s="1"/>
      <c r="G230" s="1"/>
      <c r="J230" s="1"/>
    </row>
    <row r="231" spans="3:10" ht="15.75" customHeight="1">
      <c r="C231" s="1"/>
      <c r="D231" s="1"/>
      <c r="G231" s="1"/>
      <c r="J231" s="1"/>
    </row>
    <row r="232" spans="3:10" ht="15.75" customHeight="1">
      <c r="C232" s="1"/>
      <c r="D232" s="1"/>
      <c r="G232" s="1"/>
      <c r="J232" s="1"/>
    </row>
    <row r="233" spans="3:10" ht="15.75" customHeight="1">
      <c r="C233" s="1"/>
      <c r="D233" s="1"/>
      <c r="G233" s="1"/>
      <c r="J233" s="1"/>
    </row>
    <row r="234" spans="3:10" ht="15.75" customHeight="1">
      <c r="C234" s="1"/>
      <c r="D234" s="1"/>
      <c r="G234" s="1"/>
      <c r="J234" s="1"/>
    </row>
    <row r="235" spans="3:10" ht="15.75" customHeight="1">
      <c r="C235" s="1"/>
      <c r="D235" s="1"/>
      <c r="G235" s="1"/>
      <c r="J235" s="1"/>
    </row>
    <row r="236" spans="3:10" ht="15.75" customHeight="1">
      <c r="C236" s="1"/>
      <c r="D236" s="1"/>
      <c r="G236" s="1"/>
      <c r="J236" s="1"/>
    </row>
    <row r="237" spans="3:10" ht="15.75" customHeight="1">
      <c r="C237" s="1"/>
      <c r="D237" s="1"/>
      <c r="G237" s="1"/>
      <c r="J237" s="1"/>
    </row>
    <row r="238" spans="3:10" ht="15.75" customHeight="1">
      <c r="C238" s="1"/>
      <c r="D238" s="1"/>
      <c r="G238" s="1"/>
      <c r="J238" s="1"/>
    </row>
    <row r="239" spans="3:10" ht="15.75" customHeight="1">
      <c r="C239" s="1"/>
      <c r="D239" s="1"/>
      <c r="G239" s="1"/>
      <c r="J239" s="1"/>
    </row>
    <row r="240" spans="3:10" ht="15.75" customHeight="1">
      <c r="C240" s="1"/>
      <c r="D240" s="1"/>
      <c r="G240" s="1"/>
      <c r="J240" s="1"/>
    </row>
    <row r="241" spans="3:10" ht="15.75" customHeight="1">
      <c r="C241" s="1"/>
      <c r="D241" s="1"/>
      <c r="G241" s="1"/>
      <c r="J241" s="1"/>
    </row>
    <row r="242" spans="3:10" ht="15.75" customHeight="1">
      <c r="C242" s="1"/>
      <c r="D242" s="1"/>
      <c r="G242" s="1"/>
      <c r="J242" s="1"/>
    </row>
    <row r="243" spans="3:10" ht="15.75" customHeight="1">
      <c r="C243" s="1"/>
      <c r="D243" s="1"/>
      <c r="G243" s="1"/>
      <c r="J243" s="1"/>
    </row>
    <row r="244" spans="3:10" ht="15.75" customHeight="1">
      <c r="C244" s="1"/>
      <c r="D244" s="1"/>
      <c r="G244" s="1"/>
      <c r="J244" s="1"/>
    </row>
    <row r="245" spans="3:10" ht="15.75" customHeight="1">
      <c r="C245" s="1"/>
      <c r="D245" s="1"/>
      <c r="G245" s="1"/>
      <c r="J245" s="1"/>
    </row>
    <row r="246" spans="3:10" ht="15.75" customHeight="1">
      <c r="C246" s="1"/>
      <c r="D246" s="1"/>
      <c r="G246" s="1"/>
      <c r="J246" s="1"/>
    </row>
    <row r="247" spans="3:10" ht="15.75" customHeight="1">
      <c r="C247" s="1"/>
      <c r="D247" s="1"/>
      <c r="G247" s="1"/>
      <c r="J247" s="1"/>
    </row>
    <row r="248" spans="3:10" ht="15.75" customHeight="1">
      <c r="C248" s="1"/>
      <c r="D248" s="1"/>
      <c r="G248" s="1"/>
      <c r="J248" s="1"/>
    </row>
    <row r="249" spans="3:10" ht="15.75" customHeight="1">
      <c r="C249" s="1"/>
      <c r="D249" s="1"/>
      <c r="G249" s="1"/>
      <c r="J249" s="1"/>
    </row>
    <row r="250" spans="3:10" ht="15.75" customHeight="1">
      <c r="C250" s="1"/>
      <c r="D250" s="1"/>
      <c r="G250" s="1"/>
      <c r="J250" s="1"/>
    </row>
    <row r="251" spans="3:10" ht="15.75" customHeight="1">
      <c r="C251" s="1"/>
      <c r="D251" s="1"/>
      <c r="G251" s="1"/>
      <c r="J251" s="1"/>
    </row>
    <row r="252" spans="3:10" ht="15.75" customHeight="1">
      <c r="C252" s="1"/>
      <c r="D252" s="1"/>
      <c r="G252" s="1"/>
      <c r="J252" s="1"/>
    </row>
    <row r="253" spans="3:10" ht="15.75" customHeight="1">
      <c r="C253" s="1"/>
      <c r="D253" s="1"/>
      <c r="G253" s="1"/>
      <c r="J253" s="1"/>
    </row>
    <row r="254" spans="3:10" ht="15.75" customHeight="1">
      <c r="C254" s="1"/>
      <c r="D254" s="1"/>
      <c r="G254" s="1"/>
      <c r="J254" s="1"/>
    </row>
    <row r="255" spans="3:10" ht="15.75" customHeight="1">
      <c r="C255" s="1"/>
      <c r="D255" s="1"/>
      <c r="G255" s="1"/>
      <c r="J255" s="1"/>
    </row>
    <row r="256" spans="3:10" ht="15.75" customHeight="1">
      <c r="C256" s="1"/>
      <c r="D256" s="1"/>
      <c r="G256" s="1"/>
      <c r="J256" s="1"/>
    </row>
    <row r="257" spans="3:10" ht="15.75" customHeight="1">
      <c r="C257" s="1"/>
      <c r="D257" s="1"/>
      <c r="G257" s="1"/>
      <c r="J257" s="1"/>
    </row>
    <row r="258" spans="3:10" ht="15.75" customHeight="1">
      <c r="C258" s="1"/>
      <c r="D258" s="1"/>
      <c r="G258" s="1"/>
      <c r="J258" s="1"/>
    </row>
    <row r="259" spans="3:10" ht="15.75" customHeight="1">
      <c r="C259" s="1"/>
      <c r="D259" s="1"/>
      <c r="G259" s="1"/>
      <c r="J259" s="1"/>
    </row>
    <row r="260" spans="3:10" ht="15.75" customHeight="1">
      <c r="C260" s="1"/>
      <c r="D260" s="1"/>
      <c r="G260" s="1"/>
      <c r="J260" s="1"/>
    </row>
    <row r="261" spans="3:10" ht="15.75" customHeight="1">
      <c r="C261" s="1"/>
      <c r="D261" s="1"/>
      <c r="G261" s="1"/>
      <c r="J261" s="1"/>
    </row>
    <row r="262" spans="3:10" ht="15.75" customHeight="1">
      <c r="C262" s="1"/>
      <c r="D262" s="1"/>
      <c r="G262" s="1"/>
      <c r="J262" s="1"/>
    </row>
    <row r="263" spans="3:10" ht="15.75" customHeight="1">
      <c r="C263" s="1"/>
      <c r="D263" s="1"/>
      <c r="G263" s="1"/>
      <c r="J263" s="1"/>
    </row>
    <row r="264" spans="3:10" ht="15.75" customHeight="1">
      <c r="C264" s="1"/>
      <c r="D264" s="1"/>
      <c r="G264" s="1"/>
      <c r="J264" s="1"/>
    </row>
    <row r="265" spans="3:10" ht="15.75" customHeight="1">
      <c r="C265" s="1"/>
      <c r="D265" s="1"/>
      <c r="G265" s="1"/>
      <c r="J265" s="1"/>
    </row>
    <row r="266" spans="3:10" ht="15.75" customHeight="1">
      <c r="C266" s="1"/>
      <c r="D266" s="1"/>
      <c r="G266" s="1"/>
      <c r="J266" s="1"/>
    </row>
    <row r="267" spans="3:10" ht="15.75" customHeight="1">
      <c r="C267" s="1"/>
      <c r="D267" s="1"/>
      <c r="G267" s="1"/>
      <c r="J267" s="1"/>
    </row>
    <row r="268" spans="3:10" ht="15.75" customHeight="1">
      <c r="C268" s="1"/>
      <c r="D268" s="1"/>
      <c r="G268" s="1"/>
      <c r="J268" s="1"/>
    </row>
    <row r="269" spans="3:10" ht="15.75" customHeight="1">
      <c r="C269" s="1"/>
      <c r="D269" s="1"/>
      <c r="G269" s="1"/>
      <c r="J269" s="1"/>
    </row>
    <row r="270" spans="3:10" ht="15.75" customHeight="1">
      <c r="C270" s="1"/>
      <c r="D270" s="1"/>
      <c r="G270" s="1"/>
      <c r="J270" s="1"/>
    </row>
    <row r="271" spans="3:10" ht="15.75" customHeight="1">
      <c r="C271" s="1"/>
      <c r="D271" s="1"/>
      <c r="G271" s="1"/>
      <c r="J271" s="1"/>
    </row>
    <row r="272" spans="3:10" ht="15.75" customHeight="1">
      <c r="C272" s="1"/>
      <c r="D272" s="1"/>
      <c r="G272" s="1"/>
      <c r="J272" s="1"/>
    </row>
    <row r="273" spans="3:10" ht="15.75" customHeight="1">
      <c r="C273" s="1"/>
      <c r="D273" s="1"/>
      <c r="G273" s="1"/>
      <c r="J273" s="1"/>
    </row>
    <row r="274" spans="3:10" ht="15.75" customHeight="1">
      <c r="C274" s="1"/>
      <c r="D274" s="1"/>
      <c r="G274" s="1"/>
      <c r="J274" s="1"/>
    </row>
    <row r="275" spans="3:10" ht="15.75" customHeight="1">
      <c r="C275" s="1"/>
      <c r="D275" s="1"/>
      <c r="G275" s="1"/>
      <c r="J275" s="1"/>
    </row>
    <row r="276" spans="3:10" ht="15.75" customHeight="1">
      <c r="C276" s="1"/>
      <c r="D276" s="1"/>
      <c r="G276" s="1"/>
      <c r="J276" s="1"/>
    </row>
    <row r="277" spans="3:10" ht="15.75" customHeight="1">
      <c r="C277" s="1"/>
      <c r="D277" s="1"/>
      <c r="G277" s="1"/>
      <c r="J277" s="1"/>
    </row>
    <row r="278" spans="3:10" ht="15.75" customHeight="1">
      <c r="C278" s="1"/>
      <c r="D278" s="1"/>
      <c r="G278" s="1"/>
      <c r="J278" s="1"/>
    </row>
    <row r="279" spans="3:10" ht="15.75" customHeight="1">
      <c r="C279" s="1"/>
      <c r="D279" s="1"/>
      <c r="G279" s="1"/>
      <c r="J279" s="1"/>
    </row>
    <row r="280" spans="3:10" ht="15.75" customHeight="1">
      <c r="C280" s="1"/>
      <c r="D280" s="1"/>
      <c r="G280" s="1"/>
      <c r="J280" s="1"/>
    </row>
    <row r="281" spans="3:10" ht="15.75" customHeight="1">
      <c r="C281" s="1"/>
      <c r="D281" s="1"/>
      <c r="G281" s="1"/>
      <c r="J281" s="1"/>
    </row>
    <row r="282" spans="3:10" ht="15.75" customHeight="1">
      <c r="C282" s="1"/>
      <c r="D282" s="1"/>
      <c r="G282" s="1"/>
      <c r="J282" s="1"/>
    </row>
    <row r="283" spans="3:10" ht="15.75" customHeight="1">
      <c r="C283" s="1"/>
      <c r="D283" s="1"/>
      <c r="G283" s="1"/>
      <c r="J283" s="1"/>
    </row>
    <row r="284" spans="3:10" ht="15.75" customHeight="1">
      <c r="C284" s="1"/>
      <c r="D284" s="1"/>
      <c r="G284" s="1"/>
      <c r="J284" s="1"/>
    </row>
    <row r="285" spans="3:10" ht="15.75" customHeight="1">
      <c r="C285" s="1"/>
      <c r="D285" s="1"/>
      <c r="G285" s="1"/>
      <c r="J285" s="1"/>
    </row>
    <row r="286" spans="3:10" ht="15.75" customHeight="1">
      <c r="C286" s="1"/>
      <c r="D286" s="1"/>
      <c r="G286" s="1"/>
      <c r="J286" s="1"/>
    </row>
    <row r="287" spans="3:10" ht="15.75" customHeight="1">
      <c r="C287" s="1"/>
      <c r="D287" s="1"/>
      <c r="G287" s="1"/>
      <c r="J287" s="1"/>
    </row>
    <row r="288" spans="3:10" ht="15.75" customHeight="1">
      <c r="C288" s="1"/>
      <c r="D288" s="1"/>
      <c r="G288" s="1"/>
      <c r="J288" s="1"/>
    </row>
    <row r="289" spans="3:10" ht="15.75" customHeight="1">
      <c r="C289" s="1"/>
      <c r="D289" s="1"/>
      <c r="G289" s="1"/>
      <c r="J289" s="1"/>
    </row>
    <row r="290" spans="3:10" ht="15.75" customHeight="1">
      <c r="C290" s="1"/>
      <c r="D290" s="1"/>
      <c r="G290" s="1"/>
      <c r="J290" s="1"/>
    </row>
    <row r="291" spans="3:10" ht="15.75" customHeight="1">
      <c r="C291" s="1"/>
      <c r="D291" s="1"/>
      <c r="G291" s="1"/>
      <c r="J291" s="1"/>
    </row>
    <row r="292" spans="3:10" ht="15.75" customHeight="1">
      <c r="C292" s="1"/>
      <c r="D292" s="1"/>
      <c r="G292" s="1"/>
      <c r="J292" s="1"/>
    </row>
    <row r="293" spans="3:10" ht="15.75" customHeight="1">
      <c r="C293" s="1"/>
      <c r="D293" s="1"/>
      <c r="G293" s="1"/>
      <c r="J293" s="1"/>
    </row>
    <row r="294" spans="3:10" ht="15.75" customHeight="1">
      <c r="C294" s="1"/>
      <c r="D294" s="1"/>
      <c r="G294" s="1"/>
      <c r="J294" s="1"/>
    </row>
    <row r="295" spans="3:10" ht="15.75" customHeight="1">
      <c r="C295" s="1"/>
      <c r="D295" s="1"/>
      <c r="G295" s="1"/>
      <c r="J295" s="1"/>
    </row>
    <row r="296" spans="3:10" ht="15.75" customHeight="1">
      <c r="C296" s="1"/>
      <c r="D296" s="1"/>
      <c r="G296" s="1"/>
      <c r="J296" s="1"/>
    </row>
    <row r="297" spans="3:10" ht="15.75" customHeight="1">
      <c r="C297" s="1"/>
      <c r="D297" s="1"/>
      <c r="G297" s="1"/>
      <c r="J297" s="1"/>
    </row>
    <row r="298" spans="3:10" ht="15.75" customHeight="1">
      <c r="C298" s="1"/>
      <c r="D298" s="1"/>
      <c r="G298" s="1"/>
      <c r="J298" s="1"/>
    </row>
    <row r="299" spans="3:10" ht="15.75" customHeight="1">
      <c r="C299" s="1"/>
      <c r="D299" s="1"/>
      <c r="G299" s="1"/>
      <c r="J299" s="1"/>
    </row>
    <row r="300" spans="3:10" ht="15.75" customHeight="1">
      <c r="C300" s="1"/>
      <c r="D300" s="1"/>
      <c r="G300" s="1"/>
      <c r="J300" s="1"/>
    </row>
    <row r="301" spans="3:10" ht="15.75" customHeight="1">
      <c r="C301" s="1"/>
      <c r="D301" s="1"/>
      <c r="G301" s="1"/>
      <c r="J301" s="1"/>
    </row>
    <row r="302" spans="3:10" ht="15.75" customHeight="1">
      <c r="C302" s="1"/>
      <c r="D302" s="1"/>
      <c r="G302" s="1"/>
      <c r="J302" s="1"/>
    </row>
    <row r="303" spans="3:10" ht="15.75" customHeight="1">
      <c r="C303" s="1"/>
      <c r="D303" s="1"/>
      <c r="G303" s="1"/>
      <c r="J303" s="1"/>
    </row>
    <row r="304" spans="3:10" ht="15.75" customHeight="1">
      <c r="C304" s="1"/>
      <c r="D304" s="1"/>
      <c r="G304" s="1"/>
      <c r="J304" s="1"/>
    </row>
    <row r="305" spans="3:10" ht="15.75" customHeight="1">
      <c r="C305" s="1"/>
      <c r="D305" s="1"/>
      <c r="G305" s="1"/>
      <c r="J305" s="1"/>
    </row>
    <row r="306" spans="3:10" ht="15.75" customHeight="1">
      <c r="C306" s="1"/>
      <c r="D306" s="1"/>
      <c r="G306" s="1"/>
      <c r="J306" s="1"/>
    </row>
    <row r="307" spans="3:10" ht="15.75" customHeight="1">
      <c r="C307" s="1"/>
      <c r="D307" s="1"/>
      <c r="G307" s="1"/>
      <c r="J307" s="1"/>
    </row>
    <row r="308" spans="3:10" ht="15.75" customHeight="1">
      <c r="C308" s="1"/>
      <c r="D308" s="1"/>
      <c r="G308" s="1"/>
      <c r="J308" s="1"/>
    </row>
    <row r="309" spans="3:10" ht="15.75" customHeight="1">
      <c r="C309" s="1"/>
      <c r="D309" s="1"/>
      <c r="G309" s="1"/>
      <c r="J309" s="1"/>
    </row>
    <row r="310" spans="3:10" ht="15.75" customHeight="1">
      <c r="C310" s="1"/>
      <c r="D310" s="1"/>
      <c r="G310" s="1"/>
      <c r="J310" s="1"/>
    </row>
    <row r="311" spans="3:10" ht="15.75" customHeight="1">
      <c r="C311" s="1"/>
      <c r="D311" s="1"/>
      <c r="G311" s="1"/>
      <c r="J311" s="1"/>
    </row>
    <row r="312" spans="3:10" ht="15.75" customHeight="1">
      <c r="C312" s="1"/>
      <c r="D312" s="1"/>
      <c r="G312" s="1"/>
      <c r="J312" s="1"/>
    </row>
    <row r="313" spans="3:10" ht="15.75" customHeight="1">
      <c r="C313" s="1"/>
      <c r="D313" s="1"/>
      <c r="G313" s="1"/>
      <c r="J313" s="1"/>
    </row>
    <row r="314" spans="3:10" ht="15.75" customHeight="1">
      <c r="C314" s="1"/>
      <c r="D314" s="1"/>
      <c r="G314" s="1"/>
      <c r="J314" s="1"/>
    </row>
    <row r="315" spans="3:10" ht="15.75" customHeight="1">
      <c r="C315" s="1"/>
      <c r="D315" s="1"/>
      <c r="G315" s="1"/>
      <c r="J315" s="1"/>
    </row>
    <row r="316" spans="3:10" ht="15.75" customHeight="1">
      <c r="C316" s="1"/>
      <c r="D316" s="1"/>
      <c r="G316" s="1"/>
      <c r="J316" s="1"/>
    </row>
    <row r="317" spans="3:10" ht="15.75" customHeight="1">
      <c r="C317" s="1"/>
      <c r="D317" s="1"/>
      <c r="G317" s="1"/>
      <c r="J317" s="1"/>
    </row>
    <row r="318" spans="3:10" ht="15.75" customHeight="1">
      <c r="C318" s="1"/>
      <c r="D318" s="1"/>
      <c r="G318" s="1"/>
      <c r="J318" s="1"/>
    </row>
    <row r="319" spans="3:10" ht="15.75" customHeight="1">
      <c r="C319" s="1"/>
      <c r="D319" s="1"/>
      <c r="G319" s="1"/>
      <c r="J319" s="1"/>
    </row>
    <row r="320" spans="3:10" ht="15.75" customHeight="1">
      <c r="C320" s="1"/>
      <c r="D320" s="1"/>
      <c r="G320" s="1"/>
      <c r="J320" s="1"/>
    </row>
    <row r="321" spans="3:10" ht="15.75" customHeight="1">
      <c r="C321" s="1"/>
      <c r="D321" s="1"/>
      <c r="G321" s="1"/>
      <c r="J321" s="1"/>
    </row>
    <row r="322" spans="3:10" ht="15.75" customHeight="1">
      <c r="C322" s="1"/>
      <c r="D322" s="1"/>
      <c r="G322" s="1"/>
      <c r="J322" s="1"/>
    </row>
    <row r="323" spans="3:10" ht="15.75" customHeight="1">
      <c r="C323" s="1"/>
      <c r="D323" s="1"/>
      <c r="G323" s="1"/>
      <c r="J323" s="1"/>
    </row>
    <row r="324" spans="3:10" ht="15.75" customHeight="1">
      <c r="C324" s="1"/>
      <c r="D324" s="1"/>
      <c r="G324" s="1"/>
      <c r="J324" s="1"/>
    </row>
    <row r="325" spans="3:10" ht="15.75" customHeight="1">
      <c r="C325" s="1"/>
      <c r="D325" s="1"/>
      <c r="G325" s="1"/>
      <c r="J325" s="1"/>
    </row>
    <row r="326" spans="3:10" ht="15.75" customHeight="1">
      <c r="C326" s="1"/>
      <c r="D326" s="1"/>
      <c r="G326" s="1"/>
      <c r="J326" s="1"/>
    </row>
    <row r="327" spans="3:10" ht="15.75" customHeight="1">
      <c r="C327" s="1"/>
      <c r="D327" s="1"/>
      <c r="G327" s="1"/>
      <c r="J327" s="1"/>
    </row>
    <row r="328" spans="3:10" ht="15.75" customHeight="1">
      <c r="C328" s="1"/>
      <c r="D328" s="1"/>
      <c r="G328" s="1"/>
      <c r="J328" s="1"/>
    </row>
    <row r="329" spans="3:10" ht="15.75" customHeight="1">
      <c r="C329" s="1"/>
      <c r="D329" s="1"/>
      <c r="G329" s="1"/>
      <c r="J329" s="1"/>
    </row>
    <row r="330" spans="3:10" ht="15.75" customHeight="1">
      <c r="C330" s="1"/>
      <c r="D330" s="1"/>
      <c r="G330" s="1"/>
      <c r="J330" s="1"/>
    </row>
    <row r="331" spans="3:10" ht="15.75" customHeight="1">
      <c r="C331" s="1"/>
      <c r="D331" s="1"/>
      <c r="G331" s="1"/>
      <c r="J331" s="1"/>
    </row>
    <row r="332" spans="3:10" ht="15.75" customHeight="1">
      <c r="C332" s="1"/>
      <c r="D332" s="1"/>
      <c r="G332" s="1"/>
      <c r="J332" s="1"/>
    </row>
    <row r="333" spans="3:10" ht="15.75" customHeight="1">
      <c r="C333" s="1"/>
      <c r="D333" s="1"/>
      <c r="G333" s="1"/>
      <c r="J333" s="1"/>
    </row>
    <row r="334" spans="3:10" ht="15.75" customHeight="1">
      <c r="C334" s="1"/>
      <c r="D334" s="1"/>
      <c r="G334" s="1"/>
      <c r="J334" s="1"/>
    </row>
    <row r="335" spans="3:10" ht="15.75" customHeight="1">
      <c r="C335" s="1"/>
      <c r="D335" s="1"/>
      <c r="G335" s="1"/>
      <c r="J335" s="1"/>
    </row>
    <row r="336" spans="3:10" ht="15.75" customHeight="1">
      <c r="C336" s="1"/>
      <c r="D336" s="1"/>
      <c r="G336" s="1"/>
      <c r="J336" s="1"/>
    </row>
    <row r="337" spans="3:10" ht="15.75" customHeight="1">
      <c r="C337" s="1"/>
      <c r="D337" s="1"/>
      <c r="G337" s="1"/>
      <c r="J337" s="1"/>
    </row>
    <row r="338" spans="3:10" ht="15.75" customHeight="1">
      <c r="C338" s="1"/>
      <c r="D338" s="1"/>
      <c r="G338" s="1"/>
      <c r="J338" s="1"/>
    </row>
    <row r="339" spans="3:10" ht="15.75" customHeight="1">
      <c r="C339" s="1"/>
      <c r="D339" s="1"/>
      <c r="G339" s="1"/>
      <c r="J339" s="1"/>
    </row>
    <row r="340" spans="3:10" ht="15.75" customHeight="1">
      <c r="C340" s="1"/>
      <c r="D340" s="1"/>
      <c r="G340" s="1"/>
      <c r="J340" s="1"/>
    </row>
    <row r="341" spans="3:10" ht="15.75" customHeight="1">
      <c r="C341" s="1"/>
      <c r="D341" s="1"/>
      <c r="G341" s="1"/>
      <c r="J341" s="1"/>
    </row>
    <row r="342" spans="3:10" ht="15.75" customHeight="1">
      <c r="C342" s="1"/>
      <c r="D342" s="1"/>
      <c r="G342" s="1"/>
      <c r="J342" s="1"/>
    </row>
    <row r="343" spans="3:10" ht="15.75" customHeight="1">
      <c r="C343" s="1"/>
      <c r="D343" s="1"/>
      <c r="G343" s="1"/>
      <c r="J343" s="1"/>
    </row>
    <row r="344" spans="3:10" ht="15.75" customHeight="1">
      <c r="C344" s="1"/>
      <c r="D344" s="1"/>
      <c r="G344" s="1"/>
      <c r="J344" s="1"/>
    </row>
    <row r="345" spans="3:10" ht="15.75" customHeight="1">
      <c r="C345" s="1"/>
      <c r="D345" s="1"/>
      <c r="G345" s="1"/>
      <c r="J345" s="1"/>
    </row>
    <row r="346" spans="3:10" ht="15.75" customHeight="1">
      <c r="C346" s="1"/>
      <c r="D346" s="1"/>
      <c r="G346" s="1"/>
      <c r="J346" s="1"/>
    </row>
    <row r="347" spans="3:10" ht="15.75" customHeight="1">
      <c r="C347" s="1"/>
      <c r="D347" s="1"/>
      <c r="G347" s="1"/>
      <c r="J347" s="1"/>
    </row>
    <row r="348" spans="3:10" ht="15.75" customHeight="1">
      <c r="C348" s="1"/>
      <c r="D348" s="1"/>
      <c r="G348" s="1"/>
      <c r="J348" s="1"/>
    </row>
    <row r="349" spans="3:10" ht="15.75" customHeight="1">
      <c r="C349" s="1"/>
      <c r="D349" s="1"/>
      <c r="G349" s="1"/>
      <c r="J349" s="1"/>
    </row>
    <row r="350" spans="3:10" ht="15.75" customHeight="1">
      <c r="C350" s="1"/>
      <c r="D350" s="1"/>
      <c r="G350" s="1"/>
      <c r="J350" s="1"/>
    </row>
    <row r="351" spans="3:10" ht="15.75" customHeight="1">
      <c r="C351" s="1"/>
      <c r="D351" s="1"/>
      <c r="G351" s="1"/>
      <c r="J351" s="1"/>
    </row>
    <row r="352" spans="3:10" ht="15.75" customHeight="1">
      <c r="C352" s="1"/>
      <c r="D352" s="1"/>
      <c r="G352" s="1"/>
      <c r="J352" s="1"/>
    </row>
    <row r="353" spans="3:10" ht="15.75" customHeight="1">
      <c r="C353" s="1"/>
      <c r="D353" s="1"/>
      <c r="G353" s="1"/>
      <c r="J353" s="1"/>
    </row>
    <row r="354" spans="3:10" ht="15.75" customHeight="1">
      <c r="C354" s="1"/>
      <c r="D354" s="1"/>
      <c r="G354" s="1"/>
      <c r="J354" s="1"/>
    </row>
    <row r="355" spans="3:10" ht="15.75" customHeight="1">
      <c r="C355" s="1"/>
      <c r="D355" s="1"/>
      <c r="G355" s="1"/>
      <c r="J355" s="1"/>
    </row>
    <row r="356" spans="3:10" ht="15.75" customHeight="1">
      <c r="C356" s="1"/>
      <c r="D356" s="1"/>
      <c r="G356" s="1"/>
      <c r="J356" s="1"/>
    </row>
    <row r="357" spans="3:10" ht="15.75" customHeight="1">
      <c r="C357" s="1"/>
      <c r="D357" s="1"/>
      <c r="G357" s="1"/>
      <c r="J357" s="1"/>
    </row>
    <row r="358" spans="3:10" ht="15.75" customHeight="1">
      <c r="C358" s="1"/>
      <c r="D358" s="1"/>
      <c r="G358" s="1"/>
      <c r="J358" s="1"/>
    </row>
    <row r="359" spans="3:10" ht="15.75" customHeight="1">
      <c r="C359" s="1"/>
      <c r="D359" s="1"/>
      <c r="G359" s="1"/>
      <c r="J359" s="1"/>
    </row>
    <row r="360" spans="3:10" ht="15.75" customHeight="1">
      <c r="C360" s="1"/>
      <c r="D360" s="1"/>
      <c r="G360" s="1"/>
      <c r="J360" s="1"/>
    </row>
    <row r="361" spans="3:10" ht="15.75" customHeight="1">
      <c r="C361" s="1"/>
      <c r="D361" s="1"/>
      <c r="G361" s="1"/>
      <c r="J361" s="1"/>
    </row>
    <row r="362" spans="3:10" ht="15.75" customHeight="1">
      <c r="C362" s="1"/>
      <c r="D362" s="1"/>
      <c r="G362" s="1"/>
      <c r="J362" s="1"/>
    </row>
    <row r="363" spans="3:10" ht="15.75" customHeight="1">
      <c r="C363" s="1"/>
      <c r="D363" s="1"/>
      <c r="G363" s="1"/>
      <c r="J363" s="1"/>
    </row>
    <row r="364" spans="3:10" ht="15.75" customHeight="1">
      <c r="C364" s="1"/>
      <c r="D364" s="1"/>
      <c r="G364" s="1"/>
      <c r="J364" s="1"/>
    </row>
    <row r="365" spans="3:10" ht="15.75" customHeight="1">
      <c r="C365" s="1"/>
      <c r="D365" s="1"/>
      <c r="G365" s="1"/>
      <c r="J365" s="1"/>
    </row>
    <row r="366" spans="3:10" ht="15.75" customHeight="1">
      <c r="C366" s="1"/>
      <c r="D366" s="1"/>
      <c r="G366" s="1"/>
      <c r="J366" s="1"/>
    </row>
    <row r="367" spans="3:10" ht="15.75" customHeight="1">
      <c r="C367" s="1"/>
      <c r="D367" s="1"/>
      <c r="G367" s="1"/>
      <c r="J367" s="1"/>
    </row>
    <row r="368" spans="3:10" ht="15.75" customHeight="1">
      <c r="C368" s="1"/>
      <c r="D368" s="1"/>
      <c r="G368" s="1"/>
      <c r="J368" s="1"/>
    </row>
    <row r="369" spans="3:10" ht="15.75" customHeight="1">
      <c r="C369" s="1"/>
      <c r="D369" s="1"/>
      <c r="G369" s="1"/>
      <c r="J369" s="1"/>
    </row>
    <row r="370" spans="3:10" ht="15.75" customHeight="1">
      <c r="C370" s="1"/>
      <c r="D370" s="1"/>
      <c r="G370" s="1"/>
      <c r="J370" s="1"/>
    </row>
    <row r="371" spans="3:10" ht="15.75" customHeight="1">
      <c r="C371" s="1"/>
      <c r="D371" s="1"/>
      <c r="G371" s="1"/>
      <c r="J371" s="1"/>
    </row>
    <row r="372" spans="3:10" ht="15.75" customHeight="1">
      <c r="C372" s="1"/>
      <c r="D372" s="1"/>
      <c r="G372" s="1"/>
      <c r="J372" s="1"/>
    </row>
    <row r="373" spans="3:10" ht="15.75" customHeight="1">
      <c r="C373" s="1"/>
      <c r="D373" s="1"/>
      <c r="G373" s="1"/>
      <c r="J373" s="1"/>
    </row>
    <row r="374" spans="3:10" ht="15.75" customHeight="1">
      <c r="C374" s="1"/>
      <c r="D374" s="1"/>
      <c r="G374" s="1"/>
      <c r="J374" s="1"/>
    </row>
    <row r="375" spans="3:10" ht="15.75" customHeight="1">
      <c r="C375" s="1"/>
      <c r="D375" s="1"/>
      <c r="G375" s="1"/>
      <c r="J375" s="1"/>
    </row>
    <row r="376" spans="3:10" ht="15.75" customHeight="1">
      <c r="C376" s="1"/>
      <c r="D376" s="1"/>
      <c r="G376" s="1"/>
      <c r="J376" s="1"/>
    </row>
    <row r="377" spans="3:10" ht="15.75" customHeight="1">
      <c r="C377" s="1"/>
      <c r="D377" s="1"/>
      <c r="G377" s="1"/>
      <c r="J377" s="1"/>
    </row>
    <row r="378" spans="3:10" ht="15.75" customHeight="1">
      <c r="C378" s="1"/>
      <c r="D378" s="1"/>
      <c r="G378" s="1"/>
      <c r="J378" s="1"/>
    </row>
    <row r="379" spans="3:10" ht="15.75" customHeight="1">
      <c r="C379" s="1"/>
      <c r="D379" s="1"/>
      <c r="G379" s="1"/>
      <c r="J379" s="1"/>
    </row>
    <row r="380" spans="3:10" ht="15.75" customHeight="1">
      <c r="C380" s="1"/>
      <c r="D380" s="1"/>
      <c r="G380" s="1"/>
      <c r="J380" s="1"/>
    </row>
    <row r="381" spans="3:10" ht="15.75" customHeight="1">
      <c r="C381" s="1"/>
      <c r="D381" s="1"/>
      <c r="G381" s="1"/>
      <c r="J381" s="1"/>
    </row>
    <row r="382" spans="3:10" ht="15.75" customHeight="1">
      <c r="C382" s="1"/>
      <c r="D382" s="1"/>
      <c r="G382" s="1"/>
      <c r="J382" s="1"/>
    </row>
    <row r="383" spans="3:10" ht="15.75" customHeight="1">
      <c r="C383" s="1"/>
      <c r="D383" s="1"/>
      <c r="G383" s="1"/>
      <c r="J383" s="1"/>
    </row>
    <row r="384" spans="3:10" ht="15.75" customHeight="1">
      <c r="C384" s="1"/>
      <c r="D384" s="1"/>
      <c r="G384" s="1"/>
      <c r="J384" s="1"/>
    </row>
    <row r="385" spans="3:10" ht="15.75" customHeight="1">
      <c r="C385" s="1"/>
      <c r="D385" s="1"/>
      <c r="G385" s="1"/>
      <c r="J385" s="1"/>
    </row>
    <row r="386" spans="3:10" ht="15.75" customHeight="1">
      <c r="C386" s="1"/>
      <c r="D386" s="1"/>
      <c r="G386" s="1"/>
      <c r="J386" s="1"/>
    </row>
    <row r="387" spans="3:10" ht="15.75" customHeight="1">
      <c r="C387" s="1"/>
      <c r="D387" s="1"/>
      <c r="G387" s="1"/>
      <c r="J387" s="1"/>
    </row>
    <row r="388" spans="3:10" ht="15.75" customHeight="1">
      <c r="C388" s="1"/>
      <c r="D388" s="1"/>
      <c r="G388" s="1"/>
      <c r="J388" s="1"/>
    </row>
    <row r="389" spans="3:10" ht="15.75" customHeight="1">
      <c r="C389" s="1"/>
      <c r="D389" s="1"/>
      <c r="G389" s="1"/>
      <c r="J389" s="1"/>
    </row>
    <row r="390" spans="3:10" ht="15.75" customHeight="1">
      <c r="C390" s="1"/>
      <c r="D390" s="1"/>
      <c r="G390" s="1"/>
      <c r="J390" s="1"/>
    </row>
    <row r="391" spans="3:10" ht="15.75" customHeight="1">
      <c r="C391" s="1"/>
      <c r="D391" s="1"/>
      <c r="G391" s="1"/>
      <c r="J391" s="1"/>
    </row>
    <row r="392" spans="3:10" ht="15.75" customHeight="1">
      <c r="C392" s="1"/>
      <c r="D392" s="1"/>
      <c r="G392" s="1"/>
      <c r="J392" s="1"/>
    </row>
    <row r="393" spans="3:10" ht="15.75" customHeight="1">
      <c r="C393" s="1"/>
      <c r="D393" s="1"/>
      <c r="G393" s="1"/>
      <c r="J393" s="1"/>
    </row>
    <row r="394" spans="3:10" ht="15.75" customHeight="1">
      <c r="C394" s="1"/>
      <c r="D394" s="1"/>
      <c r="G394" s="1"/>
      <c r="J394" s="1"/>
    </row>
    <row r="395" spans="3:10" ht="15.75" customHeight="1">
      <c r="C395" s="1"/>
      <c r="D395" s="1"/>
      <c r="G395" s="1"/>
      <c r="J395" s="1"/>
    </row>
    <row r="396" spans="3:10" ht="15.75" customHeight="1">
      <c r="C396" s="1"/>
      <c r="D396" s="1"/>
      <c r="G396" s="1"/>
      <c r="J396" s="1"/>
    </row>
    <row r="397" spans="3:10" ht="15.75" customHeight="1">
      <c r="C397" s="1"/>
      <c r="D397" s="1"/>
      <c r="G397" s="1"/>
      <c r="J397" s="1"/>
    </row>
    <row r="398" spans="3:10" ht="15.75" customHeight="1">
      <c r="C398" s="1"/>
      <c r="D398" s="1"/>
      <c r="G398" s="1"/>
      <c r="J398" s="1"/>
    </row>
    <row r="399" spans="3:10" ht="15.75" customHeight="1">
      <c r="C399" s="1"/>
      <c r="D399" s="1"/>
      <c r="G399" s="1"/>
      <c r="J399" s="1"/>
    </row>
    <row r="400" spans="3:10" ht="15.75" customHeight="1">
      <c r="C400" s="1"/>
      <c r="D400" s="1"/>
      <c r="G400" s="1"/>
      <c r="J400" s="1"/>
    </row>
    <row r="401" spans="3:10" ht="15.75" customHeight="1">
      <c r="C401" s="1"/>
      <c r="D401" s="1"/>
      <c r="G401" s="1"/>
      <c r="J401" s="1"/>
    </row>
    <row r="402" spans="3:10" ht="15.75" customHeight="1">
      <c r="C402" s="1"/>
      <c r="D402" s="1"/>
      <c r="G402" s="1"/>
      <c r="J402" s="1"/>
    </row>
    <row r="403" spans="3:10" ht="15.75" customHeight="1">
      <c r="C403" s="1"/>
      <c r="D403" s="1"/>
      <c r="G403" s="1"/>
      <c r="J403" s="1"/>
    </row>
    <row r="404" spans="3:10" ht="15.75" customHeight="1">
      <c r="C404" s="1"/>
      <c r="D404" s="1"/>
      <c r="G404" s="1"/>
      <c r="J404" s="1"/>
    </row>
    <row r="405" spans="3:10" ht="15.75" customHeight="1">
      <c r="C405" s="1"/>
      <c r="D405" s="1"/>
      <c r="G405" s="1"/>
      <c r="J405" s="1"/>
    </row>
    <row r="406" spans="3:10" ht="15.75" customHeight="1">
      <c r="C406" s="1"/>
      <c r="D406" s="1"/>
      <c r="G406" s="1"/>
      <c r="J406" s="1"/>
    </row>
    <row r="407" spans="3:10" ht="15.75" customHeight="1">
      <c r="C407" s="1"/>
      <c r="D407" s="1"/>
      <c r="G407" s="1"/>
      <c r="J407" s="1"/>
    </row>
    <row r="408" spans="3:10" ht="15.75" customHeight="1">
      <c r="C408" s="1"/>
      <c r="D408" s="1"/>
      <c r="G408" s="1"/>
      <c r="J408" s="1"/>
    </row>
    <row r="409" spans="3:10" ht="15.75" customHeight="1">
      <c r="C409" s="1"/>
      <c r="D409" s="1"/>
      <c r="G409" s="1"/>
      <c r="J409" s="1"/>
    </row>
    <row r="410" spans="3:10" ht="15.75" customHeight="1">
      <c r="C410" s="1"/>
      <c r="D410" s="1"/>
      <c r="G410" s="1"/>
      <c r="J410" s="1"/>
    </row>
    <row r="411" spans="3:10" ht="15.75" customHeight="1">
      <c r="C411" s="1"/>
      <c r="D411" s="1"/>
      <c r="G411" s="1"/>
      <c r="J411" s="1"/>
    </row>
    <row r="412" spans="3:10" ht="15.75" customHeight="1">
      <c r="C412" s="1"/>
      <c r="D412" s="1"/>
      <c r="G412" s="1"/>
      <c r="J412" s="1"/>
    </row>
    <row r="413" spans="3:10" ht="15.75" customHeight="1">
      <c r="C413" s="1"/>
      <c r="D413" s="1"/>
      <c r="G413" s="1"/>
      <c r="J413" s="1"/>
    </row>
    <row r="414" spans="3:10" ht="15.75" customHeight="1">
      <c r="C414" s="1"/>
      <c r="D414" s="1"/>
      <c r="G414" s="1"/>
      <c r="J414" s="1"/>
    </row>
    <row r="415" spans="3:10" ht="15.75" customHeight="1">
      <c r="C415" s="1"/>
      <c r="D415" s="1"/>
      <c r="G415" s="1"/>
      <c r="J415" s="1"/>
    </row>
    <row r="416" spans="3:10" ht="15.75" customHeight="1">
      <c r="C416" s="1"/>
      <c r="D416" s="1"/>
      <c r="G416" s="1"/>
      <c r="J416" s="1"/>
    </row>
    <row r="417" spans="3:10" ht="15.75" customHeight="1">
      <c r="C417" s="1"/>
      <c r="D417" s="1"/>
      <c r="G417" s="1"/>
      <c r="J417" s="1"/>
    </row>
    <row r="418" spans="3:10" ht="15.75" customHeight="1">
      <c r="C418" s="1"/>
      <c r="D418" s="1"/>
      <c r="G418" s="1"/>
      <c r="J418" s="1"/>
    </row>
    <row r="419" spans="3:10" ht="15.75" customHeight="1">
      <c r="C419" s="1"/>
      <c r="D419" s="1"/>
      <c r="G419" s="1"/>
      <c r="J419" s="1"/>
    </row>
    <row r="420" spans="3:10" ht="15.75" customHeight="1">
      <c r="C420" s="1"/>
      <c r="D420" s="1"/>
      <c r="G420" s="1"/>
      <c r="J420" s="1"/>
    </row>
    <row r="421" spans="3:10" ht="15.75" customHeight="1">
      <c r="C421" s="1"/>
      <c r="D421" s="1"/>
      <c r="G421" s="1"/>
      <c r="J421" s="1"/>
    </row>
    <row r="422" spans="3:10" ht="15.75" customHeight="1">
      <c r="C422" s="1"/>
      <c r="D422" s="1"/>
      <c r="G422" s="1"/>
      <c r="J422" s="1"/>
    </row>
    <row r="423" spans="3:10" ht="15.75" customHeight="1">
      <c r="C423" s="1"/>
      <c r="D423" s="1"/>
      <c r="G423" s="1"/>
      <c r="J423" s="1"/>
    </row>
    <row r="424" spans="3:10" ht="15.75" customHeight="1">
      <c r="C424" s="1"/>
      <c r="D424" s="1"/>
      <c r="G424" s="1"/>
      <c r="J424" s="1"/>
    </row>
    <row r="425" spans="3:10" ht="15.75" customHeight="1">
      <c r="C425" s="1"/>
      <c r="D425" s="1"/>
      <c r="G425" s="1"/>
      <c r="J425" s="1"/>
    </row>
    <row r="426" spans="3:10" ht="15.75" customHeight="1">
      <c r="C426" s="1"/>
      <c r="D426" s="1"/>
      <c r="G426" s="1"/>
      <c r="J426" s="1"/>
    </row>
    <row r="427" spans="3:10" ht="15.75" customHeight="1">
      <c r="C427" s="1"/>
      <c r="D427" s="1"/>
      <c r="G427" s="1"/>
      <c r="J427" s="1"/>
    </row>
    <row r="428" spans="3:10" ht="15.75" customHeight="1">
      <c r="C428" s="1"/>
      <c r="D428" s="1"/>
      <c r="G428" s="1"/>
      <c r="J428" s="1"/>
    </row>
    <row r="429" spans="3:10" ht="15.75" customHeight="1">
      <c r="C429" s="1"/>
      <c r="D429" s="1"/>
      <c r="G429" s="1"/>
      <c r="J429" s="1"/>
    </row>
    <row r="430" spans="3:10" ht="15.75" customHeight="1">
      <c r="C430" s="1"/>
      <c r="D430" s="1"/>
      <c r="G430" s="1"/>
      <c r="J430" s="1"/>
    </row>
    <row r="431" spans="3:10" ht="15.75" customHeight="1">
      <c r="C431" s="1"/>
      <c r="D431" s="1"/>
      <c r="G431" s="1"/>
      <c r="J431" s="1"/>
    </row>
    <row r="432" spans="3:10" ht="15.75" customHeight="1">
      <c r="C432" s="1"/>
      <c r="D432" s="1"/>
      <c r="G432" s="1"/>
      <c r="J432" s="1"/>
    </row>
    <row r="433" spans="3:10" ht="15.75" customHeight="1">
      <c r="C433" s="1"/>
      <c r="D433" s="1"/>
      <c r="G433" s="1"/>
      <c r="J433" s="1"/>
    </row>
    <row r="434" spans="3:10" ht="15.75" customHeight="1">
      <c r="C434" s="1"/>
      <c r="D434" s="1"/>
      <c r="G434" s="1"/>
      <c r="J434" s="1"/>
    </row>
    <row r="435" spans="3:10" ht="15.75" customHeight="1">
      <c r="C435" s="1"/>
      <c r="D435" s="1"/>
      <c r="G435" s="1"/>
      <c r="J435" s="1"/>
    </row>
    <row r="436" spans="3:10" ht="15.75" customHeight="1">
      <c r="C436" s="1"/>
      <c r="D436" s="1"/>
      <c r="G436" s="1"/>
      <c r="J436" s="1"/>
    </row>
    <row r="437" spans="3:10" ht="15.75" customHeight="1">
      <c r="C437" s="1"/>
      <c r="D437" s="1"/>
      <c r="G437" s="1"/>
      <c r="J437" s="1"/>
    </row>
    <row r="438" spans="3:10" ht="15.75" customHeight="1">
      <c r="C438" s="1"/>
      <c r="D438" s="1"/>
      <c r="G438" s="1"/>
      <c r="J438" s="1"/>
    </row>
    <row r="439" spans="3:10" ht="15.75" customHeight="1">
      <c r="C439" s="1"/>
      <c r="D439" s="1"/>
      <c r="G439" s="1"/>
      <c r="J439" s="1"/>
    </row>
    <row r="440" spans="3:10" ht="15.75" customHeight="1">
      <c r="C440" s="1"/>
      <c r="D440" s="1"/>
      <c r="G440" s="1"/>
      <c r="J440" s="1"/>
    </row>
    <row r="441" spans="3:10" ht="15.75" customHeight="1">
      <c r="C441" s="1"/>
      <c r="D441" s="1"/>
      <c r="G441" s="1"/>
      <c r="J441" s="1"/>
    </row>
    <row r="442" spans="3:10" ht="15.75" customHeight="1">
      <c r="C442" s="1"/>
      <c r="D442" s="1"/>
      <c r="G442" s="1"/>
      <c r="J442" s="1"/>
    </row>
    <row r="443" spans="3:10" ht="15.75" customHeight="1">
      <c r="C443" s="1"/>
      <c r="D443" s="1"/>
      <c r="G443" s="1"/>
      <c r="J443" s="1"/>
    </row>
    <row r="444" spans="3:10" ht="15.75" customHeight="1">
      <c r="C444" s="1"/>
      <c r="D444" s="1"/>
      <c r="G444" s="1"/>
      <c r="J444" s="1"/>
    </row>
    <row r="445" spans="3:10" ht="15.75" customHeight="1">
      <c r="C445" s="1"/>
      <c r="D445" s="1"/>
      <c r="G445" s="1"/>
      <c r="J445" s="1"/>
    </row>
    <row r="446" spans="3:10" ht="15.75" customHeight="1">
      <c r="C446" s="1"/>
      <c r="D446" s="1"/>
      <c r="G446" s="1"/>
      <c r="J446" s="1"/>
    </row>
    <row r="447" spans="3:10" ht="15.75" customHeight="1">
      <c r="C447" s="1"/>
      <c r="D447" s="1"/>
      <c r="G447" s="1"/>
      <c r="J447" s="1"/>
    </row>
    <row r="448" spans="3:10" ht="15.75" customHeight="1">
      <c r="C448" s="1"/>
      <c r="D448" s="1"/>
      <c r="G448" s="1"/>
      <c r="J448" s="1"/>
    </row>
    <row r="449" spans="3:10" ht="15.75" customHeight="1">
      <c r="C449" s="1"/>
      <c r="D449" s="1"/>
      <c r="G449" s="1"/>
      <c r="J449" s="1"/>
    </row>
    <row r="450" spans="3:10" ht="15.75" customHeight="1">
      <c r="C450" s="1"/>
      <c r="D450" s="1"/>
      <c r="G450" s="1"/>
      <c r="J450" s="1"/>
    </row>
    <row r="451" spans="3:10" ht="15.75" customHeight="1">
      <c r="C451" s="1"/>
      <c r="D451" s="1"/>
      <c r="G451" s="1"/>
      <c r="J451" s="1"/>
    </row>
    <row r="452" spans="3:10" ht="15.75" customHeight="1">
      <c r="C452" s="1"/>
      <c r="D452" s="1"/>
      <c r="G452" s="1"/>
      <c r="J452" s="1"/>
    </row>
    <row r="453" spans="3:10" ht="15.75" customHeight="1">
      <c r="C453" s="1"/>
      <c r="D453" s="1"/>
      <c r="G453" s="1"/>
      <c r="J453" s="1"/>
    </row>
    <row r="454" spans="3:10" ht="15.75" customHeight="1">
      <c r="C454" s="1"/>
      <c r="D454" s="1"/>
      <c r="G454" s="1"/>
      <c r="J454" s="1"/>
    </row>
    <row r="455" spans="3:10" ht="15.75" customHeight="1">
      <c r="C455" s="1"/>
      <c r="D455" s="1"/>
      <c r="G455" s="1"/>
      <c r="J455" s="1"/>
    </row>
    <row r="456" spans="3:10" ht="15.75" customHeight="1">
      <c r="C456" s="1"/>
      <c r="D456" s="1"/>
      <c r="G456" s="1"/>
      <c r="J456" s="1"/>
    </row>
    <row r="457" spans="3:10" ht="15.75" customHeight="1">
      <c r="C457" s="1"/>
      <c r="D457" s="1"/>
      <c r="G457" s="1"/>
      <c r="J457" s="1"/>
    </row>
    <row r="458" spans="3:10" ht="15.75" customHeight="1">
      <c r="C458" s="1"/>
      <c r="D458" s="1"/>
      <c r="G458" s="1"/>
      <c r="J458" s="1"/>
    </row>
    <row r="459" spans="3:10" ht="15.75" customHeight="1">
      <c r="C459" s="1"/>
      <c r="D459" s="1"/>
      <c r="G459" s="1"/>
      <c r="J459" s="1"/>
    </row>
    <row r="460" spans="3:10" ht="15.75" customHeight="1">
      <c r="C460" s="1"/>
      <c r="D460" s="1"/>
      <c r="G460" s="1"/>
      <c r="J460" s="1"/>
    </row>
    <row r="461" spans="3:10" ht="15.75" customHeight="1">
      <c r="C461" s="1"/>
      <c r="D461" s="1"/>
      <c r="G461" s="1"/>
      <c r="J461" s="1"/>
    </row>
    <row r="462" spans="3:10" ht="15.75" customHeight="1">
      <c r="C462" s="1"/>
      <c r="D462" s="1"/>
      <c r="G462" s="1"/>
      <c r="J462" s="1"/>
    </row>
    <row r="463" spans="3:10" ht="15.75" customHeight="1">
      <c r="C463" s="1"/>
      <c r="D463" s="1"/>
      <c r="G463" s="1"/>
      <c r="J463" s="1"/>
    </row>
    <row r="464" spans="3:10" ht="15.75" customHeight="1">
      <c r="C464" s="1"/>
      <c r="D464" s="1"/>
      <c r="G464" s="1"/>
      <c r="J464" s="1"/>
    </row>
    <row r="465" spans="3:10" ht="15.75" customHeight="1">
      <c r="C465" s="1"/>
      <c r="D465" s="1"/>
      <c r="G465" s="1"/>
      <c r="J465" s="1"/>
    </row>
    <row r="466" spans="3:10" ht="15.75" customHeight="1">
      <c r="C466" s="1"/>
      <c r="D466" s="1"/>
      <c r="G466" s="1"/>
      <c r="J466" s="1"/>
    </row>
    <row r="467" spans="3:10" ht="15.75" customHeight="1">
      <c r="C467" s="1"/>
      <c r="D467" s="1"/>
      <c r="G467" s="1"/>
      <c r="J467" s="1"/>
    </row>
    <row r="468" spans="3:10" ht="15.75" customHeight="1">
      <c r="C468" s="1"/>
      <c r="D468" s="1"/>
      <c r="G468" s="1"/>
      <c r="J468" s="1"/>
    </row>
    <row r="469" spans="3:10" ht="15.75" customHeight="1">
      <c r="C469" s="1"/>
      <c r="D469" s="1"/>
      <c r="G469" s="1"/>
      <c r="J469" s="1"/>
    </row>
    <row r="470" spans="3:10" ht="15.75" customHeight="1">
      <c r="C470" s="1"/>
      <c r="D470" s="1"/>
      <c r="G470" s="1"/>
      <c r="J470" s="1"/>
    </row>
    <row r="471" spans="3:10" ht="15.75" customHeight="1">
      <c r="C471" s="1"/>
      <c r="D471" s="1"/>
      <c r="G471" s="1"/>
      <c r="J471" s="1"/>
    </row>
    <row r="472" spans="3:10" ht="15.75" customHeight="1">
      <c r="C472" s="1"/>
      <c r="D472" s="1"/>
      <c r="G472" s="1"/>
      <c r="J472" s="1"/>
    </row>
    <row r="473" spans="3:10" ht="15.75" customHeight="1">
      <c r="C473" s="1"/>
      <c r="D473" s="1"/>
      <c r="G473" s="1"/>
      <c r="J473" s="1"/>
    </row>
    <row r="474" spans="3:10" ht="15.75" customHeight="1">
      <c r="C474" s="1"/>
      <c r="D474" s="1"/>
      <c r="G474" s="1"/>
      <c r="J474" s="1"/>
    </row>
    <row r="475" spans="3:10" ht="15.75" customHeight="1">
      <c r="C475" s="1"/>
      <c r="D475" s="1"/>
      <c r="G475" s="1"/>
      <c r="J475" s="1"/>
    </row>
    <row r="476" spans="3:10" ht="15.75" customHeight="1">
      <c r="C476" s="1"/>
      <c r="D476" s="1"/>
      <c r="G476" s="1"/>
      <c r="J476" s="1"/>
    </row>
    <row r="477" spans="3:10" ht="15.75" customHeight="1">
      <c r="C477" s="1"/>
      <c r="D477" s="1"/>
      <c r="G477" s="1"/>
      <c r="J477" s="1"/>
    </row>
    <row r="478" spans="3:10" ht="15.75" customHeight="1">
      <c r="C478" s="1"/>
      <c r="D478" s="1"/>
      <c r="G478" s="1"/>
      <c r="J478" s="1"/>
    </row>
    <row r="479" spans="3:10" ht="15.75" customHeight="1">
      <c r="C479" s="1"/>
      <c r="D479" s="1"/>
      <c r="G479" s="1"/>
      <c r="J479" s="1"/>
    </row>
    <row r="480" spans="3:10" ht="15.75" customHeight="1">
      <c r="C480" s="1"/>
      <c r="D480" s="1"/>
      <c r="G480" s="1"/>
      <c r="J480" s="1"/>
    </row>
    <row r="481" spans="3:10" ht="15.75" customHeight="1">
      <c r="C481" s="1"/>
      <c r="D481" s="1"/>
      <c r="G481" s="1"/>
      <c r="J481" s="1"/>
    </row>
    <row r="482" spans="3:10" ht="15.75" customHeight="1">
      <c r="C482" s="1"/>
      <c r="D482" s="1"/>
      <c r="G482" s="1"/>
      <c r="J482" s="1"/>
    </row>
    <row r="483" spans="3:10" ht="15.75" customHeight="1">
      <c r="C483" s="1"/>
      <c r="D483" s="1"/>
      <c r="G483" s="1"/>
      <c r="J483" s="1"/>
    </row>
    <row r="484" spans="3:10" ht="15.75" customHeight="1">
      <c r="C484" s="1"/>
      <c r="D484" s="1"/>
      <c r="G484" s="1"/>
      <c r="J484" s="1"/>
    </row>
    <row r="485" spans="3:10" ht="15.75" customHeight="1">
      <c r="C485" s="1"/>
      <c r="D485" s="1"/>
      <c r="G485" s="1"/>
      <c r="J485" s="1"/>
    </row>
    <row r="486" spans="3:10" ht="15.75" customHeight="1">
      <c r="C486" s="1"/>
      <c r="D486" s="1"/>
      <c r="G486" s="1"/>
      <c r="J486" s="1"/>
    </row>
    <row r="487" spans="3:10" ht="15.75" customHeight="1">
      <c r="C487" s="1"/>
      <c r="D487" s="1"/>
      <c r="G487" s="1"/>
      <c r="J487" s="1"/>
    </row>
    <row r="488" spans="3:10" ht="15.75" customHeight="1">
      <c r="C488" s="1"/>
      <c r="D488" s="1"/>
      <c r="G488" s="1"/>
      <c r="J488" s="1"/>
    </row>
    <row r="489" spans="3:10" ht="15.75" customHeight="1">
      <c r="C489" s="1"/>
      <c r="D489" s="1"/>
      <c r="G489" s="1"/>
      <c r="J489" s="1"/>
    </row>
    <row r="490" spans="3:10" ht="15.75" customHeight="1">
      <c r="C490" s="1"/>
      <c r="D490" s="1"/>
      <c r="G490" s="1"/>
      <c r="J490" s="1"/>
    </row>
    <row r="491" spans="3:10" ht="15.75" customHeight="1">
      <c r="C491" s="1"/>
      <c r="D491" s="1"/>
      <c r="G491" s="1"/>
      <c r="J491" s="1"/>
    </row>
    <row r="492" spans="3:10" ht="15.75" customHeight="1">
      <c r="C492" s="1"/>
      <c r="D492" s="1"/>
      <c r="G492" s="1"/>
      <c r="J492" s="1"/>
    </row>
    <row r="493" spans="3:10" ht="15.75" customHeight="1">
      <c r="C493" s="1"/>
      <c r="D493" s="1"/>
      <c r="G493" s="1"/>
      <c r="J493" s="1"/>
    </row>
    <row r="494" spans="3:10" ht="15.75" customHeight="1">
      <c r="C494" s="1"/>
      <c r="D494" s="1"/>
      <c r="G494" s="1"/>
      <c r="J494" s="1"/>
    </row>
    <row r="495" spans="3:10" ht="15.75" customHeight="1">
      <c r="C495" s="1"/>
      <c r="D495" s="1"/>
      <c r="G495" s="1"/>
      <c r="J495" s="1"/>
    </row>
    <row r="496" spans="3:10" ht="15.75" customHeight="1">
      <c r="C496" s="1"/>
      <c r="D496" s="1"/>
      <c r="G496" s="1"/>
      <c r="J496" s="1"/>
    </row>
    <row r="497" spans="3:10" ht="15.75" customHeight="1">
      <c r="C497" s="1"/>
      <c r="D497" s="1"/>
      <c r="G497" s="1"/>
      <c r="J497" s="1"/>
    </row>
    <row r="498" spans="3:10" ht="15.75" customHeight="1">
      <c r="C498" s="1"/>
      <c r="D498" s="1"/>
      <c r="G498" s="1"/>
      <c r="J498" s="1"/>
    </row>
    <row r="499" spans="3:10" ht="15.75" customHeight="1">
      <c r="C499" s="1"/>
      <c r="D499" s="1"/>
      <c r="G499" s="1"/>
      <c r="J499" s="1"/>
    </row>
    <row r="500" spans="3:10" ht="15.75" customHeight="1">
      <c r="C500" s="1"/>
      <c r="D500" s="1"/>
      <c r="G500" s="1"/>
      <c r="J500" s="1"/>
    </row>
    <row r="501" spans="3:10" ht="15.75" customHeight="1">
      <c r="C501" s="1"/>
      <c r="D501" s="1"/>
      <c r="G501" s="1"/>
      <c r="J501" s="1"/>
    </row>
    <row r="502" spans="3:10" ht="15.75" customHeight="1">
      <c r="C502" s="1"/>
      <c r="D502" s="1"/>
      <c r="G502" s="1"/>
      <c r="J502" s="1"/>
    </row>
    <row r="503" spans="3:10" ht="15.75" customHeight="1">
      <c r="C503" s="1"/>
      <c r="D503" s="1"/>
      <c r="G503" s="1"/>
      <c r="J503" s="1"/>
    </row>
    <row r="504" spans="3:10" ht="15.75" customHeight="1">
      <c r="C504" s="1"/>
      <c r="D504" s="1"/>
      <c r="G504" s="1"/>
      <c r="J504" s="1"/>
    </row>
    <row r="505" spans="3:10" ht="15.75" customHeight="1">
      <c r="C505" s="1"/>
      <c r="D505" s="1"/>
      <c r="G505" s="1"/>
      <c r="J505" s="1"/>
    </row>
    <row r="506" spans="3:10" ht="15.75" customHeight="1">
      <c r="C506" s="1"/>
      <c r="D506" s="1"/>
      <c r="G506" s="1"/>
      <c r="J506" s="1"/>
    </row>
    <row r="507" spans="3:10" ht="15.75" customHeight="1">
      <c r="C507" s="1"/>
      <c r="D507" s="1"/>
      <c r="G507" s="1"/>
      <c r="J507" s="1"/>
    </row>
    <row r="508" spans="3:10" ht="15.75" customHeight="1">
      <c r="C508" s="1"/>
      <c r="D508" s="1"/>
      <c r="G508" s="1"/>
      <c r="J508" s="1"/>
    </row>
    <row r="509" spans="3:10" ht="15.75" customHeight="1">
      <c r="C509" s="1"/>
      <c r="D509" s="1"/>
      <c r="G509" s="1"/>
      <c r="J509" s="1"/>
    </row>
    <row r="510" spans="3:10" ht="15.75" customHeight="1">
      <c r="C510" s="1"/>
      <c r="D510" s="1"/>
      <c r="G510" s="1"/>
      <c r="J510" s="1"/>
    </row>
    <row r="511" spans="3:10" ht="15.75" customHeight="1">
      <c r="C511" s="1"/>
      <c r="D511" s="1"/>
      <c r="G511" s="1"/>
      <c r="J511" s="1"/>
    </row>
    <row r="512" spans="3:10" ht="15.75" customHeight="1">
      <c r="C512" s="1"/>
      <c r="D512" s="1"/>
      <c r="G512" s="1"/>
      <c r="J512" s="1"/>
    </row>
    <row r="513" spans="3:10" ht="15.75" customHeight="1">
      <c r="C513" s="1"/>
      <c r="D513" s="1"/>
      <c r="G513" s="1"/>
      <c r="J513" s="1"/>
    </row>
    <row r="514" spans="3:10" ht="15.75" customHeight="1">
      <c r="C514" s="1"/>
      <c r="D514" s="1"/>
      <c r="G514" s="1"/>
      <c r="J514" s="1"/>
    </row>
    <row r="515" spans="3:10" ht="15.75" customHeight="1">
      <c r="C515" s="1"/>
      <c r="D515" s="1"/>
      <c r="G515" s="1"/>
      <c r="J515" s="1"/>
    </row>
    <row r="516" spans="3:10" ht="15.75" customHeight="1">
      <c r="C516" s="1"/>
      <c r="D516" s="1"/>
      <c r="G516" s="1"/>
      <c r="J516" s="1"/>
    </row>
    <row r="517" spans="3:10" ht="15.75" customHeight="1">
      <c r="C517" s="1"/>
      <c r="D517" s="1"/>
      <c r="G517" s="1"/>
      <c r="J517" s="1"/>
    </row>
    <row r="518" spans="3:10" ht="15.75" customHeight="1">
      <c r="C518" s="1"/>
      <c r="D518" s="1"/>
      <c r="G518" s="1"/>
      <c r="J518" s="1"/>
    </row>
    <row r="519" spans="3:10" ht="15.75" customHeight="1">
      <c r="C519" s="1"/>
      <c r="D519" s="1"/>
      <c r="G519" s="1"/>
      <c r="J519" s="1"/>
    </row>
    <row r="520" spans="3:10" ht="15.75" customHeight="1">
      <c r="C520" s="1"/>
      <c r="D520" s="1"/>
      <c r="G520" s="1"/>
      <c r="J520" s="1"/>
    </row>
    <row r="521" spans="3:10" ht="15.75" customHeight="1">
      <c r="C521" s="1"/>
      <c r="D521" s="1"/>
      <c r="G521" s="1"/>
      <c r="J521" s="1"/>
    </row>
    <row r="522" spans="3:10" ht="15.75" customHeight="1">
      <c r="C522" s="1"/>
      <c r="D522" s="1"/>
      <c r="G522" s="1"/>
      <c r="J522" s="1"/>
    </row>
    <row r="523" spans="3:10" ht="15.75" customHeight="1">
      <c r="C523" s="1"/>
      <c r="D523" s="1"/>
      <c r="G523" s="1"/>
      <c r="J523" s="1"/>
    </row>
    <row r="524" spans="3:10" ht="15.75" customHeight="1">
      <c r="C524" s="1"/>
      <c r="D524" s="1"/>
      <c r="G524" s="1"/>
      <c r="J524" s="1"/>
    </row>
    <row r="525" spans="3:10" ht="15.75" customHeight="1">
      <c r="C525" s="1"/>
      <c r="D525" s="1"/>
      <c r="G525" s="1"/>
      <c r="J525" s="1"/>
    </row>
    <row r="526" spans="3:10" ht="15.75" customHeight="1">
      <c r="C526" s="1"/>
      <c r="D526" s="1"/>
      <c r="G526" s="1"/>
      <c r="J526" s="1"/>
    </row>
    <row r="527" spans="3:10" ht="15.75" customHeight="1">
      <c r="C527" s="1"/>
      <c r="D527" s="1"/>
      <c r="G527" s="1"/>
      <c r="J527" s="1"/>
    </row>
    <row r="528" spans="3:10" ht="15.75" customHeight="1">
      <c r="C528" s="1"/>
      <c r="D528" s="1"/>
      <c r="G528" s="1"/>
      <c r="J528" s="1"/>
    </row>
    <row r="529" spans="3:10" ht="15.75" customHeight="1">
      <c r="C529" s="1"/>
      <c r="D529" s="1"/>
      <c r="G529" s="1"/>
      <c r="J529" s="1"/>
    </row>
    <row r="530" spans="3:10" ht="15.75" customHeight="1">
      <c r="C530" s="1"/>
      <c r="D530" s="1"/>
      <c r="G530" s="1"/>
      <c r="J530" s="1"/>
    </row>
    <row r="531" spans="3:10" ht="15.75" customHeight="1">
      <c r="C531" s="1"/>
      <c r="D531" s="1"/>
      <c r="G531" s="1"/>
      <c r="J531" s="1"/>
    </row>
    <row r="532" spans="3:10" ht="15.75" customHeight="1">
      <c r="C532" s="1"/>
      <c r="D532" s="1"/>
      <c r="G532" s="1"/>
      <c r="J532" s="1"/>
    </row>
    <row r="533" spans="3:10" ht="15.75" customHeight="1">
      <c r="C533" s="1"/>
      <c r="D533" s="1"/>
      <c r="G533" s="1"/>
      <c r="J533" s="1"/>
    </row>
    <row r="534" spans="3:10" ht="15.75" customHeight="1">
      <c r="C534" s="1"/>
      <c r="D534" s="1"/>
      <c r="G534" s="1"/>
      <c r="J534" s="1"/>
    </row>
    <row r="535" spans="3:10" ht="15.75" customHeight="1">
      <c r="C535" s="1"/>
      <c r="D535" s="1"/>
      <c r="G535" s="1"/>
      <c r="J535" s="1"/>
    </row>
    <row r="536" spans="3:10" ht="15.75" customHeight="1">
      <c r="C536" s="1"/>
      <c r="D536" s="1"/>
      <c r="G536" s="1"/>
      <c r="J536" s="1"/>
    </row>
    <row r="537" spans="3:10" ht="15.75" customHeight="1">
      <c r="C537" s="1"/>
      <c r="D537" s="1"/>
      <c r="G537" s="1"/>
      <c r="J537" s="1"/>
    </row>
    <row r="538" spans="3:10" ht="15.75" customHeight="1">
      <c r="C538" s="1"/>
      <c r="D538" s="1"/>
      <c r="G538" s="1"/>
      <c r="J538" s="1"/>
    </row>
    <row r="539" spans="3:10" ht="15.75" customHeight="1">
      <c r="C539" s="1"/>
      <c r="D539" s="1"/>
      <c r="G539" s="1"/>
      <c r="J539" s="1"/>
    </row>
    <row r="540" spans="3:10" ht="15.75" customHeight="1">
      <c r="C540" s="1"/>
      <c r="D540" s="1"/>
      <c r="G540" s="1"/>
      <c r="J540" s="1"/>
    </row>
    <row r="541" spans="3:10" ht="15.75" customHeight="1">
      <c r="C541" s="1"/>
      <c r="D541" s="1"/>
      <c r="G541" s="1"/>
      <c r="J541" s="1"/>
    </row>
    <row r="542" spans="3:10" ht="15.75" customHeight="1">
      <c r="C542" s="1"/>
      <c r="D542" s="1"/>
      <c r="G542" s="1"/>
      <c r="J542" s="1"/>
    </row>
    <row r="543" spans="3:10" ht="15.75" customHeight="1">
      <c r="C543" s="1"/>
      <c r="D543" s="1"/>
      <c r="G543" s="1"/>
      <c r="J543" s="1"/>
    </row>
    <row r="544" spans="3:10" ht="15.75" customHeight="1">
      <c r="C544" s="1"/>
      <c r="D544" s="1"/>
      <c r="G544" s="1"/>
      <c r="J544" s="1"/>
    </row>
    <row r="545" spans="3:10" ht="15.75" customHeight="1">
      <c r="C545" s="1"/>
      <c r="D545" s="1"/>
      <c r="G545" s="1"/>
      <c r="J545" s="1"/>
    </row>
    <row r="546" spans="3:10" ht="15.75" customHeight="1">
      <c r="C546" s="1"/>
      <c r="D546" s="1"/>
      <c r="G546" s="1"/>
      <c r="J546" s="1"/>
    </row>
    <row r="547" spans="3:10" ht="15.75" customHeight="1">
      <c r="C547" s="1"/>
      <c r="D547" s="1"/>
      <c r="G547" s="1"/>
      <c r="J547" s="1"/>
    </row>
    <row r="548" spans="3:10" ht="15.75" customHeight="1">
      <c r="C548" s="1"/>
      <c r="D548" s="1"/>
      <c r="G548" s="1"/>
      <c r="J548" s="1"/>
    </row>
    <row r="549" spans="3:10" ht="15.75" customHeight="1">
      <c r="C549" s="1"/>
      <c r="D549" s="1"/>
      <c r="G549" s="1"/>
      <c r="J549" s="1"/>
    </row>
    <row r="550" spans="3:10" ht="15.75" customHeight="1">
      <c r="C550" s="1"/>
      <c r="D550" s="1"/>
      <c r="G550" s="1"/>
      <c r="J550" s="1"/>
    </row>
    <row r="551" spans="3:10" ht="15.75" customHeight="1">
      <c r="C551" s="1"/>
      <c r="D551" s="1"/>
      <c r="G551" s="1"/>
      <c r="J551" s="1"/>
    </row>
    <row r="552" spans="3:10" ht="15.75" customHeight="1">
      <c r="C552" s="1"/>
      <c r="D552" s="1"/>
      <c r="G552" s="1"/>
      <c r="J552" s="1"/>
    </row>
    <row r="553" spans="3:10" ht="15.75" customHeight="1">
      <c r="C553" s="1"/>
      <c r="D553" s="1"/>
      <c r="G553" s="1"/>
      <c r="J553" s="1"/>
    </row>
    <row r="554" spans="3:10" ht="15.75" customHeight="1">
      <c r="C554" s="1"/>
      <c r="D554" s="1"/>
      <c r="G554" s="1"/>
      <c r="J554" s="1"/>
    </row>
    <row r="555" spans="3:10" ht="15.75" customHeight="1">
      <c r="C555" s="1"/>
      <c r="D555" s="1"/>
      <c r="G555" s="1"/>
      <c r="J555" s="1"/>
    </row>
    <row r="556" spans="3:10" ht="15.75" customHeight="1">
      <c r="C556" s="1"/>
      <c r="D556" s="1"/>
      <c r="G556" s="1"/>
      <c r="J556" s="1"/>
    </row>
    <row r="557" spans="3:10" ht="15.75" customHeight="1">
      <c r="C557" s="1"/>
      <c r="D557" s="1"/>
      <c r="G557" s="1"/>
      <c r="J557" s="1"/>
    </row>
    <row r="558" spans="3:10" ht="15.75" customHeight="1">
      <c r="C558" s="1"/>
      <c r="D558" s="1"/>
      <c r="G558" s="1"/>
      <c r="J558" s="1"/>
    </row>
    <row r="559" spans="3:10" ht="15.75" customHeight="1">
      <c r="C559" s="1"/>
      <c r="D559" s="1"/>
      <c r="G559" s="1"/>
      <c r="J559" s="1"/>
    </row>
    <row r="560" spans="3:10" ht="15.75" customHeight="1">
      <c r="C560" s="1"/>
      <c r="D560" s="1"/>
      <c r="G560" s="1"/>
      <c r="J560" s="1"/>
    </row>
    <row r="561" spans="3:10" ht="15.75" customHeight="1">
      <c r="C561" s="1"/>
      <c r="D561" s="1"/>
      <c r="G561" s="1"/>
      <c r="J561" s="1"/>
    </row>
    <row r="562" spans="3:10" ht="15.75" customHeight="1">
      <c r="C562" s="1"/>
      <c r="D562" s="1"/>
      <c r="G562" s="1"/>
      <c r="J562" s="1"/>
    </row>
    <row r="563" spans="3:10" ht="15.75" customHeight="1">
      <c r="C563" s="1"/>
      <c r="D563" s="1"/>
      <c r="G563" s="1"/>
      <c r="J563" s="1"/>
    </row>
    <row r="564" spans="3:10" ht="15.75" customHeight="1">
      <c r="C564" s="1"/>
      <c r="D564" s="1"/>
      <c r="G564" s="1"/>
      <c r="J564" s="1"/>
    </row>
    <row r="565" spans="3:10" ht="15.75" customHeight="1">
      <c r="C565" s="1"/>
      <c r="D565" s="1"/>
      <c r="G565" s="1"/>
      <c r="J565" s="1"/>
    </row>
    <row r="566" spans="3:10" ht="15.75" customHeight="1">
      <c r="C566" s="1"/>
      <c r="D566" s="1"/>
      <c r="G566" s="1"/>
      <c r="J566" s="1"/>
    </row>
    <row r="567" spans="3:10" ht="15.75" customHeight="1">
      <c r="C567" s="1"/>
      <c r="D567" s="1"/>
      <c r="G567" s="1"/>
      <c r="J567" s="1"/>
    </row>
    <row r="568" spans="3:10" ht="15.75" customHeight="1">
      <c r="C568" s="1"/>
      <c r="D568" s="1"/>
      <c r="G568" s="1"/>
      <c r="J568" s="1"/>
    </row>
    <row r="569" spans="3:10" ht="15.75" customHeight="1">
      <c r="C569" s="1"/>
      <c r="D569" s="1"/>
      <c r="G569" s="1"/>
      <c r="J569" s="1"/>
    </row>
    <row r="570" spans="3:10" ht="15.75" customHeight="1">
      <c r="C570" s="1"/>
      <c r="D570" s="1"/>
      <c r="G570" s="1"/>
      <c r="J570" s="1"/>
    </row>
    <row r="571" spans="3:10" ht="15.75" customHeight="1">
      <c r="C571" s="1"/>
      <c r="D571" s="1"/>
      <c r="G571" s="1"/>
      <c r="J571" s="1"/>
    </row>
    <row r="572" spans="3:10" ht="15.75" customHeight="1">
      <c r="C572" s="1"/>
      <c r="D572" s="1"/>
      <c r="G572" s="1"/>
      <c r="J572" s="1"/>
    </row>
    <row r="573" spans="3:10" ht="15.75" customHeight="1">
      <c r="C573" s="1"/>
      <c r="D573" s="1"/>
      <c r="G573" s="1"/>
      <c r="J573" s="1"/>
    </row>
    <row r="574" spans="3:10" ht="15.75" customHeight="1">
      <c r="C574" s="1"/>
      <c r="D574" s="1"/>
      <c r="G574" s="1"/>
      <c r="J574" s="1"/>
    </row>
    <row r="575" spans="3:10" ht="15.75" customHeight="1">
      <c r="C575" s="1"/>
      <c r="D575" s="1"/>
      <c r="G575" s="1"/>
      <c r="J575" s="1"/>
    </row>
    <row r="576" spans="3:10" ht="15.75" customHeight="1">
      <c r="C576" s="1"/>
      <c r="D576" s="1"/>
      <c r="G576" s="1"/>
      <c r="J576" s="1"/>
    </row>
    <row r="577" spans="3:10" ht="15.75" customHeight="1">
      <c r="C577" s="1"/>
      <c r="D577" s="1"/>
      <c r="G577" s="1"/>
      <c r="J577" s="1"/>
    </row>
    <row r="578" spans="3:10" ht="15.75" customHeight="1">
      <c r="C578" s="1"/>
      <c r="D578" s="1"/>
      <c r="G578" s="1"/>
      <c r="J578" s="1"/>
    </row>
    <row r="579" spans="3:10" ht="15.75" customHeight="1">
      <c r="C579" s="1"/>
      <c r="D579" s="1"/>
      <c r="G579" s="1"/>
      <c r="J579" s="1"/>
    </row>
    <row r="580" spans="3:10" ht="15.75" customHeight="1">
      <c r="C580" s="1"/>
      <c r="D580" s="1"/>
      <c r="G580" s="1"/>
      <c r="J580" s="1"/>
    </row>
    <row r="581" spans="3:10" ht="15.75" customHeight="1">
      <c r="C581" s="1"/>
      <c r="D581" s="1"/>
      <c r="G581" s="1"/>
      <c r="J581" s="1"/>
    </row>
    <row r="582" spans="3:10" ht="15.75" customHeight="1">
      <c r="C582" s="1"/>
      <c r="D582" s="1"/>
      <c r="G582" s="1"/>
      <c r="J582" s="1"/>
    </row>
    <row r="583" spans="3:10" ht="15.75" customHeight="1">
      <c r="C583" s="1"/>
      <c r="D583" s="1"/>
      <c r="G583" s="1"/>
      <c r="J583" s="1"/>
    </row>
    <row r="584" spans="3:10" ht="15.75" customHeight="1">
      <c r="C584" s="1"/>
      <c r="D584" s="1"/>
      <c r="G584" s="1"/>
      <c r="J584" s="1"/>
    </row>
    <row r="585" spans="3:10" ht="15.75" customHeight="1">
      <c r="C585" s="1"/>
      <c r="D585" s="1"/>
      <c r="G585" s="1"/>
      <c r="J585" s="1"/>
    </row>
    <row r="586" spans="3:10" ht="15.75" customHeight="1">
      <c r="C586" s="1"/>
      <c r="D586" s="1"/>
      <c r="G586" s="1"/>
      <c r="J586" s="1"/>
    </row>
    <row r="587" spans="3:10" ht="15.75" customHeight="1">
      <c r="C587" s="1"/>
      <c r="D587" s="1"/>
      <c r="G587" s="1"/>
      <c r="J587" s="1"/>
    </row>
    <row r="588" spans="3:10" ht="15.75" customHeight="1">
      <c r="C588" s="1"/>
      <c r="D588" s="1"/>
      <c r="G588" s="1"/>
      <c r="J588" s="1"/>
    </row>
    <row r="589" spans="3:10" ht="15.75" customHeight="1">
      <c r="C589" s="1"/>
      <c r="D589" s="1"/>
      <c r="G589" s="1"/>
      <c r="J589" s="1"/>
    </row>
    <row r="590" spans="3:10" ht="15.75" customHeight="1">
      <c r="C590" s="1"/>
      <c r="D590" s="1"/>
      <c r="G590" s="1"/>
      <c r="J590" s="1"/>
    </row>
    <row r="591" spans="3:10" ht="15.75" customHeight="1">
      <c r="C591" s="1"/>
      <c r="D591" s="1"/>
      <c r="G591" s="1"/>
      <c r="J591" s="1"/>
    </row>
    <row r="592" spans="3:10" ht="15.75" customHeight="1">
      <c r="C592" s="1"/>
      <c r="D592" s="1"/>
      <c r="G592" s="1"/>
      <c r="J592" s="1"/>
    </row>
    <row r="593" spans="3:10" ht="15.75" customHeight="1">
      <c r="C593" s="1"/>
      <c r="D593" s="1"/>
      <c r="G593" s="1"/>
      <c r="J593" s="1"/>
    </row>
    <row r="594" spans="3:10" ht="15.75" customHeight="1">
      <c r="C594" s="1"/>
      <c r="D594" s="1"/>
      <c r="G594" s="1"/>
      <c r="J594" s="1"/>
    </row>
    <row r="595" spans="3:10" ht="15.75" customHeight="1">
      <c r="C595" s="1"/>
      <c r="D595" s="1"/>
      <c r="G595" s="1"/>
      <c r="J595" s="1"/>
    </row>
    <row r="596" spans="3:10" ht="15.75" customHeight="1">
      <c r="C596" s="1"/>
      <c r="D596" s="1"/>
      <c r="G596" s="1"/>
      <c r="J596" s="1"/>
    </row>
    <row r="597" spans="3:10" ht="15.75" customHeight="1">
      <c r="C597" s="1"/>
      <c r="D597" s="1"/>
      <c r="G597" s="1"/>
      <c r="J597" s="1"/>
    </row>
    <row r="598" spans="3:10" ht="15.75" customHeight="1">
      <c r="C598" s="1"/>
      <c r="D598" s="1"/>
      <c r="G598" s="1"/>
      <c r="J598" s="1"/>
    </row>
    <row r="599" spans="3:10" ht="15.75" customHeight="1">
      <c r="C599" s="1"/>
      <c r="D599" s="1"/>
      <c r="G599" s="1"/>
      <c r="J599" s="1"/>
    </row>
    <row r="600" spans="3:10" ht="15.75" customHeight="1">
      <c r="C600" s="1"/>
      <c r="D600" s="1"/>
      <c r="G600" s="1"/>
      <c r="J600" s="1"/>
    </row>
    <row r="601" spans="3:10" ht="15.75" customHeight="1">
      <c r="C601" s="1"/>
      <c r="D601" s="1"/>
      <c r="G601" s="1"/>
      <c r="J601" s="1"/>
    </row>
    <row r="602" spans="3:10" ht="15.75" customHeight="1">
      <c r="C602" s="1"/>
      <c r="D602" s="1"/>
      <c r="G602" s="1"/>
      <c r="J602" s="1"/>
    </row>
    <row r="603" spans="3:10" ht="15.75" customHeight="1">
      <c r="C603" s="1"/>
      <c r="D603" s="1"/>
      <c r="G603" s="1"/>
      <c r="J603" s="1"/>
    </row>
    <row r="604" spans="3:10" ht="15.75" customHeight="1">
      <c r="C604" s="1"/>
      <c r="D604" s="1"/>
      <c r="G604" s="1"/>
      <c r="J604" s="1"/>
    </row>
    <row r="605" spans="3:10" ht="15.75" customHeight="1">
      <c r="C605" s="1"/>
      <c r="D605" s="1"/>
      <c r="G605" s="1"/>
      <c r="J605" s="1"/>
    </row>
    <row r="606" spans="3:10" ht="15.75" customHeight="1">
      <c r="C606" s="1"/>
      <c r="D606" s="1"/>
      <c r="G606" s="1"/>
      <c r="J606" s="1"/>
    </row>
    <row r="607" spans="3:10" ht="15.75" customHeight="1">
      <c r="C607" s="1"/>
      <c r="D607" s="1"/>
      <c r="G607" s="1"/>
      <c r="J607" s="1"/>
    </row>
    <row r="608" spans="3:10" ht="15.75" customHeight="1">
      <c r="C608" s="1"/>
      <c r="D608" s="1"/>
      <c r="G608" s="1"/>
      <c r="J608" s="1"/>
    </row>
    <row r="609" spans="3:10" ht="15.75" customHeight="1">
      <c r="C609" s="1"/>
      <c r="D609" s="1"/>
      <c r="G609" s="1"/>
      <c r="J609" s="1"/>
    </row>
    <row r="610" spans="3:10" ht="15.75" customHeight="1">
      <c r="C610" s="1"/>
      <c r="D610" s="1"/>
      <c r="G610" s="1"/>
      <c r="J610" s="1"/>
    </row>
    <row r="611" spans="3:10" ht="15.75" customHeight="1">
      <c r="C611" s="1"/>
      <c r="D611" s="1"/>
      <c r="G611" s="1"/>
      <c r="J611" s="1"/>
    </row>
    <row r="612" spans="3:10" ht="15.75" customHeight="1">
      <c r="C612" s="1"/>
      <c r="D612" s="1"/>
      <c r="G612" s="1"/>
      <c r="J612" s="1"/>
    </row>
    <row r="613" spans="3:10" ht="15.75" customHeight="1">
      <c r="C613" s="1"/>
      <c r="D613" s="1"/>
      <c r="G613" s="1"/>
      <c r="J613" s="1"/>
    </row>
    <row r="614" spans="3:10" ht="15.75" customHeight="1">
      <c r="C614" s="1"/>
      <c r="D614" s="1"/>
      <c r="G614" s="1"/>
      <c r="J614" s="1"/>
    </row>
    <row r="615" spans="3:10" ht="15.75" customHeight="1">
      <c r="C615" s="1"/>
      <c r="D615" s="1"/>
      <c r="G615" s="1"/>
      <c r="J615" s="1"/>
    </row>
    <row r="616" spans="3:10" ht="15.75" customHeight="1">
      <c r="C616" s="1"/>
      <c r="D616" s="1"/>
      <c r="G616" s="1"/>
      <c r="J616" s="1"/>
    </row>
    <row r="617" spans="3:10" ht="15.75" customHeight="1">
      <c r="C617" s="1"/>
      <c r="D617" s="1"/>
      <c r="G617" s="1"/>
      <c r="J617" s="1"/>
    </row>
    <row r="618" spans="3:10" ht="15.75" customHeight="1">
      <c r="C618" s="1"/>
      <c r="D618" s="1"/>
      <c r="G618" s="1"/>
      <c r="J618" s="1"/>
    </row>
    <row r="619" spans="3:10" ht="15.75" customHeight="1">
      <c r="C619" s="1"/>
      <c r="D619" s="1"/>
      <c r="G619" s="1"/>
      <c r="J619" s="1"/>
    </row>
    <row r="620" spans="3:10" ht="15.75" customHeight="1">
      <c r="C620" s="1"/>
      <c r="D620" s="1"/>
      <c r="G620" s="1"/>
      <c r="J620" s="1"/>
    </row>
    <row r="621" spans="3:10" ht="15.75" customHeight="1">
      <c r="C621" s="1"/>
      <c r="D621" s="1"/>
      <c r="G621" s="1"/>
      <c r="J621" s="1"/>
    </row>
    <row r="622" spans="3:10" ht="15.75" customHeight="1">
      <c r="C622" s="1"/>
      <c r="D622" s="1"/>
      <c r="G622" s="1"/>
      <c r="J622" s="1"/>
    </row>
    <row r="623" spans="3:10" ht="15.75" customHeight="1">
      <c r="C623" s="1"/>
      <c r="D623" s="1"/>
      <c r="G623" s="1"/>
      <c r="J623" s="1"/>
    </row>
    <row r="624" spans="3:10" ht="15.75" customHeight="1">
      <c r="C624" s="1"/>
      <c r="D624" s="1"/>
      <c r="G624" s="1"/>
      <c r="J624" s="1"/>
    </row>
    <row r="625" spans="3:10" ht="15.75" customHeight="1">
      <c r="C625" s="1"/>
      <c r="D625" s="1"/>
      <c r="G625" s="1"/>
      <c r="J625" s="1"/>
    </row>
    <row r="626" spans="3:10" ht="15.75" customHeight="1">
      <c r="C626" s="1"/>
      <c r="D626" s="1"/>
      <c r="G626" s="1"/>
      <c r="J626" s="1"/>
    </row>
    <row r="627" spans="3:10" ht="15.75" customHeight="1">
      <c r="C627" s="1"/>
      <c r="D627" s="1"/>
      <c r="G627" s="1"/>
      <c r="J627" s="1"/>
    </row>
    <row r="628" spans="3:10" ht="15.75" customHeight="1">
      <c r="C628" s="1"/>
      <c r="D628" s="1"/>
      <c r="G628" s="1"/>
      <c r="J628" s="1"/>
    </row>
    <row r="629" spans="3:10" ht="15.75" customHeight="1">
      <c r="C629" s="1"/>
      <c r="D629" s="1"/>
      <c r="G629" s="1"/>
      <c r="J629" s="1"/>
    </row>
    <row r="630" spans="3:10" ht="15.75" customHeight="1">
      <c r="C630" s="1"/>
      <c r="D630" s="1"/>
      <c r="G630" s="1"/>
      <c r="J630" s="1"/>
    </row>
    <row r="631" spans="3:10" ht="15.75" customHeight="1">
      <c r="C631" s="1"/>
      <c r="D631" s="1"/>
      <c r="G631" s="1"/>
      <c r="J631" s="1"/>
    </row>
    <row r="632" spans="3:10" ht="15.75" customHeight="1">
      <c r="C632" s="1"/>
      <c r="D632" s="1"/>
      <c r="G632" s="1"/>
      <c r="J632" s="1"/>
    </row>
    <row r="633" spans="3:10" ht="15.75" customHeight="1">
      <c r="C633" s="1"/>
      <c r="D633" s="1"/>
      <c r="G633" s="1"/>
      <c r="J633" s="1"/>
    </row>
    <row r="634" spans="3:10" ht="15.75" customHeight="1">
      <c r="C634" s="1"/>
      <c r="D634" s="1"/>
      <c r="G634" s="1"/>
      <c r="J634" s="1"/>
    </row>
    <row r="635" spans="3:10" ht="15.75" customHeight="1">
      <c r="C635" s="1"/>
      <c r="D635" s="1"/>
      <c r="G635" s="1"/>
      <c r="J635" s="1"/>
    </row>
    <row r="636" spans="3:10" ht="15.75" customHeight="1">
      <c r="C636" s="1"/>
      <c r="D636" s="1"/>
      <c r="G636" s="1"/>
      <c r="J636" s="1"/>
    </row>
    <row r="637" spans="3:10" ht="15.75" customHeight="1">
      <c r="C637" s="1"/>
      <c r="D637" s="1"/>
      <c r="G637" s="1"/>
      <c r="J637" s="1"/>
    </row>
    <row r="638" spans="3:10" ht="15.75" customHeight="1">
      <c r="C638" s="1"/>
      <c r="D638" s="1"/>
      <c r="G638" s="1"/>
      <c r="J638" s="1"/>
    </row>
    <row r="639" spans="3:10" ht="15.75" customHeight="1">
      <c r="C639" s="1"/>
      <c r="D639" s="1"/>
      <c r="G639" s="1"/>
      <c r="J639" s="1"/>
    </row>
    <row r="640" spans="3:10" ht="15.75" customHeight="1">
      <c r="C640" s="1"/>
      <c r="D640" s="1"/>
      <c r="G640" s="1"/>
      <c r="J640" s="1"/>
    </row>
    <row r="641" spans="3:10" ht="15.75" customHeight="1">
      <c r="C641" s="1"/>
      <c r="D641" s="1"/>
      <c r="G641" s="1"/>
      <c r="J641" s="1"/>
    </row>
    <row r="642" spans="3:10" ht="15.75" customHeight="1">
      <c r="C642" s="1"/>
      <c r="D642" s="1"/>
      <c r="G642" s="1"/>
      <c r="J642" s="1"/>
    </row>
    <row r="643" spans="3:10" ht="15.75" customHeight="1">
      <c r="C643" s="1"/>
      <c r="D643" s="1"/>
      <c r="G643" s="1"/>
      <c r="J643" s="1"/>
    </row>
    <row r="644" spans="3:10" ht="15.75" customHeight="1">
      <c r="C644" s="1"/>
      <c r="D644" s="1"/>
      <c r="G644" s="1"/>
      <c r="J644" s="1"/>
    </row>
    <row r="645" spans="3:10" ht="15.75" customHeight="1">
      <c r="C645" s="1"/>
      <c r="D645" s="1"/>
      <c r="G645" s="1"/>
      <c r="J645" s="1"/>
    </row>
    <row r="646" spans="3:10" ht="15.75" customHeight="1">
      <c r="C646" s="1"/>
      <c r="D646" s="1"/>
      <c r="G646" s="1"/>
      <c r="J646" s="1"/>
    </row>
    <row r="647" spans="3:10" ht="15.75" customHeight="1">
      <c r="C647" s="1"/>
      <c r="D647" s="1"/>
      <c r="G647" s="1"/>
      <c r="J647" s="1"/>
    </row>
    <row r="648" spans="3:10" ht="15.75" customHeight="1">
      <c r="C648" s="1"/>
      <c r="D648" s="1"/>
      <c r="G648" s="1"/>
      <c r="J648" s="1"/>
    </row>
    <row r="649" spans="3:10" ht="15.75" customHeight="1">
      <c r="C649" s="1"/>
      <c r="D649" s="1"/>
      <c r="G649" s="1"/>
      <c r="J649" s="1"/>
    </row>
    <row r="650" spans="3:10" ht="15.75" customHeight="1">
      <c r="C650" s="1"/>
      <c r="D650" s="1"/>
      <c r="G650" s="1"/>
      <c r="J650" s="1"/>
    </row>
    <row r="651" spans="3:10" ht="15.75" customHeight="1">
      <c r="C651" s="1"/>
      <c r="D651" s="1"/>
      <c r="G651" s="1"/>
      <c r="J651" s="1"/>
    </row>
    <row r="652" spans="3:10" ht="15.75" customHeight="1">
      <c r="C652" s="1"/>
      <c r="D652" s="1"/>
      <c r="G652" s="1"/>
      <c r="J652" s="1"/>
    </row>
    <row r="653" spans="3:10" ht="15.75" customHeight="1">
      <c r="C653" s="1"/>
      <c r="D653" s="1"/>
      <c r="G653" s="1"/>
      <c r="J653" s="1"/>
    </row>
    <row r="654" spans="3:10" ht="15.75" customHeight="1">
      <c r="C654" s="1"/>
      <c r="D654" s="1"/>
      <c r="G654" s="1"/>
      <c r="J654" s="1"/>
    </row>
    <row r="655" spans="3:10" ht="15.75" customHeight="1">
      <c r="C655" s="1"/>
      <c r="D655" s="1"/>
      <c r="G655" s="1"/>
      <c r="J655" s="1"/>
    </row>
    <row r="656" spans="3:10" ht="15.75" customHeight="1">
      <c r="C656" s="1"/>
      <c r="D656" s="1"/>
      <c r="G656" s="1"/>
      <c r="J656" s="1"/>
    </row>
    <row r="657" spans="3:10" ht="15.75" customHeight="1">
      <c r="C657" s="1"/>
      <c r="D657" s="1"/>
      <c r="G657" s="1"/>
      <c r="J657" s="1"/>
    </row>
    <row r="658" spans="3:10" ht="15.75" customHeight="1">
      <c r="C658" s="1"/>
      <c r="D658" s="1"/>
      <c r="G658" s="1"/>
      <c r="J658" s="1"/>
    </row>
    <row r="659" spans="3:10" ht="15.75" customHeight="1">
      <c r="C659" s="1"/>
      <c r="D659" s="1"/>
      <c r="G659" s="1"/>
      <c r="J659" s="1"/>
    </row>
    <row r="660" spans="3:10" ht="15.75" customHeight="1">
      <c r="C660" s="1"/>
      <c r="D660" s="1"/>
      <c r="G660" s="1"/>
      <c r="J660" s="1"/>
    </row>
    <row r="661" spans="3:10" ht="15.75" customHeight="1">
      <c r="C661" s="1"/>
      <c r="D661" s="1"/>
      <c r="G661" s="1"/>
      <c r="J661" s="1"/>
    </row>
    <row r="662" spans="3:10" ht="15.75" customHeight="1">
      <c r="C662" s="1"/>
      <c r="D662" s="1"/>
      <c r="G662" s="1"/>
      <c r="J662" s="1"/>
    </row>
    <row r="663" spans="3:10" ht="15.75" customHeight="1">
      <c r="C663" s="1"/>
      <c r="D663" s="1"/>
      <c r="G663" s="1"/>
      <c r="J663" s="1"/>
    </row>
    <row r="664" spans="3:10" ht="15.75" customHeight="1">
      <c r="C664" s="1"/>
      <c r="D664" s="1"/>
      <c r="G664" s="1"/>
      <c r="J664" s="1"/>
    </row>
    <row r="665" spans="3:10" ht="15.75" customHeight="1">
      <c r="C665" s="1"/>
      <c r="D665" s="1"/>
      <c r="G665" s="1"/>
      <c r="J665" s="1"/>
    </row>
    <row r="666" spans="3:10" ht="15.75" customHeight="1">
      <c r="C666" s="1"/>
      <c r="D666" s="1"/>
      <c r="G666" s="1"/>
      <c r="J666" s="1"/>
    </row>
    <row r="667" spans="3:10" ht="15.75" customHeight="1">
      <c r="C667" s="1"/>
      <c r="D667" s="1"/>
      <c r="G667" s="1"/>
      <c r="J667" s="1"/>
    </row>
    <row r="668" spans="3:10" ht="15.75" customHeight="1">
      <c r="C668" s="1"/>
      <c r="D668" s="1"/>
      <c r="G668" s="1"/>
      <c r="J668" s="1"/>
    </row>
    <row r="669" spans="3:10" ht="15.75" customHeight="1">
      <c r="C669" s="1"/>
      <c r="D669" s="1"/>
      <c r="G669" s="1"/>
      <c r="J669" s="1"/>
    </row>
    <row r="670" spans="3:10" ht="15.75" customHeight="1">
      <c r="C670" s="1"/>
      <c r="D670" s="1"/>
      <c r="G670" s="1"/>
      <c r="J670" s="1"/>
    </row>
    <row r="671" spans="3:10" ht="15.75" customHeight="1">
      <c r="C671" s="1"/>
      <c r="D671" s="1"/>
      <c r="G671" s="1"/>
      <c r="J671" s="1"/>
    </row>
    <row r="672" spans="3:10" ht="15.75" customHeight="1">
      <c r="C672" s="1"/>
      <c r="D672" s="1"/>
      <c r="G672" s="1"/>
      <c r="J672" s="1"/>
    </row>
    <row r="673" spans="3:10" ht="15.75" customHeight="1">
      <c r="C673" s="1"/>
      <c r="D673" s="1"/>
      <c r="G673" s="1"/>
      <c r="J673" s="1"/>
    </row>
    <row r="674" spans="3:10" ht="15.75" customHeight="1">
      <c r="C674" s="1"/>
      <c r="D674" s="1"/>
      <c r="G674" s="1"/>
      <c r="J674" s="1"/>
    </row>
    <row r="675" spans="3:10" ht="15.75" customHeight="1">
      <c r="C675" s="1"/>
      <c r="D675" s="1"/>
      <c r="G675" s="1"/>
      <c r="J675" s="1"/>
    </row>
    <row r="676" spans="3:10" ht="15.75" customHeight="1">
      <c r="C676" s="1"/>
      <c r="D676" s="1"/>
      <c r="G676" s="1"/>
      <c r="J676" s="1"/>
    </row>
    <row r="677" spans="3:10" ht="15.75" customHeight="1">
      <c r="C677" s="1"/>
      <c r="D677" s="1"/>
      <c r="G677" s="1"/>
      <c r="J677" s="1"/>
    </row>
    <row r="678" spans="3:10" ht="15.75" customHeight="1">
      <c r="C678" s="1"/>
      <c r="D678" s="1"/>
      <c r="G678" s="1"/>
      <c r="J678" s="1"/>
    </row>
    <row r="679" spans="3:10" ht="15.75" customHeight="1">
      <c r="C679" s="1"/>
      <c r="D679" s="1"/>
      <c r="G679" s="1"/>
      <c r="J679" s="1"/>
    </row>
    <row r="680" spans="3:10" ht="15.75" customHeight="1">
      <c r="C680" s="1"/>
      <c r="D680" s="1"/>
      <c r="G680" s="1"/>
      <c r="J680" s="1"/>
    </row>
    <row r="681" spans="3:10" ht="15.75" customHeight="1">
      <c r="C681" s="1"/>
      <c r="D681" s="1"/>
      <c r="G681" s="1"/>
      <c r="J681" s="1"/>
    </row>
    <row r="682" spans="3:10" ht="15.75" customHeight="1">
      <c r="C682" s="1"/>
      <c r="D682" s="1"/>
      <c r="G682" s="1"/>
      <c r="J682" s="1"/>
    </row>
    <row r="683" spans="3:10" ht="15.75" customHeight="1">
      <c r="C683" s="1"/>
      <c r="D683" s="1"/>
      <c r="G683" s="1"/>
      <c r="J683" s="1"/>
    </row>
    <row r="684" spans="3:10" ht="15.75" customHeight="1">
      <c r="C684" s="1"/>
      <c r="D684" s="1"/>
      <c r="G684" s="1"/>
      <c r="J684" s="1"/>
    </row>
    <row r="685" spans="3:10" ht="15.75" customHeight="1">
      <c r="C685" s="1"/>
      <c r="D685" s="1"/>
      <c r="G685" s="1"/>
      <c r="J685" s="1"/>
    </row>
    <row r="686" spans="3:10" ht="15.75" customHeight="1">
      <c r="C686" s="1"/>
      <c r="D686" s="1"/>
      <c r="G686" s="1"/>
      <c r="J686" s="1"/>
    </row>
    <row r="687" spans="3:10" ht="15.75" customHeight="1">
      <c r="C687" s="1"/>
      <c r="D687" s="1"/>
      <c r="G687" s="1"/>
      <c r="J687" s="1"/>
    </row>
    <row r="688" spans="3:10" ht="15.75" customHeight="1">
      <c r="C688" s="1"/>
      <c r="D688" s="1"/>
      <c r="G688" s="1"/>
      <c r="J688" s="1"/>
    </row>
    <row r="689" spans="3:10" ht="15.75" customHeight="1">
      <c r="C689" s="1"/>
      <c r="D689" s="1"/>
      <c r="G689" s="1"/>
      <c r="J689" s="1"/>
    </row>
    <row r="690" spans="3:10" ht="15.75" customHeight="1">
      <c r="C690" s="1"/>
      <c r="D690" s="1"/>
      <c r="G690" s="1"/>
      <c r="J690" s="1"/>
    </row>
    <row r="691" spans="3:10" ht="15.75" customHeight="1">
      <c r="C691" s="1"/>
      <c r="D691" s="1"/>
      <c r="G691" s="1"/>
      <c r="J691" s="1"/>
    </row>
    <row r="692" spans="3:10" ht="15.75" customHeight="1">
      <c r="C692" s="1"/>
      <c r="D692" s="1"/>
      <c r="G692" s="1"/>
      <c r="J692" s="1"/>
    </row>
    <row r="693" spans="3:10" ht="15.75" customHeight="1">
      <c r="C693" s="1"/>
      <c r="D693" s="1"/>
      <c r="G693" s="1"/>
      <c r="J693" s="1"/>
    </row>
    <row r="694" spans="3:10" ht="15.75" customHeight="1">
      <c r="C694" s="1"/>
      <c r="D694" s="1"/>
      <c r="G694" s="1"/>
      <c r="J694" s="1"/>
    </row>
    <row r="695" spans="3:10" ht="15.75" customHeight="1">
      <c r="C695" s="1"/>
      <c r="D695" s="1"/>
      <c r="G695" s="1"/>
      <c r="J695" s="1"/>
    </row>
    <row r="696" spans="3:10" ht="15.75" customHeight="1">
      <c r="C696" s="1"/>
      <c r="D696" s="1"/>
      <c r="G696" s="1"/>
      <c r="J696" s="1"/>
    </row>
    <row r="697" spans="3:10" ht="15.75" customHeight="1">
      <c r="C697" s="1"/>
      <c r="D697" s="1"/>
      <c r="G697" s="1"/>
      <c r="J697" s="1"/>
    </row>
    <row r="698" spans="3:10" ht="15.75" customHeight="1">
      <c r="C698" s="1"/>
      <c r="D698" s="1"/>
      <c r="G698" s="1"/>
      <c r="J698" s="1"/>
    </row>
    <row r="699" spans="3:10" ht="15.75" customHeight="1">
      <c r="C699" s="1"/>
      <c r="D699" s="1"/>
      <c r="G699" s="1"/>
      <c r="J699" s="1"/>
    </row>
    <row r="700" spans="3:10" ht="15.75" customHeight="1">
      <c r="C700" s="1"/>
      <c r="D700" s="1"/>
      <c r="G700" s="1"/>
      <c r="J700" s="1"/>
    </row>
    <row r="701" spans="3:10" ht="15.75" customHeight="1">
      <c r="C701" s="1"/>
      <c r="D701" s="1"/>
      <c r="G701" s="1"/>
      <c r="J701" s="1"/>
    </row>
    <row r="702" spans="3:10" ht="15.75" customHeight="1">
      <c r="C702" s="1"/>
      <c r="D702" s="1"/>
      <c r="G702" s="1"/>
      <c r="J702" s="1"/>
    </row>
    <row r="703" spans="3:10" ht="15.75" customHeight="1">
      <c r="C703" s="1"/>
      <c r="D703" s="1"/>
      <c r="G703" s="1"/>
      <c r="J703" s="1"/>
    </row>
    <row r="704" spans="3:10" ht="15.75" customHeight="1">
      <c r="C704" s="1"/>
      <c r="D704" s="1"/>
      <c r="G704" s="1"/>
      <c r="J704" s="1"/>
    </row>
    <row r="705" spans="3:10" ht="15.75" customHeight="1">
      <c r="C705" s="1"/>
      <c r="D705" s="1"/>
      <c r="G705" s="1"/>
      <c r="J705" s="1"/>
    </row>
    <row r="706" spans="3:10" ht="15.75" customHeight="1">
      <c r="C706" s="1"/>
      <c r="D706" s="1"/>
      <c r="G706" s="1"/>
      <c r="J706" s="1"/>
    </row>
    <row r="707" spans="3:10" ht="15.75" customHeight="1">
      <c r="C707" s="1"/>
      <c r="D707" s="1"/>
      <c r="G707" s="1"/>
      <c r="J707" s="1"/>
    </row>
    <row r="708" spans="3:10" ht="15.75" customHeight="1">
      <c r="C708" s="1"/>
      <c r="D708" s="1"/>
      <c r="G708" s="1"/>
      <c r="J708" s="1"/>
    </row>
    <row r="709" spans="3:10" ht="15.75" customHeight="1">
      <c r="C709" s="1"/>
      <c r="D709" s="1"/>
      <c r="G709" s="1"/>
      <c r="J709" s="1"/>
    </row>
    <row r="710" spans="3:10" ht="15.75" customHeight="1">
      <c r="C710" s="1"/>
      <c r="D710" s="1"/>
      <c r="G710" s="1"/>
      <c r="J710" s="1"/>
    </row>
    <row r="711" spans="3:10" ht="15.75" customHeight="1">
      <c r="C711" s="1"/>
      <c r="D711" s="1"/>
      <c r="G711" s="1"/>
      <c r="J711" s="1"/>
    </row>
    <row r="712" spans="3:10" ht="15.75" customHeight="1">
      <c r="C712" s="1"/>
      <c r="D712" s="1"/>
      <c r="G712" s="1"/>
      <c r="J712" s="1"/>
    </row>
    <row r="713" spans="3:10" ht="15.75" customHeight="1">
      <c r="C713" s="1"/>
      <c r="D713" s="1"/>
      <c r="G713" s="1"/>
      <c r="J713" s="1"/>
    </row>
    <row r="714" spans="3:10" ht="15.75" customHeight="1">
      <c r="C714" s="1"/>
      <c r="D714" s="1"/>
      <c r="G714" s="1"/>
      <c r="J714" s="1"/>
    </row>
    <row r="715" spans="3:10" ht="15.75" customHeight="1">
      <c r="C715" s="1"/>
      <c r="D715" s="1"/>
      <c r="G715" s="1"/>
      <c r="J715" s="1"/>
    </row>
    <row r="716" spans="3:10" ht="15.75" customHeight="1">
      <c r="C716" s="1"/>
      <c r="D716" s="1"/>
      <c r="G716" s="1"/>
      <c r="J716" s="1"/>
    </row>
    <row r="717" spans="3:10" ht="15.75" customHeight="1">
      <c r="C717" s="1"/>
      <c r="D717" s="1"/>
      <c r="G717" s="1"/>
      <c r="J717" s="1"/>
    </row>
    <row r="718" spans="3:10" ht="15.75" customHeight="1">
      <c r="C718" s="1"/>
      <c r="D718" s="1"/>
      <c r="G718" s="1"/>
      <c r="J718" s="1"/>
    </row>
    <row r="719" spans="3:10" ht="15.75" customHeight="1">
      <c r="C719" s="1"/>
      <c r="D719" s="1"/>
      <c r="G719" s="1"/>
      <c r="J719" s="1"/>
    </row>
    <row r="720" spans="3:10" ht="15.75" customHeight="1">
      <c r="C720" s="1"/>
      <c r="D720" s="1"/>
      <c r="G720" s="1"/>
      <c r="J720" s="1"/>
    </row>
    <row r="721" spans="3:10" ht="15.75" customHeight="1">
      <c r="C721" s="1"/>
      <c r="D721" s="1"/>
      <c r="G721" s="1"/>
      <c r="J721" s="1"/>
    </row>
    <row r="722" spans="3:10" ht="15.75" customHeight="1">
      <c r="C722" s="1"/>
      <c r="D722" s="1"/>
      <c r="G722" s="1"/>
      <c r="J722" s="1"/>
    </row>
    <row r="723" spans="3:10" ht="15.75" customHeight="1">
      <c r="C723" s="1"/>
      <c r="D723" s="1"/>
      <c r="G723" s="1"/>
      <c r="J723" s="1"/>
    </row>
    <row r="724" spans="3:10" ht="15.75" customHeight="1">
      <c r="C724" s="1"/>
      <c r="D724" s="1"/>
      <c r="G724" s="1"/>
      <c r="J724" s="1"/>
    </row>
    <row r="725" spans="3:10" ht="15.75" customHeight="1">
      <c r="C725" s="1"/>
      <c r="D725" s="1"/>
      <c r="G725" s="1"/>
      <c r="J725" s="1"/>
    </row>
    <row r="726" spans="3:10" ht="15.75" customHeight="1">
      <c r="C726" s="1"/>
      <c r="D726" s="1"/>
      <c r="G726" s="1"/>
      <c r="J726" s="1"/>
    </row>
    <row r="727" spans="3:10" ht="15.75" customHeight="1">
      <c r="C727" s="1"/>
      <c r="D727" s="1"/>
      <c r="G727" s="1"/>
      <c r="J727" s="1"/>
    </row>
    <row r="728" spans="3:10" ht="15.75" customHeight="1">
      <c r="C728" s="1"/>
      <c r="D728" s="1"/>
      <c r="G728" s="1"/>
      <c r="J728" s="1"/>
    </row>
    <row r="729" spans="3:10" ht="15.75" customHeight="1">
      <c r="C729" s="1"/>
      <c r="D729" s="1"/>
      <c r="G729" s="1"/>
      <c r="J729" s="1"/>
    </row>
    <row r="730" spans="3:10" ht="15.75" customHeight="1">
      <c r="C730" s="1"/>
      <c r="D730" s="1"/>
      <c r="G730" s="1"/>
      <c r="J730" s="1"/>
    </row>
    <row r="731" spans="3:10" ht="15.75" customHeight="1">
      <c r="C731" s="1"/>
      <c r="D731" s="1"/>
      <c r="G731" s="1"/>
      <c r="J731" s="1"/>
    </row>
    <row r="732" spans="3:10" ht="15.75" customHeight="1">
      <c r="C732" s="1"/>
      <c r="D732" s="1"/>
      <c r="G732" s="1"/>
      <c r="J732" s="1"/>
    </row>
    <row r="733" spans="3:10" ht="15.75" customHeight="1">
      <c r="C733" s="1"/>
      <c r="D733" s="1"/>
      <c r="G733" s="1"/>
      <c r="J733" s="1"/>
    </row>
    <row r="734" spans="3:10" ht="15.75" customHeight="1">
      <c r="C734" s="1"/>
      <c r="D734" s="1"/>
      <c r="G734" s="1"/>
      <c r="J734" s="1"/>
    </row>
    <row r="735" spans="3:10" ht="15.75" customHeight="1">
      <c r="C735" s="1"/>
      <c r="D735" s="1"/>
      <c r="G735" s="1"/>
      <c r="J735" s="1"/>
    </row>
    <row r="736" spans="3:10" ht="15.75" customHeight="1">
      <c r="C736" s="1"/>
      <c r="D736" s="1"/>
      <c r="G736" s="1"/>
      <c r="J736" s="1"/>
    </row>
    <row r="737" spans="3:10" ht="15.75" customHeight="1">
      <c r="C737" s="1"/>
      <c r="D737" s="1"/>
      <c r="G737" s="1"/>
      <c r="J737" s="1"/>
    </row>
    <row r="738" spans="3:10" ht="15.75" customHeight="1">
      <c r="C738" s="1"/>
      <c r="D738" s="1"/>
      <c r="G738" s="1"/>
      <c r="J738" s="1"/>
    </row>
    <row r="739" spans="3:10" ht="15.75" customHeight="1">
      <c r="C739" s="1"/>
      <c r="D739" s="1"/>
      <c r="G739" s="1"/>
      <c r="J739" s="1"/>
    </row>
    <row r="740" spans="3:10" ht="15.75" customHeight="1">
      <c r="C740" s="1"/>
      <c r="D740" s="1"/>
      <c r="G740" s="1"/>
      <c r="J740" s="1"/>
    </row>
    <row r="741" spans="3:10" ht="15.75" customHeight="1">
      <c r="C741" s="1"/>
      <c r="D741" s="1"/>
      <c r="G741" s="1"/>
      <c r="J741" s="1"/>
    </row>
    <row r="742" spans="3:10" ht="15.75" customHeight="1">
      <c r="C742" s="1"/>
      <c r="D742" s="1"/>
      <c r="G742" s="1"/>
      <c r="J742" s="1"/>
    </row>
    <row r="743" spans="3:10" ht="15.75" customHeight="1">
      <c r="C743" s="1"/>
      <c r="D743" s="1"/>
      <c r="G743" s="1"/>
      <c r="J743" s="1"/>
    </row>
    <row r="744" spans="3:10" ht="15.75" customHeight="1">
      <c r="C744" s="1"/>
      <c r="D744" s="1"/>
      <c r="G744" s="1"/>
      <c r="J744" s="1"/>
    </row>
    <row r="745" spans="3:10" ht="15.75" customHeight="1">
      <c r="C745" s="1"/>
      <c r="D745" s="1"/>
      <c r="G745" s="1"/>
      <c r="J745" s="1"/>
    </row>
    <row r="746" spans="3:10" ht="15.75" customHeight="1">
      <c r="C746" s="1"/>
      <c r="D746" s="1"/>
      <c r="G746" s="1"/>
      <c r="J746" s="1"/>
    </row>
    <row r="747" spans="3:10" ht="15.75" customHeight="1">
      <c r="C747" s="1"/>
      <c r="D747" s="1"/>
      <c r="G747" s="1"/>
      <c r="J747" s="1"/>
    </row>
    <row r="748" spans="3:10" ht="15.75" customHeight="1">
      <c r="C748" s="1"/>
      <c r="D748" s="1"/>
      <c r="G748" s="1"/>
      <c r="J748" s="1"/>
    </row>
    <row r="749" spans="3:10" ht="15.75" customHeight="1">
      <c r="C749" s="1"/>
      <c r="D749" s="1"/>
      <c r="G749" s="1"/>
      <c r="J749" s="1"/>
    </row>
    <row r="750" spans="3:10" ht="15.75" customHeight="1">
      <c r="C750" s="1"/>
      <c r="D750" s="1"/>
      <c r="G750" s="1"/>
      <c r="J750" s="1"/>
    </row>
    <row r="751" spans="3:10" ht="15.75" customHeight="1">
      <c r="C751" s="1"/>
      <c r="D751" s="1"/>
      <c r="G751" s="1"/>
      <c r="J751" s="1"/>
    </row>
    <row r="752" spans="3:10" ht="15.75" customHeight="1">
      <c r="C752" s="1"/>
      <c r="D752" s="1"/>
      <c r="G752" s="1"/>
      <c r="J752" s="1"/>
    </row>
    <row r="753" spans="3:10" ht="15.75" customHeight="1">
      <c r="C753" s="1"/>
      <c r="D753" s="1"/>
      <c r="G753" s="1"/>
      <c r="J753" s="1"/>
    </row>
    <row r="754" spans="3:10" ht="15.75" customHeight="1">
      <c r="C754" s="1"/>
      <c r="D754" s="1"/>
      <c r="G754" s="1"/>
      <c r="J754" s="1"/>
    </row>
    <row r="755" spans="3:10" ht="15.75" customHeight="1">
      <c r="C755" s="1"/>
      <c r="D755" s="1"/>
      <c r="G755" s="1"/>
      <c r="J755" s="1"/>
    </row>
    <row r="756" spans="3:10" ht="15.75" customHeight="1">
      <c r="C756" s="1"/>
      <c r="D756" s="1"/>
      <c r="G756" s="1"/>
      <c r="J756" s="1"/>
    </row>
    <row r="757" spans="3:10" ht="15.75" customHeight="1">
      <c r="C757" s="1"/>
      <c r="D757" s="1"/>
      <c r="G757" s="1"/>
      <c r="J757" s="1"/>
    </row>
    <row r="758" spans="3:10" ht="15.75" customHeight="1">
      <c r="C758" s="1"/>
      <c r="D758" s="1"/>
      <c r="G758" s="1"/>
      <c r="J758" s="1"/>
    </row>
    <row r="759" spans="3:10" ht="15.75" customHeight="1">
      <c r="C759" s="1"/>
      <c r="D759" s="1"/>
      <c r="G759" s="1"/>
      <c r="J759" s="1"/>
    </row>
    <row r="760" spans="3:10" ht="15.75" customHeight="1">
      <c r="C760" s="1"/>
      <c r="D760" s="1"/>
      <c r="G760" s="1"/>
      <c r="J760" s="1"/>
    </row>
    <row r="761" spans="3:10" ht="15.75" customHeight="1">
      <c r="C761" s="1"/>
      <c r="D761" s="1"/>
      <c r="G761" s="1"/>
      <c r="J761" s="1"/>
    </row>
    <row r="762" spans="3:10" ht="15.75" customHeight="1">
      <c r="C762" s="1"/>
      <c r="D762" s="1"/>
      <c r="G762" s="1"/>
      <c r="J762" s="1"/>
    </row>
    <row r="763" spans="3:10" ht="15.75" customHeight="1">
      <c r="C763" s="1"/>
      <c r="D763" s="1"/>
      <c r="G763" s="1"/>
      <c r="J763" s="1"/>
    </row>
    <row r="764" spans="3:10" ht="15.75" customHeight="1">
      <c r="C764" s="1"/>
      <c r="D764" s="1"/>
      <c r="G764" s="1"/>
      <c r="J764" s="1"/>
    </row>
    <row r="765" spans="3:10" ht="15.75" customHeight="1">
      <c r="C765" s="1"/>
      <c r="D765" s="1"/>
      <c r="G765" s="1"/>
      <c r="J765" s="1"/>
    </row>
    <row r="766" spans="3:10" ht="15.75" customHeight="1">
      <c r="C766" s="1"/>
      <c r="D766" s="1"/>
      <c r="G766" s="1"/>
      <c r="J766" s="1"/>
    </row>
    <row r="767" spans="3:10" ht="15.75" customHeight="1">
      <c r="C767" s="1"/>
      <c r="D767" s="1"/>
      <c r="G767" s="1"/>
      <c r="J767" s="1"/>
    </row>
    <row r="768" spans="3:10" ht="15.75" customHeight="1">
      <c r="C768" s="1"/>
      <c r="D768" s="1"/>
      <c r="G768" s="1"/>
      <c r="J768" s="1"/>
    </row>
    <row r="769" spans="3:10" ht="15.75" customHeight="1">
      <c r="C769" s="1"/>
      <c r="D769" s="1"/>
      <c r="G769" s="1"/>
      <c r="J769" s="1"/>
    </row>
    <row r="770" spans="3:10" ht="15.75" customHeight="1">
      <c r="C770" s="1"/>
      <c r="D770" s="1"/>
      <c r="G770" s="1"/>
      <c r="J770" s="1"/>
    </row>
    <row r="771" spans="3:10" ht="15.75" customHeight="1">
      <c r="C771" s="1"/>
      <c r="D771" s="1"/>
      <c r="G771" s="1"/>
      <c r="J771" s="1"/>
    </row>
    <row r="772" spans="3:10" ht="15.75" customHeight="1">
      <c r="C772" s="1"/>
      <c r="D772" s="1"/>
      <c r="G772" s="1"/>
      <c r="J772" s="1"/>
    </row>
    <row r="773" spans="3:10" ht="15.75" customHeight="1">
      <c r="C773" s="1"/>
      <c r="D773" s="1"/>
      <c r="G773" s="1"/>
      <c r="J773" s="1"/>
    </row>
    <row r="774" spans="3:10" ht="15.75" customHeight="1">
      <c r="C774" s="1"/>
      <c r="D774" s="1"/>
      <c r="G774" s="1"/>
      <c r="J774" s="1"/>
    </row>
    <row r="775" spans="3:10" ht="15.75" customHeight="1">
      <c r="C775" s="1"/>
      <c r="D775" s="1"/>
      <c r="G775" s="1"/>
      <c r="J775" s="1"/>
    </row>
    <row r="776" spans="3:10" ht="15.75" customHeight="1">
      <c r="C776" s="1"/>
      <c r="D776" s="1"/>
      <c r="G776" s="1"/>
      <c r="J776" s="1"/>
    </row>
    <row r="777" spans="3:10" ht="15.75" customHeight="1">
      <c r="C777" s="1"/>
      <c r="D777" s="1"/>
      <c r="G777" s="1"/>
      <c r="J777" s="1"/>
    </row>
    <row r="778" spans="3:10" ht="15.75" customHeight="1">
      <c r="C778" s="1"/>
      <c r="D778" s="1"/>
      <c r="G778" s="1"/>
      <c r="J778" s="1"/>
    </row>
    <row r="779" spans="3:10" ht="15.75" customHeight="1">
      <c r="C779" s="1"/>
      <c r="D779" s="1"/>
      <c r="G779" s="1"/>
      <c r="J779" s="1"/>
    </row>
    <row r="780" spans="3:10" ht="15.75" customHeight="1">
      <c r="C780" s="1"/>
      <c r="D780" s="1"/>
      <c r="G780" s="1"/>
      <c r="J780" s="1"/>
    </row>
    <row r="781" spans="3:10" ht="15.75" customHeight="1">
      <c r="C781" s="1"/>
      <c r="D781" s="1"/>
      <c r="G781" s="1"/>
      <c r="J781" s="1"/>
    </row>
    <row r="782" spans="3:10" ht="15.75" customHeight="1">
      <c r="C782" s="1"/>
      <c r="D782" s="1"/>
      <c r="G782" s="1"/>
      <c r="J782" s="1"/>
    </row>
    <row r="783" spans="3:10" ht="15.75" customHeight="1">
      <c r="C783" s="1"/>
      <c r="D783" s="1"/>
      <c r="G783" s="1"/>
      <c r="J783" s="1"/>
    </row>
    <row r="784" spans="3:10" ht="15.75" customHeight="1">
      <c r="C784" s="1"/>
      <c r="D784" s="1"/>
      <c r="G784" s="1"/>
      <c r="J784" s="1"/>
    </row>
    <row r="785" spans="3:10" ht="15.75" customHeight="1">
      <c r="C785" s="1"/>
      <c r="D785" s="1"/>
      <c r="G785" s="1"/>
      <c r="J785" s="1"/>
    </row>
    <row r="786" spans="3:10" ht="15.75" customHeight="1">
      <c r="C786" s="1"/>
      <c r="D786" s="1"/>
      <c r="G786" s="1"/>
      <c r="J786" s="1"/>
    </row>
    <row r="787" spans="3:10" ht="15.75" customHeight="1">
      <c r="C787" s="1"/>
      <c r="D787" s="1"/>
      <c r="G787" s="1"/>
      <c r="J787" s="1"/>
    </row>
    <row r="788" spans="3:10" ht="15.75" customHeight="1">
      <c r="C788" s="1"/>
      <c r="D788" s="1"/>
      <c r="G788" s="1"/>
      <c r="J788" s="1"/>
    </row>
    <row r="789" spans="3:10" ht="15.75" customHeight="1">
      <c r="C789" s="1"/>
      <c r="D789" s="1"/>
      <c r="G789" s="1"/>
      <c r="J789" s="1"/>
    </row>
    <row r="790" spans="3:10" ht="15.75" customHeight="1">
      <c r="C790" s="1"/>
      <c r="D790" s="1"/>
      <c r="G790" s="1"/>
      <c r="J790" s="1"/>
    </row>
    <row r="791" spans="3:10" ht="15.75" customHeight="1">
      <c r="C791" s="1"/>
      <c r="D791" s="1"/>
      <c r="G791" s="1"/>
      <c r="J791" s="1"/>
    </row>
    <row r="792" spans="3:10" ht="15.75" customHeight="1">
      <c r="C792" s="1"/>
      <c r="D792" s="1"/>
      <c r="G792" s="1"/>
      <c r="J792" s="1"/>
    </row>
    <row r="793" spans="3:10" ht="15.75" customHeight="1">
      <c r="C793" s="1"/>
      <c r="D793" s="1"/>
      <c r="G793" s="1"/>
      <c r="J793" s="1"/>
    </row>
    <row r="794" spans="3:10" ht="15.75" customHeight="1">
      <c r="C794" s="1"/>
      <c r="D794" s="1"/>
      <c r="G794" s="1"/>
      <c r="J794" s="1"/>
    </row>
    <row r="795" spans="3:10" ht="15.75" customHeight="1">
      <c r="C795" s="1"/>
      <c r="D795" s="1"/>
      <c r="G795" s="1"/>
      <c r="J795" s="1"/>
    </row>
    <row r="796" spans="3:10" ht="15.75" customHeight="1">
      <c r="C796" s="1"/>
      <c r="D796" s="1"/>
      <c r="G796" s="1"/>
      <c r="J796" s="1"/>
    </row>
    <row r="797" spans="3:10" ht="15.75" customHeight="1">
      <c r="C797" s="1"/>
      <c r="D797" s="1"/>
      <c r="G797" s="1"/>
      <c r="J797" s="1"/>
    </row>
    <row r="798" spans="3:10" ht="15.75" customHeight="1">
      <c r="C798" s="1"/>
      <c r="D798" s="1"/>
      <c r="G798" s="1"/>
      <c r="J798" s="1"/>
    </row>
    <row r="799" spans="3:10" ht="15.75" customHeight="1">
      <c r="C799" s="1"/>
      <c r="D799" s="1"/>
      <c r="G799" s="1"/>
      <c r="J799" s="1"/>
    </row>
    <row r="800" spans="3:10" ht="15.75" customHeight="1">
      <c r="C800" s="1"/>
      <c r="D800" s="1"/>
      <c r="G800" s="1"/>
      <c r="J800" s="1"/>
    </row>
    <row r="801" spans="3:10" ht="15.75" customHeight="1">
      <c r="C801" s="1"/>
      <c r="D801" s="1"/>
      <c r="G801" s="1"/>
      <c r="J801" s="1"/>
    </row>
    <row r="802" spans="3:10" ht="15.75" customHeight="1">
      <c r="C802" s="1"/>
      <c r="D802" s="1"/>
      <c r="G802" s="1"/>
      <c r="J802" s="1"/>
    </row>
    <row r="803" spans="3:10" ht="15.75" customHeight="1">
      <c r="C803" s="1"/>
      <c r="D803" s="1"/>
      <c r="G803" s="1"/>
      <c r="J803" s="1"/>
    </row>
    <row r="804" spans="3:10" ht="15.75" customHeight="1">
      <c r="C804" s="1"/>
      <c r="D804" s="1"/>
      <c r="G804" s="1"/>
      <c r="J804" s="1"/>
    </row>
    <row r="805" spans="3:10" ht="15.75" customHeight="1">
      <c r="C805" s="1"/>
      <c r="D805" s="1"/>
      <c r="G805" s="1"/>
      <c r="J805" s="1"/>
    </row>
    <row r="806" spans="3:10" ht="15.75" customHeight="1">
      <c r="C806" s="1"/>
      <c r="D806" s="1"/>
      <c r="G806" s="1"/>
      <c r="J806" s="1"/>
    </row>
    <row r="807" spans="3:10" ht="15.75" customHeight="1">
      <c r="C807" s="1"/>
      <c r="D807" s="1"/>
      <c r="G807" s="1"/>
      <c r="J807" s="1"/>
    </row>
    <row r="808" spans="3:10" ht="15.75" customHeight="1">
      <c r="C808" s="1"/>
      <c r="D808" s="1"/>
      <c r="G808" s="1"/>
      <c r="J808" s="1"/>
    </row>
    <row r="809" spans="3:10" ht="15.75" customHeight="1">
      <c r="C809" s="1"/>
      <c r="D809" s="1"/>
      <c r="G809" s="1"/>
      <c r="J809" s="1"/>
    </row>
    <row r="810" spans="3:10" ht="15.75" customHeight="1">
      <c r="C810" s="1"/>
      <c r="D810" s="1"/>
      <c r="G810" s="1"/>
      <c r="J810" s="1"/>
    </row>
    <row r="811" spans="3:10" ht="15.75" customHeight="1">
      <c r="C811" s="1"/>
      <c r="D811" s="1"/>
      <c r="G811" s="1"/>
      <c r="J811" s="1"/>
    </row>
    <row r="812" spans="3:10" ht="15.75" customHeight="1">
      <c r="C812" s="1"/>
      <c r="D812" s="1"/>
      <c r="G812" s="1"/>
      <c r="J812" s="1"/>
    </row>
    <row r="813" spans="3:10" ht="15.75" customHeight="1">
      <c r="C813" s="1"/>
      <c r="D813" s="1"/>
      <c r="G813" s="1"/>
      <c r="J813" s="1"/>
    </row>
    <row r="814" spans="3:10" ht="15.75" customHeight="1">
      <c r="C814" s="1"/>
      <c r="D814" s="1"/>
      <c r="G814" s="1"/>
      <c r="J814" s="1"/>
    </row>
    <row r="815" spans="3:10" ht="15.75" customHeight="1">
      <c r="C815" s="1"/>
      <c r="D815" s="1"/>
      <c r="G815" s="1"/>
      <c r="J815" s="1"/>
    </row>
    <row r="816" spans="3:10" ht="15.75" customHeight="1">
      <c r="C816" s="1"/>
      <c r="D816" s="1"/>
      <c r="G816" s="1"/>
      <c r="J816" s="1"/>
    </row>
    <row r="817" spans="3:10" ht="15.75" customHeight="1">
      <c r="C817" s="1"/>
      <c r="D817" s="1"/>
      <c r="G817" s="1"/>
      <c r="J817" s="1"/>
    </row>
    <row r="818" spans="3:10" ht="15.75" customHeight="1">
      <c r="C818" s="1"/>
      <c r="D818" s="1"/>
      <c r="G818" s="1"/>
      <c r="J818" s="1"/>
    </row>
    <row r="819" spans="3:10" ht="15.75" customHeight="1">
      <c r="C819" s="1"/>
      <c r="D819" s="1"/>
      <c r="G819" s="1"/>
      <c r="J819" s="1"/>
    </row>
    <row r="820" spans="3:10" ht="15.75" customHeight="1">
      <c r="C820" s="1"/>
      <c r="D820" s="1"/>
      <c r="G820" s="1"/>
      <c r="J820" s="1"/>
    </row>
    <row r="821" spans="3:10" ht="15.75" customHeight="1">
      <c r="C821" s="1"/>
      <c r="D821" s="1"/>
      <c r="G821" s="1"/>
      <c r="J821" s="1"/>
    </row>
    <row r="822" spans="3:10" ht="15.75" customHeight="1">
      <c r="C822" s="1"/>
      <c r="D822" s="1"/>
      <c r="G822" s="1"/>
      <c r="J822" s="1"/>
    </row>
    <row r="823" spans="3:10" ht="15.75" customHeight="1">
      <c r="C823" s="1"/>
      <c r="D823" s="1"/>
      <c r="G823" s="1"/>
      <c r="J823" s="1"/>
    </row>
    <row r="824" spans="3:10" ht="15.75" customHeight="1">
      <c r="C824" s="1"/>
      <c r="D824" s="1"/>
      <c r="G824" s="1"/>
      <c r="J824" s="1"/>
    </row>
    <row r="825" spans="3:10" ht="15.75" customHeight="1">
      <c r="C825" s="1"/>
      <c r="D825" s="1"/>
      <c r="G825" s="1"/>
      <c r="J825" s="1"/>
    </row>
    <row r="826" spans="3:10" ht="15.75" customHeight="1">
      <c r="C826" s="1"/>
      <c r="D826" s="1"/>
      <c r="G826" s="1"/>
      <c r="J826" s="1"/>
    </row>
    <row r="827" spans="3:10" ht="15.75" customHeight="1">
      <c r="C827" s="1"/>
      <c r="D827" s="1"/>
      <c r="G827" s="1"/>
      <c r="J827" s="1"/>
    </row>
    <row r="828" spans="3:10" ht="15.75" customHeight="1">
      <c r="C828" s="1"/>
      <c r="D828" s="1"/>
      <c r="G828" s="1"/>
      <c r="J828" s="1"/>
    </row>
    <row r="829" spans="3:10" ht="15.75" customHeight="1">
      <c r="C829" s="1"/>
      <c r="D829" s="1"/>
      <c r="G829" s="1"/>
      <c r="J829" s="1"/>
    </row>
    <row r="830" spans="3:10" ht="15.75" customHeight="1">
      <c r="C830" s="1"/>
      <c r="D830" s="1"/>
      <c r="G830" s="1"/>
      <c r="J830" s="1"/>
    </row>
    <row r="831" spans="3:10" ht="15.75" customHeight="1">
      <c r="C831" s="1"/>
      <c r="D831" s="1"/>
      <c r="G831" s="1"/>
      <c r="J831" s="1"/>
    </row>
    <row r="832" spans="3:10" ht="15.75" customHeight="1">
      <c r="C832" s="1"/>
      <c r="D832" s="1"/>
      <c r="G832" s="1"/>
      <c r="J832" s="1"/>
    </row>
    <row r="833" spans="3:10" ht="15.75" customHeight="1">
      <c r="C833" s="1"/>
      <c r="D833" s="1"/>
      <c r="G833" s="1"/>
      <c r="J833" s="1"/>
    </row>
    <row r="834" spans="3:10" ht="15.75" customHeight="1">
      <c r="C834" s="1"/>
      <c r="D834" s="1"/>
      <c r="G834" s="1"/>
      <c r="J834" s="1"/>
    </row>
    <row r="835" spans="3:10" ht="15.75" customHeight="1">
      <c r="C835" s="1"/>
      <c r="D835" s="1"/>
      <c r="G835" s="1"/>
      <c r="J835" s="1"/>
    </row>
    <row r="836" spans="3:10" ht="15.75" customHeight="1">
      <c r="C836" s="1"/>
      <c r="D836" s="1"/>
      <c r="G836" s="1"/>
      <c r="J836" s="1"/>
    </row>
    <row r="837" spans="3:10" ht="15.75" customHeight="1">
      <c r="C837" s="1"/>
      <c r="D837" s="1"/>
      <c r="G837" s="1"/>
      <c r="J837" s="1"/>
    </row>
    <row r="838" spans="3:10" ht="15.75" customHeight="1">
      <c r="C838" s="1"/>
      <c r="D838" s="1"/>
      <c r="G838" s="1"/>
      <c r="J838" s="1"/>
    </row>
    <row r="839" spans="3:10" ht="15.75" customHeight="1">
      <c r="C839" s="1"/>
      <c r="D839" s="1"/>
      <c r="G839" s="1"/>
      <c r="J839" s="1"/>
    </row>
    <row r="840" spans="3:10" ht="15.75" customHeight="1">
      <c r="C840" s="1"/>
      <c r="D840" s="1"/>
      <c r="G840" s="1"/>
      <c r="J840" s="1"/>
    </row>
    <row r="841" spans="3:10" ht="15.75" customHeight="1">
      <c r="C841" s="1"/>
      <c r="D841" s="1"/>
      <c r="G841" s="1"/>
      <c r="J841" s="1"/>
    </row>
    <row r="842" spans="3:10" ht="15.75" customHeight="1">
      <c r="C842" s="1"/>
      <c r="D842" s="1"/>
      <c r="G842" s="1"/>
      <c r="J842" s="1"/>
    </row>
    <row r="843" spans="3:10" ht="15.75" customHeight="1">
      <c r="C843" s="1"/>
      <c r="D843" s="1"/>
      <c r="G843" s="1"/>
      <c r="J843" s="1"/>
    </row>
    <row r="844" spans="3:10" ht="15.75" customHeight="1">
      <c r="C844" s="1"/>
      <c r="D844" s="1"/>
      <c r="G844" s="1"/>
      <c r="J844" s="1"/>
    </row>
    <row r="845" spans="3:10" ht="15.75" customHeight="1">
      <c r="C845" s="1"/>
      <c r="D845" s="1"/>
      <c r="G845" s="1"/>
      <c r="J845" s="1"/>
    </row>
    <row r="846" spans="3:10" ht="15.75" customHeight="1">
      <c r="C846" s="1"/>
      <c r="D846" s="1"/>
      <c r="G846" s="1"/>
      <c r="J846" s="1"/>
    </row>
    <row r="847" spans="3:10" ht="15.75" customHeight="1">
      <c r="C847" s="1"/>
      <c r="D847" s="1"/>
      <c r="G847" s="1"/>
      <c r="J847" s="1"/>
    </row>
    <row r="848" spans="3:10" ht="15.75" customHeight="1">
      <c r="C848" s="1"/>
      <c r="D848" s="1"/>
      <c r="G848" s="1"/>
      <c r="J848" s="1"/>
    </row>
    <row r="849" spans="3:10" ht="15.75" customHeight="1">
      <c r="C849" s="1"/>
      <c r="D849" s="1"/>
      <c r="G849" s="1"/>
      <c r="J849" s="1"/>
    </row>
    <row r="850" spans="3:10" ht="15.75" customHeight="1">
      <c r="C850" s="1"/>
      <c r="D850" s="1"/>
      <c r="G850" s="1"/>
      <c r="J850" s="1"/>
    </row>
    <row r="851" spans="3:10" ht="15.75" customHeight="1">
      <c r="C851" s="1"/>
      <c r="D851" s="1"/>
      <c r="G851" s="1"/>
      <c r="J851" s="1"/>
    </row>
    <row r="852" spans="3:10" ht="15.75" customHeight="1">
      <c r="C852" s="1"/>
      <c r="D852" s="1"/>
      <c r="G852" s="1"/>
      <c r="J852" s="1"/>
    </row>
    <row r="853" spans="3:10" ht="15.75" customHeight="1">
      <c r="C853" s="1"/>
      <c r="D853" s="1"/>
      <c r="G853" s="1"/>
      <c r="J853" s="1"/>
    </row>
    <row r="854" spans="3:10" ht="15.75" customHeight="1">
      <c r="C854" s="1"/>
      <c r="D854" s="1"/>
      <c r="G854" s="1"/>
      <c r="J854" s="1"/>
    </row>
    <row r="855" spans="3:10" ht="15.75" customHeight="1">
      <c r="C855" s="1"/>
      <c r="D855" s="1"/>
      <c r="G855" s="1"/>
      <c r="J855" s="1"/>
    </row>
    <row r="856" spans="3:10" ht="15.75" customHeight="1">
      <c r="C856" s="1"/>
      <c r="D856" s="1"/>
      <c r="G856" s="1"/>
      <c r="J856" s="1"/>
    </row>
    <row r="857" spans="3:10" ht="15.75" customHeight="1">
      <c r="C857" s="1"/>
      <c r="D857" s="1"/>
      <c r="G857" s="1"/>
      <c r="J857" s="1"/>
    </row>
    <row r="858" spans="3:10" ht="15.75" customHeight="1">
      <c r="C858" s="1"/>
      <c r="D858" s="1"/>
      <c r="G858" s="1"/>
      <c r="J858" s="1"/>
    </row>
    <row r="859" spans="3:10" ht="15.75" customHeight="1">
      <c r="C859" s="1"/>
      <c r="D859" s="1"/>
      <c r="G859" s="1"/>
      <c r="J859" s="1"/>
    </row>
    <row r="860" spans="3:10" ht="15.75" customHeight="1">
      <c r="C860" s="1"/>
      <c r="D860" s="1"/>
      <c r="G860" s="1"/>
      <c r="J860" s="1"/>
    </row>
    <row r="861" spans="3:10" ht="15.75" customHeight="1">
      <c r="C861" s="1"/>
      <c r="D861" s="1"/>
      <c r="G861" s="1"/>
      <c r="J861" s="1"/>
    </row>
    <row r="862" spans="3:10" ht="15.75" customHeight="1">
      <c r="C862" s="1"/>
      <c r="D862" s="1"/>
      <c r="G862" s="1"/>
      <c r="J862" s="1"/>
    </row>
    <row r="863" spans="3:10" ht="15.75" customHeight="1">
      <c r="C863" s="1"/>
      <c r="D863" s="1"/>
      <c r="G863" s="1"/>
      <c r="J863" s="1"/>
    </row>
    <row r="864" spans="3:10" ht="15.75" customHeight="1">
      <c r="C864" s="1"/>
      <c r="D864" s="1"/>
      <c r="G864" s="1"/>
      <c r="J864" s="1"/>
    </row>
    <row r="865" spans="3:10" ht="15.75" customHeight="1">
      <c r="C865" s="1"/>
      <c r="D865" s="1"/>
      <c r="G865" s="1"/>
      <c r="J865" s="1"/>
    </row>
    <row r="866" spans="3:10" ht="15.75" customHeight="1">
      <c r="C866" s="1"/>
      <c r="D866" s="1"/>
      <c r="G866" s="1"/>
      <c r="J866" s="1"/>
    </row>
    <row r="867" spans="3:10" ht="15.75" customHeight="1">
      <c r="C867" s="1"/>
      <c r="D867" s="1"/>
      <c r="G867" s="1"/>
      <c r="J867" s="1"/>
    </row>
    <row r="868" spans="3:10" ht="15.75" customHeight="1">
      <c r="C868" s="1"/>
      <c r="D868" s="1"/>
      <c r="G868" s="1"/>
      <c r="J868" s="1"/>
    </row>
    <row r="869" spans="3:10" ht="15.75" customHeight="1">
      <c r="C869" s="1"/>
      <c r="D869" s="1"/>
      <c r="G869" s="1"/>
      <c r="J869" s="1"/>
    </row>
    <row r="870" spans="3:10" ht="15.75" customHeight="1">
      <c r="C870" s="1"/>
      <c r="D870" s="1"/>
      <c r="G870" s="1"/>
      <c r="J870" s="1"/>
    </row>
    <row r="871" spans="3:10" ht="15.75" customHeight="1">
      <c r="C871" s="1"/>
      <c r="D871" s="1"/>
      <c r="G871" s="1"/>
      <c r="J871" s="1"/>
    </row>
    <row r="872" spans="3:10" ht="15.75" customHeight="1">
      <c r="C872" s="1"/>
      <c r="D872" s="1"/>
      <c r="G872" s="1"/>
      <c r="J872" s="1"/>
    </row>
    <row r="873" spans="3:10" ht="15.75" customHeight="1">
      <c r="C873" s="1"/>
      <c r="D873" s="1"/>
      <c r="G873" s="1"/>
      <c r="J873" s="1"/>
    </row>
    <row r="874" spans="3:10" ht="15.75" customHeight="1">
      <c r="C874" s="1"/>
      <c r="D874" s="1"/>
      <c r="G874" s="1"/>
      <c r="J874" s="1"/>
    </row>
    <row r="875" spans="3:10" ht="15.75" customHeight="1">
      <c r="C875" s="1"/>
      <c r="D875" s="1"/>
      <c r="G875" s="1"/>
      <c r="J875" s="1"/>
    </row>
    <row r="876" spans="3:10" ht="15.75" customHeight="1">
      <c r="C876" s="1"/>
      <c r="D876" s="1"/>
      <c r="G876" s="1"/>
      <c r="J876" s="1"/>
    </row>
    <row r="877" spans="3:10" ht="15.75" customHeight="1">
      <c r="C877" s="1"/>
      <c r="D877" s="1"/>
      <c r="G877" s="1"/>
      <c r="J877" s="1"/>
    </row>
    <row r="878" spans="3:10" ht="15.75" customHeight="1">
      <c r="C878" s="1"/>
      <c r="D878" s="1"/>
      <c r="G878" s="1"/>
      <c r="J878" s="1"/>
    </row>
    <row r="879" spans="3:10" ht="15.75" customHeight="1">
      <c r="C879" s="1"/>
      <c r="D879" s="1"/>
      <c r="G879" s="1"/>
      <c r="J879" s="1"/>
    </row>
    <row r="880" spans="3:10" ht="15.75" customHeight="1">
      <c r="C880" s="1"/>
      <c r="D880" s="1"/>
      <c r="G880" s="1"/>
      <c r="J880" s="1"/>
    </row>
    <row r="881" spans="3:10" ht="15.75" customHeight="1">
      <c r="C881" s="1"/>
      <c r="D881" s="1"/>
      <c r="G881" s="1"/>
      <c r="J881" s="1"/>
    </row>
    <row r="882" spans="3:10" ht="15.75" customHeight="1">
      <c r="C882" s="1"/>
      <c r="D882" s="1"/>
      <c r="G882" s="1"/>
      <c r="J882" s="1"/>
    </row>
    <row r="883" spans="3:10" ht="15.75" customHeight="1">
      <c r="C883" s="1"/>
      <c r="D883" s="1"/>
      <c r="G883" s="1"/>
      <c r="J883" s="1"/>
    </row>
    <row r="884" spans="3:10" ht="15.75" customHeight="1">
      <c r="C884" s="1"/>
      <c r="D884" s="1"/>
      <c r="G884" s="1"/>
      <c r="J884" s="1"/>
    </row>
    <row r="885" spans="3:10" ht="15.75" customHeight="1">
      <c r="C885" s="1"/>
      <c r="D885" s="1"/>
      <c r="G885" s="1"/>
      <c r="J885" s="1"/>
    </row>
    <row r="886" spans="3:10" ht="15.75" customHeight="1">
      <c r="C886" s="1"/>
      <c r="D886" s="1"/>
      <c r="G886" s="1"/>
      <c r="J886" s="1"/>
    </row>
    <row r="887" spans="3:10" ht="15.75" customHeight="1">
      <c r="C887" s="1"/>
      <c r="D887" s="1"/>
      <c r="G887" s="1"/>
      <c r="J887" s="1"/>
    </row>
    <row r="888" spans="3:10" ht="15.75" customHeight="1">
      <c r="C888" s="1"/>
      <c r="D888" s="1"/>
      <c r="G888" s="1"/>
      <c r="J888" s="1"/>
    </row>
    <row r="889" spans="3:10" ht="15.75" customHeight="1">
      <c r="C889" s="1"/>
      <c r="D889" s="1"/>
      <c r="G889" s="1"/>
      <c r="J889" s="1"/>
    </row>
    <row r="890" spans="3:10" ht="15.75" customHeight="1">
      <c r="C890" s="1"/>
      <c r="D890" s="1"/>
      <c r="G890" s="1"/>
      <c r="J890" s="1"/>
    </row>
    <row r="891" spans="3:10" ht="15.75" customHeight="1">
      <c r="C891" s="1"/>
      <c r="D891" s="1"/>
      <c r="G891" s="1"/>
      <c r="J891" s="1"/>
    </row>
    <row r="892" spans="3:10" ht="15.75" customHeight="1">
      <c r="C892" s="1"/>
      <c r="D892" s="1"/>
      <c r="G892" s="1"/>
      <c r="J892" s="1"/>
    </row>
    <row r="893" spans="3:10" ht="15.75" customHeight="1">
      <c r="C893" s="1"/>
      <c r="D893" s="1"/>
      <c r="G893" s="1"/>
      <c r="J893" s="1"/>
    </row>
    <row r="894" spans="3:10" ht="15.75" customHeight="1">
      <c r="C894" s="1"/>
      <c r="D894" s="1"/>
      <c r="G894" s="1"/>
      <c r="J894" s="1"/>
    </row>
    <row r="895" spans="3:10" ht="15.75" customHeight="1">
      <c r="C895" s="1"/>
      <c r="D895" s="1"/>
      <c r="G895" s="1"/>
      <c r="J895" s="1"/>
    </row>
    <row r="896" spans="3:10" ht="15.75" customHeight="1">
      <c r="C896" s="1"/>
      <c r="D896" s="1"/>
      <c r="G896" s="1"/>
      <c r="J896" s="1"/>
    </row>
    <row r="897" spans="3:10" ht="15.75" customHeight="1">
      <c r="C897" s="1"/>
      <c r="D897" s="1"/>
      <c r="G897" s="1"/>
      <c r="J897" s="1"/>
    </row>
    <row r="898" spans="3:10" ht="15.75" customHeight="1">
      <c r="C898" s="1"/>
      <c r="D898" s="1"/>
      <c r="G898" s="1"/>
      <c r="J898" s="1"/>
    </row>
    <row r="899" spans="3:10" ht="15.75" customHeight="1">
      <c r="C899" s="1"/>
      <c r="D899" s="1"/>
      <c r="G899" s="1"/>
      <c r="J899" s="1"/>
    </row>
    <row r="900" spans="3:10" ht="15.75" customHeight="1">
      <c r="C900" s="1"/>
      <c r="D900" s="1"/>
      <c r="G900" s="1"/>
      <c r="J900" s="1"/>
    </row>
    <row r="901" spans="3:10" ht="15.75" customHeight="1">
      <c r="C901" s="1"/>
      <c r="D901" s="1"/>
      <c r="G901" s="1"/>
      <c r="J901" s="1"/>
    </row>
    <row r="902" spans="3:10" ht="15.75" customHeight="1">
      <c r="C902" s="1"/>
      <c r="D902" s="1"/>
      <c r="G902" s="1"/>
      <c r="J902" s="1"/>
    </row>
    <row r="903" spans="3:10" ht="15.75" customHeight="1">
      <c r="C903" s="1"/>
      <c r="D903" s="1"/>
      <c r="G903" s="1"/>
      <c r="J903" s="1"/>
    </row>
    <row r="904" spans="3:10" ht="15.75" customHeight="1">
      <c r="C904" s="1"/>
      <c r="D904" s="1"/>
      <c r="G904" s="1"/>
      <c r="J904" s="1"/>
    </row>
    <row r="905" spans="3:10" ht="15.75" customHeight="1">
      <c r="C905" s="1"/>
      <c r="D905" s="1"/>
      <c r="G905" s="1"/>
      <c r="J905" s="1"/>
    </row>
    <row r="906" spans="3:10" ht="15.75" customHeight="1">
      <c r="C906" s="1"/>
      <c r="D906" s="1"/>
      <c r="G906" s="1"/>
      <c r="J906" s="1"/>
    </row>
    <row r="907" spans="3:10" ht="15.75" customHeight="1">
      <c r="C907" s="1"/>
      <c r="D907" s="1"/>
      <c r="G907" s="1"/>
      <c r="J907" s="1"/>
    </row>
    <row r="908" spans="3:10" ht="15.75" customHeight="1">
      <c r="C908" s="1"/>
      <c r="D908" s="1"/>
      <c r="G908" s="1"/>
      <c r="J908" s="1"/>
    </row>
    <row r="909" spans="3:10" ht="15.75" customHeight="1">
      <c r="C909" s="1"/>
      <c r="D909" s="1"/>
      <c r="G909" s="1"/>
      <c r="J909" s="1"/>
    </row>
    <row r="910" spans="3:10" ht="15.75" customHeight="1">
      <c r="C910" s="1"/>
      <c r="D910" s="1"/>
      <c r="G910" s="1"/>
      <c r="J910" s="1"/>
    </row>
    <row r="911" spans="3:10" ht="15.75" customHeight="1">
      <c r="C911" s="1"/>
      <c r="D911" s="1"/>
      <c r="G911" s="1"/>
      <c r="J911" s="1"/>
    </row>
    <row r="912" spans="3:10" ht="15.75" customHeight="1">
      <c r="C912" s="1"/>
      <c r="D912" s="1"/>
      <c r="G912" s="1"/>
      <c r="J912" s="1"/>
    </row>
    <row r="913" spans="3:10" ht="15.75" customHeight="1">
      <c r="C913" s="1"/>
      <c r="D913" s="1"/>
      <c r="G913" s="1"/>
      <c r="J913" s="1"/>
    </row>
    <row r="914" spans="3:10" ht="15.75" customHeight="1">
      <c r="C914" s="1"/>
      <c r="D914" s="1"/>
      <c r="G914" s="1"/>
      <c r="J914" s="1"/>
    </row>
    <row r="915" spans="3:10" ht="15.75" customHeight="1">
      <c r="C915" s="1"/>
      <c r="D915" s="1"/>
      <c r="G915" s="1"/>
      <c r="J915" s="1"/>
    </row>
    <row r="916" spans="3:10" ht="15.75" customHeight="1">
      <c r="C916" s="1"/>
      <c r="D916" s="1"/>
      <c r="G916" s="1"/>
      <c r="J916" s="1"/>
    </row>
    <row r="917" spans="3:10" ht="15.75" customHeight="1">
      <c r="C917" s="1"/>
      <c r="D917" s="1"/>
      <c r="G917" s="1"/>
      <c r="J917" s="1"/>
    </row>
    <row r="918" spans="3:10" ht="15.75" customHeight="1">
      <c r="C918" s="1"/>
      <c r="D918" s="1"/>
      <c r="G918" s="1"/>
      <c r="J918" s="1"/>
    </row>
    <row r="919" spans="3:10" ht="15.75" customHeight="1">
      <c r="C919" s="1"/>
      <c r="D919" s="1"/>
      <c r="G919" s="1"/>
      <c r="J919" s="1"/>
    </row>
    <row r="920" spans="3:10" ht="15.75" customHeight="1">
      <c r="C920" s="1"/>
      <c r="D920" s="1"/>
      <c r="G920" s="1"/>
      <c r="J920" s="1"/>
    </row>
    <row r="921" spans="3:10" ht="15.75" customHeight="1">
      <c r="C921" s="1"/>
      <c r="D921" s="1"/>
      <c r="G921" s="1"/>
      <c r="J921" s="1"/>
    </row>
    <row r="922" spans="3:10" ht="15.75" customHeight="1">
      <c r="C922" s="1"/>
      <c r="D922" s="1"/>
      <c r="G922" s="1"/>
      <c r="J922" s="1"/>
    </row>
    <row r="923" spans="3:10" ht="15.75" customHeight="1">
      <c r="C923" s="1"/>
      <c r="D923" s="1"/>
      <c r="G923" s="1"/>
      <c r="J923" s="1"/>
    </row>
    <row r="924" spans="3:10" ht="15.75" customHeight="1">
      <c r="C924" s="1"/>
      <c r="D924" s="1"/>
      <c r="G924" s="1"/>
      <c r="J924" s="1"/>
    </row>
    <row r="925" spans="3:10" ht="15.75" customHeight="1">
      <c r="C925" s="1"/>
      <c r="D925" s="1"/>
      <c r="G925" s="1"/>
      <c r="J925" s="1"/>
    </row>
    <row r="926" spans="3:10" ht="15.75" customHeight="1">
      <c r="C926" s="1"/>
      <c r="D926" s="1"/>
      <c r="G926" s="1"/>
      <c r="J926" s="1"/>
    </row>
    <row r="927" spans="3:10" ht="15.75" customHeight="1">
      <c r="C927" s="1"/>
      <c r="D927" s="1"/>
      <c r="G927" s="1"/>
      <c r="J927" s="1"/>
    </row>
    <row r="928" spans="3:10" ht="15.75" customHeight="1">
      <c r="C928" s="1"/>
      <c r="D928" s="1"/>
      <c r="G928" s="1"/>
      <c r="J928" s="1"/>
    </row>
    <row r="929" spans="3:10" ht="15.75" customHeight="1">
      <c r="C929" s="1"/>
      <c r="D929" s="1"/>
      <c r="G929" s="1"/>
      <c r="J929" s="1"/>
    </row>
    <row r="930" spans="3:10" ht="15.75" customHeight="1">
      <c r="C930" s="1"/>
      <c r="D930" s="1"/>
      <c r="G930" s="1"/>
      <c r="J930" s="1"/>
    </row>
    <row r="931" spans="3:10" ht="15.75" customHeight="1">
      <c r="C931" s="1"/>
      <c r="D931" s="1"/>
      <c r="G931" s="1"/>
      <c r="J931" s="1"/>
    </row>
    <row r="932" spans="3:10" ht="15.75" customHeight="1">
      <c r="C932" s="1"/>
      <c r="D932" s="1"/>
      <c r="G932" s="1"/>
      <c r="J932" s="1"/>
    </row>
    <row r="933" spans="3:10" ht="15.75" customHeight="1">
      <c r="C933" s="1"/>
      <c r="D933" s="1"/>
      <c r="G933" s="1"/>
      <c r="J933" s="1"/>
    </row>
    <row r="934" spans="3:10" ht="15.75" customHeight="1">
      <c r="C934" s="1"/>
      <c r="D934" s="1"/>
      <c r="G934" s="1"/>
      <c r="J934" s="1"/>
    </row>
    <row r="935" spans="3:10" ht="15.75" customHeight="1">
      <c r="C935" s="1"/>
      <c r="D935" s="1"/>
      <c r="G935" s="1"/>
      <c r="J935" s="1"/>
    </row>
    <row r="936" spans="3:10" ht="15.75" customHeight="1">
      <c r="C936" s="1"/>
      <c r="D936" s="1"/>
      <c r="G936" s="1"/>
      <c r="J936" s="1"/>
    </row>
    <row r="937" spans="3:10" ht="15.75" customHeight="1">
      <c r="C937" s="1"/>
      <c r="D937" s="1"/>
      <c r="G937" s="1"/>
      <c r="J937" s="1"/>
    </row>
    <row r="938" spans="3:10" ht="15.75" customHeight="1">
      <c r="C938" s="1"/>
      <c r="D938" s="1"/>
      <c r="G938" s="1"/>
      <c r="J938" s="1"/>
    </row>
    <row r="939" spans="3:10" ht="15.75" customHeight="1">
      <c r="C939" s="1"/>
      <c r="D939" s="1"/>
      <c r="G939" s="1"/>
      <c r="J939" s="1"/>
    </row>
    <row r="940" spans="3:10" ht="15.75" customHeight="1">
      <c r="C940" s="1"/>
      <c r="D940" s="1"/>
      <c r="G940" s="1"/>
      <c r="J940" s="1"/>
    </row>
    <row r="941" spans="3:10" ht="15.75" customHeight="1">
      <c r="C941" s="1"/>
      <c r="D941" s="1"/>
      <c r="G941" s="1"/>
      <c r="J941" s="1"/>
    </row>
    <row r="942" spans="3:10" ht="15.75" customHeight="1">
      <c r="C942" s="1"/>
      <c r="D942" s="1"/>
      <c r="G942" s="1"/>
      <c r="J942" s="1"/>
    </row>
    <row r="943" spans="3:10" ht="15.75" customHeight="1">
      <c r="C943" s="1"/>
      <c r="D943" s="1"/>
      <c r="G943" s="1"/>
      <c r="J943" s="1"/>
    </row>
    <row r="944" spans="3:10" ht="15.75" customHeight="1">
      <c r="C944" s="1"/>
      <c r="D944" s="1"/>
      <c r="G944" s="1"/>
      <c r="J944" s="1"/>
    </row>
    <row r="945" spans="3:10" ht="15.75" customHeight="1">
      <c r="C945" s="1"/>
      <c r="D945" s="1"/>
      <c r="G945" s="1"/>
      <c r="J945" s="1"/>
    </row>
    <row r="946" spans="3:10" ht="15.75" customHeight="1">
      <c r="C946" s="1"/>
      <c r="D946" s="1"/>
      <c r="G946" s="1"/>
      <c r="J946" s="1"/>
    </row>
    <row r="947" spans="3:10" ht="15.75" customHeight="1">
      <c r="C947" s="1"/>
      <c r="D947" s="1"/>
      <c r="G947" s="1"/>
      <c r="J947" s="1"/>
    </row>
    <row r="948" spans="3:10" ht="15.75" customHeight="1">
      <c r="C948" s="1"/>
      <c r="D948" s="1"/>
      <c r="G948" s="1"/>
      <c r="J948" s="1"/>
    </row>
    <row r="949" spans="3:10" ht="15.75" customHeight="1">
      <c r="C949" s="1"/>
      <c r="D949" s="1"/>
      <c r="G949" s="1"/>
      <c r="J949" s="1"/>
    </row>
    <row r="950" spans="3:10" ht="15.75" customHeight="1">
      <c r="C950" s="1"/>
      <c r="D950" s="1"/>
      <c r="G950" s="1"/>
      <c r="J950" s="1"/>
    </row>
    <row r="951" spans="3:10" ht="15.75" customHeight="1">
      <c r="C951" s="1"/>
      <c r="D951" s="1"/>
      <c r="G951" s="1"/>
      <c r="J951" s="1"/>
    </row>
    <row r="952" spans="3:10" ht="15.75" customHeight="1">
      <c r="C952" s="1"/>
      <c r="D952" s="1"/>
      <c r="G952" s="1"/>
      <c r="J952" s="1"/>
    </row>
    <row r="953" spans="3:10" ht="15.75" customHeight="1">
      <c r="C953" s="1"/>
      <c r="D953" s="1"/>
      <c r="G953" s="1"/>
      <c r="J953" s="1"/>
    </row>
    <row r="954" spans="3:10" ht="15.75" customHeight="1">
      <c r="C954" s="1"/>
      <c r="D954" s="1"/>
      <c r="G954" s="1"/>
      <c r="J954" s="1"/>
    </row>
    <row r="955" spans="3:10" ht="15.75" customHeight="1">
      <c r="C955" s="1"/>
      <c r="D955" s="1"/>
      <c r="G955" s="1"/>
      <c r="J955" s="1"/>
    </row>
    <row r="956" spans="3:10" ht="15.75" customHeight="1">
      <c r="C956" s="1"/>
      <c r="D956" s="1"/>
      <c r="G956" s="1"/>
      <c r="J956" s="1"/>
    </row>
    <row r="957" spans="3:10" ht="15.75" customHeight="1">
      <c r="C957" s="1"/>
      <c r="D957" s="1"/>
      <c r="G957" s="1"/>
      <c r="J957" s="1"/>
    </row>
    <row r="958" spans="3:10" ht="15.75" customHeight="1">
      <c r="C958" s="1"/>
      <c r="D958" s="1"/>
      <c r="G958" s="1"/>
      <c r="J958" s="1"/>
    </row>
    <row r="959" spans="3:10" ht="15.75" customHeight="1">
      <c r="C959" s="1"/>
      <c r="D959" s="1"/>
      <c r="G959" s="1"/>
      <c r="J959" s="1"/>
    </row>
    <row r="960" spans="3:10" ht="15.75" customHeight="1">
      <c r="C960" s="1"/>
      <c r="D960" s="1"/>
      <c r="G960" s="1"/>
      <c r="J960" s="1"/>
    </row>
    <row r="961" spans="3:10" ht="15.75" customHeight="1">
      <c r="C961" s="1"/>
      <c r="D961" s="1"/>
      <c r="G961" s="1"/>
      <c r="J961" s="1"/>
    </row>
    <row r="962" spans="3:10" ht="15.75" customHeight="1">
      <c r="C962" s="1"/>
      <c r="D962" s="1"/>
      <c r="G962" s="1"/>
      <c r="J962" s="1"/>
    </row>
    <row r="963" spans="3:10" ht="15.75" customHeight="1">
      <c r="C963" s="1"/>
      <c r="D963" s="1"/>
      <c r="G963" s="1"/>
      <c r="J963" s="1"/>
    </row>
    <row r="964" spans="3:10" ht="15.75" customHeight="1">
      <c r="C964" s="1"/>
      <c r="D964" s="1"/>
      <c r="G964" s="1"/>
      <c r="J964" s="1"/>
    </row>
    <row r="965" spans="3:10" ht="15.75" customHeight="1">
      <c r="C965" s="1"/>
      <c r="D965" s="1"/>
      <c r="G965" s="1"/>
      <c r="J965" s="1"/>
    </row>
    <row r="966" spans="3:10" ht="15.75" customHeight="1">
      <c r="C966" s="1"/>
      <c r="D966" s="1"/>
      <c r="G966" s="1"/>
      <c r="J966" s="1"/>
    </row>
    <row r="967" spans="3:10" ht="15.75" customHeight="1">
      <c r="C967" s="1"/>
      <c r="D967" s="1"/>
      <c r="G967" s="1"/>
      <c r="J967" s="1"/>
    </row>
    <row r="968" spans="3:10" ht="15.75" customHeight="1">
      <c r="C968" s="1"/>
      <c r="D968" s="1"/>
      <c r="G968" s="1"/>
      <c r="J968" s="1"/>
    </row>
    <row r="969" spans="3:10" ht="15.75" customHeight="1">
      <c r="C969" s="1"/>
      <c r="D969" s="1"/>
      <c r="G969" s="1"/>
      <c r="J969" s="1"/>
    </row>
    <row r="970" spans="3:10" ht="15.75" customHeight="1">
      <c r="C970" s="1"/>
      <c r="D970" s="1"/>
      <c r="G970" s="1"/>
      <c r="J970" s="1"/>
    </row>
    <row r="971" spans="3:10" ht="15.75" customHeight="1">
      <c r="C971" s="1"/>
      <c r="D971" s="1"/>
      <c r="G971" s="1"/>
      <c r="J971" s="1"/>
    </row>
    <row r="972" spans="3:10" ht="15.75" customHeight="1">
      <c r="C972" s="1"/>
      <c r="D972" s="1"/>
      <c r="G972" s="1"/>
      <c r="J972" s="1"/>
    </row>
    <row r="973" spans="3:10" ht="15.75" customHeight="1">
      <c r="C973" s="1"/>
      <c r="D973" s="1"/>
      <c r="G973" s="1"/>
      <c r="J973" s="1"/>
    </row>
    <row r="974" spans="3:10" ht="15.75" customHeight="1">
      <c r="C974" s="1"/>
      <c r="D974" s="1"/>
      <c r="G974" s="1"/>
      <c r="J974" s="1"/>
    </row>
    <row r="975" spans="3:10" ht="15.75" customHeight="1">
      <c r="C975" s="1"/>
      <c r="D975" s="1"/>
      <c r="G975" s="1"/>
      <c r="J975" s="1"/>
    </row>
    <row r="976" spans="3:10" ht="15.75" customHeight="1">
      <c r="C976" s="1"/>
      <c r="D976" s="1"/>
      <c r="G976" s="1"/>
      <c r="J976" s="1"/>
    </row>
    <row r="977" spans="3:10" ht="15.75" customHeight="1">
      <c r="C977" s="1"/>
      <c r="D977" s="1"/>
      <c r="G977" s="1"/>
      <c r="J977" s="1"/>
    </row>
    <row r="978" spans="3:10" ht="15.75" customHeight="1">
      <c r="C978" s="1"/>
      <c r="D978" s="1"/>
      <c r="G978" s="1"/>
      <c r="J978" s="1"/>
    </row>
    <row r="979" spans="3:10" ht="15.75" customHeight="1">
      <c r="C979" s="1"/>
      <c r="D979" s="1"/>
      <c r="G979" s="1"/>
      <c r="J979" s="1"/>
    </row>
    <row r="980" spans="3:10" ht="15.75" customHeight="1">
      <c r="C980" s="1"/>
      <c r="D980" s="1"/>
      <c r="G980" s="1"/>
      <c r="J980" s="1"/>
    </row>
    <row r="981" spans="3:10" ht="15.75" customHeight="1">
      <c r="C981" s="1"/>
      <c r="D981" s="1"/>
      <c r="G981" s="1"/>
      <c r="J981" s="1"/>
    </row>
    <row r="982" spans="3:10" ht="15.75" customHeight="1">
      <c r="C982" s="1"/>
      <c r="D982" s="1"/>
      <c r="G982" s="1"/>
      <c r="J982" s="1"/>
    </row>
    <row r="983" spans="3:10" ht="15.75" customHeight="1">
      <c r="C983" s="1"/>
      <c r="D983" s="1"/>
      <c r="G983" s="1"/>
      <c r="J983" s="1"/>
    </row>
    <row r="984" spans="3:10" ht="15.75" customHeight="1">
      <c r="C984" s="1"/>
      <c r="D984" s="1"/>
      <c r="G984" s="1"/>
      <c r="J984" s="1"/>
    </row>
    <row r="985" spans="3:10" ht="15.75" customHeight="1">
      <c r="C985" s="1"/>
      <c r="D985" s="1"/>
      <c r="G985" s="1"/>
      <c r="J985" s="1"/>
    </row>
    <row r="986" spans="3:10" ht="15.75" customHeight="1">
      <c r="C986" s="1"/>
      <c r="D986" s="1"/>
      <c r="G986" s="1"/>
      <c r="J986" s="1"/>
    </row>
    <row r="987" spans="3:10" ht="15.75" customHeight="1">
      <c r="C987" s="1"/>
      <c r="D987" s="1"/>
      <c r="G987" s="1"/>
      <c r="J987" s="1"/>
    </row>
    <row r="988" spans="3:10" ht="15.75" customHeight="1">
      <c r="C988" s="1"/>
      <c r="D988" s="1"/>
      <c r="G988" s="1"/>
      <c r="J988" s="1"/>
    </row>
    <row r="989" spans="3:10" ht="15.75" customHeight="1">
      <c r="C989" s="1"/>
      <c r="D989" s="1"/>
      <c r="G989" s="1"/>
      <c r="J989" s="1"/>
    </row>
    <row r="990" spans="3:10" ht="15.75" customHeight="1">
      <c r="C990" s="1"/>
      <c r="D990" s="1"/>
      <c r="G990" s="1"/>
      <c r="J990" s="1"/>
    </row>
    <row r="991" spans="3:10" ht="15.75" customHeight="1">
      <c r="C991" s="1"/>
      <c r="D991" s="1"/>
      <c r="G991" s="1"/>
      <c r="J991" s="1"/>
    </row>
    <row r="992" spans="3:10" ht="15.75" customHeight="1">
      <c r="C992" s="1"/>
      <c r="D992" s="1"/>
      <c r="G992" s="1"/>
      <c r="J992" s="1"/>
    </row>
    <row r="993" spans="3:10" ht="15.75" customHeight="1">
      <c r="C993" s="1"/>
      <c r="D993" s="1"/>
      <c r="G993" s="1"/>
      <c r="J993" s="1"/>
    </row>
    <row r="994" spans="3:10" ht="15.75" customHeight="1">
      <c r="C994" s="1"/>
      <c r="D994" s="1"/>
      <c r="G994" s="1"/>
      <c r="J994" s="1"/>
    </row>
    <row r="995" spans="3:10" ht="15.75" customHeight="1">
      <c r="C995" s="1"/>
      <c r="D995" s="1"/>
      <c r="G995" s="1"/>
      <c r="J995" s="1"/>
    </row>
    <row r="996" spans="3:10" ht="15.75" customHeight="1">
      <c r="C996" s="1"/>
      <c r="D996" s="1"/>
      <c r="G996" s="1"/>
      <c r="J996" s="1"/>
    </row>
    <row r="997" spans="3:10" ht="15.75" customHeight="1">
      <c r="C997" s="1"/>
      <c r="D997" s="1"/>
      <c r="G997" s="1"/>
      <c r="J997" s="1"/>
    </row>
    <row r="998" spans="3:10" ht="15.75" customHeight="1">
      <c r="C998" s="1"/>
      <c r="D998" s="1"/>
      <c r="G998" s="1"/>
      <c r="J998" s="1"/>
    </row>
    <row r="999" spans="3:10" ht="15.75" customHeight="1">
      <c r="C999" s="1"/>
      <c r="D999" s="1"/>
      <c r="G999" s="1"/>
      <c r="J999" s="1"/>
    </row>
    <row r="1000" spans="3:10" ht="15.75" customHeight="1">
      <c r="C1000" s="1"/>
      <c r="D1000" s="1"/>
      <c r="G1000" s="1"/>
      <c r="J1000" s="1"/>
    </row>
    <row r="1001" spans="3:10" ht="15.75" customHeight="1">
      <c r="C1001" s="1"/>
      <c r="D1001" s="1"/>
      <c r="G1001" s="1"/>
      <c r="J1001" s="1"/>
    </row>
    <row r="1002" spans="3:10" ht="15.75" customHeight="1">
      <c r="C1002" s="1"/>
      <c r="D1002" s="1"/>
      <c r="G1002" s="1"/>
      <c r="J1002" s="1"/>
    </row>
    <row r="1003" spans="3:10" ht="15.75" customHeight="1">
      <c r="C1003" s="1"/>
      <c r="D1003" s="1"/>
      <c r="G1003" s="1"/>
      <c r="J1003" s="1"/>
    </row>
    <row r="1004" spans="3:10" ht="15.75" customHeight="1">
      <c r="C1004" s="1"/>
      <c r="D1004" s="1"/>
      <c r="G1004" s="1"/>
      <c r="J1004" s="1"/>
    </row>
    <row r="1005" spans="3:10" ht="15.75" customHeight="1">
      <c r="C1005" s="1"/>
      <c r="D1005" s="1"/>
      <c r="G1005" s="1"/>
      <c r="J1005" s="1"/>
    </row>
    <row r="1006" spans="3:10" ht="15.75" customHeight="1">
      <c r="C1006" s="1"/>
      <c r="D1006" s="1"/>
      <c r="G1006" s="1"/>
      <c r="J1006" s="1"/>
    </row>
    <row r="1007" spans="3:10" ht="15.75" customHeight="1">
      <c r="C1007" s="1"/>
      <c r="D1007" s="1"/>
      <c r="G1007" s="1"/>
      <c r="J1007" s="1"/>
    </row>
  </sheetData>
  <phoneticPr fontId="6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魚卵仔稚魚整合-20180919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muchwood</dc:creator>
  <cp:lastModifiedBy>muchwood</cp:lastModifiedBy>
  <dcterms:created xsi:type="dcterms:W3CDTF">2018-10-23T02:21:58Z</dcterms:created>
  <dcterms:modified xsi:type="dcterms:W3CDTF">2018-10-23T02:21:58Z</dcterms:modified>
</cp:coreProperties>
</file>