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969041_u_nus_edu/Documents/Uni notes Y2S2/CS2040/"/>
    </mc:Choice>
  </mc:AlternateContent>
  <xr:revisionPtr revIDLastSave="55" documentId="11_F25DC773A252ABDACC1048A3115943845BDE58E6" xr6:coauthVersionLast="47" xr6:coauthVersionMax="47" xr10:uidLastSave="{612500BF-C409-4B00-9B46-4EA69E75B123}"/>
  <bookViews>
    <workbookView xWindow="-108" yWindow="-108" windowWidth="23256" windowHeight="12456" activeTab="1" xr2:uid="{00000000-000D-0000-FFFF-FFFF00000000}"/>
  </bookViews>
  <sheets>
    <sheet name="heap comparison" sheetId="3" r:id="rId1"/>
    <sheet name="heap swaps" sheetId="7" r:id="rId2"/>
    <sheet name="UFDS" sheetId="4" r:id="rId3"/>
    <sheet name="no of different BST" sheetId="1" r:id="rId4"/>
    <sheet name="AVL max &amp; min no of vertices" sheetId="2" r:id="rId5"/>
    <sheet name="spanning tre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6" i="2"/>
  <c r="B4" i="5"/>
  <c r="B5" i="5"/>
  <c r="B6" i="5"/>
  <c r="B7" i="5"/>
  <c r="B8" i="5"/>
  <c r="B9" i="5"/>
  <c r="B10" i="5"/>
  <c r="B11" i="5"/>
  <c r="B12" i="5"/>
  <c r="B13" i="5"/>
  <c r="B14" i="5"/>
  <c r="B15" i="5"/>
  <c r="B3" i="5"/>
  <c r="B14" i="2"/>
  <c r="C14" i="2"/>
  <c r="C15" i="2" s="1"/>
  <c r="C16" i="2" s="1"/>
  <c r="B15" i="2"/>
  <c r="B16" i="2"/>
  <c r="B14" i="3"/>
  <c r="C14" i="3"/>
  <c r="B15" i="3"/>
  <c r="C15" i="3"/>
  <c r="B16" i="3"/>
  <c r="C16" i="3"/>
  <c r="B16" i="4"/>
  <c r="B17" i="4"/>
  <c r="B18" i="4"/>
  <c r="B4" i="4"/>
  <c r="B5" i="4"/>
  <c r="B6" i="4"/>
  <c r="B7" i="4"/>
  <c r="B8" i="4"/>
  <c r="B9" i="4"/>
  <c r="B10" i="4"/>
  <c r="B11" i="4"/>
  <c r="B12" i="4"/>
  <c r="B13" i="4"/>
  <c r="B14" i="4"/>
  <c r="B15" i="4"/>
  <c r="B3" i="4"/>
  <c r="C3" i="3"/>
  <c r="C4" i="3"/>
  <c r="C5" i="3"/>
  <c r="C6" i="3"/>
  <c r="C7" i="3"/>
  <c r="C8" i="3"/>
  <c r="C9" i="3"/>
  <c r="C10" i="3"/>
  <c r="C11" i="3"/>
  <c r="C12" i="3"/>
  <c r="C13" i="3"/>
  <c r="C2" i="3"/>
  <c r="B4" i="3"/>
  <c r="B5" i="3"/>
  <c r="B6" i="3"/>
  <c r="B7" i="3"/>
  <c r="B8" i="3"/>
  <c r="B9" i="3"/>
  <c r="B10" i="3"/>
  <c r="B11" i="3"/>
  <c r="B12" i="3"/>
  <c r="B13" i="3"/>
  <c r="B3" i="3"/>
  <c r="B2" i="3"/>
  <c r="C6" i="2"/>
  <c r="C7" i="2"/>
  <c r="C8" i="2"/>
  <c r="C9" i="2" s="1"/>
  <c r="C10" i="2" s="1"/>
  <c r="C11" i="2" s="1"/>
  <c r="C12" i="2" s="1"/>
  <c r="C13" i="2" s="1"/>
  <c r="C5" i="2"/>
  <c r="B4" i="2"/>
  <c r="B5" i="2"/>
  <c r="B7" i="2"/>
  <c r="B8" i="2"/>
  <c r="B9" i="2"/>
  <c r="B10" i="2"/>
  <c r="B11" i="2"/>
  <c r="B12" i="2"/>
  <c r="B13" i="2"/>
  <c r="B3" i="2"/>
  <c r="B5" i="1"/>
  <c r="B6" i="1"/>
  <c r="B7" i="1"/>
  <c r="B8" i="1"/>
  <c r="B9" i="1"/>
  <c r="B10" i="1"/>
  <c r="B11" i="1"/>
  <c r="B12" i="1"/>
  <c r="B4" i="1"/>
  <c r="B3" i="1"/>
</calcChain>
</file>

<file path=xl/sharedStrings.xml><?xml version="1.0" encoding="utf-8"?>
<sst xmlns="http://schemas.openxmlformats.org/spreadsheetml/2006/main" count="18" uniqueCount="16">
  <si>
    <t>How many structurally different BSTs can you form with N distinct elements</t>
  </si>
  <si>
    <t>N</t>
  </si>
  <si>
    <t>formula: (2n C n) / (n+1)</t>
  </si>
  <si>
    <t>H</t>
  </si>
  <si>
    <t>max no of vertices</t>
  </si>
  <si>
    <t>min no of vertices</t>
  </si>
  <si>
    <t>max no of comparison</t>
  </si>
  <si>
    <t>min no of comparison</t>
  </si>
  <si>
    <t>** error n=1, max should be 0</t>
  </si>
  <si>
    <t>The minimum number of n elements needed to form UFDS of height h</t>
  </si>
  <si>
    <t>height h</t>
  </si>
  <si>
    <t>min number of element n</t>
  </si>
  <si>
    <t>The number of spanning tree in a complete graph with n vertices is n^(n-2)</t>
  </si>
  <si>
    <t>no. of spanning tree</t>
  </si>
  <si>
    <t>What is the maximum  &amp; min number of vertices in an AVL tree of height H</t>
  </si>
  <si>
    <t>I didn’t figure out how to calculate maximum number of swaps in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</si>
</sst>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0F0D-7B28-4D6D-B275-E183BA578AA0}">
  <dimension ref="A1:C17"/>
  <sheetViews>
    <sheetView workbookViewId="0">
      <selection activeCell="H15" sqref="H15"/>
    </sheetView>
  </sheetViews>
  <sheetFormatPr defaultRowHeight="14.4" x14ac:dyDescent="0.3"/>
  <cols>
    <col min="1" max="1" width="2.88671875" customWidth="1"/>
    <col min="2" max="2" width="21.21875" customWidth="1"/>
    <col min="3" max="3" width="19.109375" customWidth="1"/>
    <col min="4" max="4" width="15.109375" customWidth="1"/>
  </cols>
  <sheetData>
    <row r="1" spans="1:3" x14ac:dyDescent="0.3">
      <c r="A1" t="s">
        <v>1</v>
      </c>
      <c r="B1" t="s">
        <v>6</v>
      </c>
      <c r="C1" t="s">
        <v>7</v>
      </c>
    </row>
    <row r="2" spans="1:3" x14ac:dyDescent="0.3">
      <c r="A2">
        <v>1</v>
      </c>
      <c r="B2">
        <f xml:space="preserve"> 2 * A2 - _xlfn.FLOOR.MATH(A2/2)</f>
        <v>2</v>
      </c>
      <c r="C2">
        <f>A2-1</f>
        <v>0</v>
      </c>
    </row>
    <row r="3" spans="1:3" x14ac:dyDescent="0.3">
      <c r="A3">
        <v>2</v>
      </c>
      <c r="B3">
        <f xml:space="preserve"> 2 * A3 - _xlfn.FLOOR.MATH(A3/2)</f>
        <v>3</v>
      </c>
      <c r="C3">
        <f t="shared" ref="C3:C13" si="0">A3-1</f>
        <v>1</v>
      </c>
    </row>
    <row r="4" spans="1:3" x14ac:dyDescent="0.3">
      <c r="A4">
        <v>3</v>
      </c>
      <c r="B4">
        <f t="shared" ref="B4:B16" si="1" xml:space="preserve"> 2 * A4 - _xlfn.FLOOR.MATH(A4/2)</f>
        <v>5</v>
      </c>
      <c r="C4">
        <f t="shared" si="0"/>
        <v>2</v>
      </c>
    </row>
    <row r="5" spans="1:3" x14ac:dyDescent="0.3">
      <c r="A5">
        <v>4</v>
      </c>
      <c r="B5">
        <f t="shared" si="1"/>
        <v>6</v>
      </c>
      <c r="C5">
        <f t="shared" si="0"/>
        <v>3</v>
      </c>
    </row>
    <row r="6" spans="1:3" x14ac:dyDescent="0.3">
      <c r="A6">
        <v>5</v>
      </c>
      <c r="B6">
        <f t="shared" si="1"/>
        <v>8</v>
      </c>
      <c r="C6">
        <f t="shared" si="0"/>
        <v>4</v>
      </c>
    </row>
    <row r="7" spans="1:3" x14ac:dyDescent="0.3">
      <c r="A7">
        <v>6</v>
      </c>
      <c r="B7">
        <f t="shared" si="1"/>
        <v>9</v>
      </c>
      <c r="C7">
        <f t="shared" si="0"/>
        <v>5</v>
      </c>
    </row>
    <row r="8" spans="1:3" x14ac:dyDescent="0.3">
      <c r="A8">
        <v>7</v>
      </c>
      <c r="B8">
        <f t="shared" si="1"/>
        <v>11</v>
      </c>
      <c r="C8">
        <f t="shared" si="0"/>
        <v>6</v>
      </c>
    </row>
    <row r="9" spans="1:3" x14ac:dyDescent="0.3">
      <c r="A9">
        <v>8</v>
      </c>
      <c r="B9">
        <f t="shared" si="1"/>
        <v>12</v>
      </c>
      <c r="C9">
        <f t="shared" si="0"/>
        <v>7</v>
      </c>
    </row>
    <row r="10" spans="1:3" x14ac:dyDescent="0.3">
      <c r="A10">
        <v>9</v>
      </c>
      <c r="B10">
        <f t="shared" si="1"/>
        <v>14</v>
      </c>
      <c r="C10">
        <f t="shared" si="0"/>
        <v>8</v>
      </c>
    </row>
    <row r="11" spans="1:3" x14ac:dyDescent="0.3">
      <c r="A11">
        <v>10</v>
      </c>
      <c r="B11">
        <f t="shared" si="1"/>
        <v>15</v>
      </c>
      <c r="C11">
        <f t="shared" si="0"/>
        <v>9</v>
      </c>
    </row>
    <row r="12" spans="1:3" x14ac:dyDescent="0.3">
      <c r="A12">
        <v>11</v>
      </c>
      <c r="B12">
        <f t="shared" si="1"/>
        <v>17</v>
      </c>
      <c r="C12">
        <f t="shared" si="0"/>
        <v>10</v>
      </c>
    </row>
    <row r="13" spans="1:3" x14ac:dyDescent="0.3">
      <c r="A13">
        <v>12</v>
      </c>
      <c r="B13">
        <f t="shared" si="1"/>
        <v>18</v>
      </c>
      <c r="C13">
        <f t="shared" si="0"/>
        <v>11</v>
      </c>
    </row>
    <row r="14" spans="1:3" x14ac:dyDescent="0.3">
      <c r="A14">
        <v>13</v>
      </c>
      <c r="B14">
        <f t="shared" si="1"/>
        <v>20</v>
      </c>
      <c r="C14">
        <f t="shared" ref="C14:C16" si="2">A14-1</f>
        <v>12</v>
      </c>
    </row>
    <row r="15" spans="1:3" x14ac:dyDescent="0.3">
      <c r="A15">
        <v>14</v>
      </c>
      <c r="B15">
        <f t="shared" si="1"/>
        <v>21</v>
      </c>
      <c r="C15">
        <f t="shared" si="2"/>
        <v>13</v>
      </c>
    </row>
    <row r="16" spans="1:3" x14ac:dyDescent="0.3">
      <c r="A16">
        <v>15</v>
      </c>
      <c r="B16">
        <f t="shared" si="1"/>
        <v>23</v>
      </c>
      <c r="C16">
        <f t="shared" si="2"/>
        <v>14</v>
      </c>
    </row>
    <row r="17" spans="2:2" x14ac:dyDescent="0.3">
      <c r="B17" t="s">
        <v>8</v>
      </c>
    </row>
  </sheetData>
  <pageMargins left="0.70866141732283472" right="0.70866141732283472" top="0.74803149606299213" bottom="0.74803149606299213" header="0.31496062992125984" footer="0.31496062992125984"/>
  <pageSetup paperSize="9" scale="120" orientation="portrait" horizontalDpi="4294967293" verticalDpi="0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2C90-A7C5-489C-B030-4375D9BBA224}">
  <dimension ref="A1"/>
  <sheetViews>
    <sheetView tabSelected="1" workbookViewId="0"/>
  </sheetViews>
  <sheetFormatPr defaultRowHeight="14.4" x14ac:dyDescent="0.3"/>
  <sheetData>
    <row r="1" spans="1:1" x14ac:dyDescent="0.3">
      <c r="A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9075-B4A2-4721-9D7D-CA1AD520D279}">
  <dimension ref="A1:B18"/>
  <sheetViews>
    <sheetView workbookViewId="0">
      <selection activeCell="B15" sqref="B15:B18"/>
    </sheetView>
  </sheetViews>
  <sheetFormatPr defaultRowHeight="14.4" x14ac:dyDescent="0.3"/>
  <sheetData>
    <row r="1" spans="1:2" x14ac:dyDescent="0.3">
      <c r="A1" t="s">
        <v>9</v>
      </c>
    </row>
    <row r="2" spans="1:2" x14ac:dyDescent="0.3">
      <c r="A2" t="s">
        <v>10</v>
      </c>
      <c r="B2" t="s">
        <v>11</v>
      </c>
    </row>
    <row r="3" spans="1:2" x14ac:dyDescent="0.3">
      <c r="A3">
        <v>1</v>
      </c>
      <c r="B3">
        <f xml:space="preserve"> POWER(2,A3)</f>
        <v>2</v>
      </c>
    </row>
    <row r="4" spans="1:2" x14ac:dyDescent="0.3">
      <c r="A4">
        <v>2</v>
      </c>
      <c r="B4">
        <f t="shared" ref="B4:B18" si="0" xml:space="preserve"> POWER(2,A4)</f>
        <v>4</v>
      </c>
    </row>
    <row r="5" spans="1:2" x14ac:dyDescent="0.3">
      <c r="A5">
        <v>3</v>
      </c>
      <c r="B5">
        <f t="shared" si="0"/>
        <v>8</v>
      </c>
    </row>
    <row r="6" spans="1:2" x14ac:dyDescent="0.3">
      <c r="A6">
        <v>4</v>
      </c>
      <c r="B6">
        <f t="shared" si="0"/>
        <v>16</v>
      </c>
    </row>
    <row r="7" spans="1:2" x14ac:dyDescent="0.3">
      <c r="A7">
        <v>5</v>
      </c>
      <c r="B7">
        <f t="shared" si="0"/>
        <v>32</v>
      </c>
    </row>
    <row r="8" spans="1:2" x14ac:dyDescent="0.3">
      <c r="A8">
        <v>6</v>
      </c>
      <c r="B8">
        <f t="shared" si="0"/>
        <v>64</v>
      </c>
    </row>
    <row r="9" spans="1:2" x14ac:dyDescent="0.3">
      <c r="A9">
        <v>7</v>
      </c>
      <c r="B9">
        <f t="shared" si="0"/>
        <v>128</v>
      </c>
    </row>
    <row r="10" spans="1:2" x14ac:dyDescent="0.3">
      <c r="A10">
        <v>8</v>
      </c>
      <c r="B10">
        <f t="shared" si="0"/>
        <v>256</v>
      </c>
    </row>
    <row r="11" spans="1:2" x14ac:dyDescent="0.3">
      <c r="A11">
        <v>9</v>
      </c>
      <c r="B11">
        <f t="shared" si="0"/>
        <v>512</v>
      </c>
    </row>
    <row r="12" spans="1:2" x14ac:dyDescent="0.3">
      <c r="A12">
        <v>10</v>
      </c>
      <c r="B12">
        <f t="shared" si="0"/>
        <v>1024</v>
      </c>
    </row>
    <row r="13" spans="1:2" x14ac:dyDescent="0.3">
      <c r="A13">
        <v>11</v>
      </c>
      <c r="B13">
        <f t="shared" si="0"/>
        <v>2048</v>
      </c>
    </row>
    <row r="14" spans="1:2" x14ac:dyDescent="0.3">
      <c r="A14">
        <v>12</v>
      </c>
      <c r="B14">
        <f t="shared" si="0"/>
        <v>4096</v>
      </c>
    </row>
    <row r="15" spans="1:2" x14ac:dyDescent="0.3">
      <c r="A15">
        <v>13</v>
      </c>
      <c r="B15">
        <f t="shared" si="0"/>
        <v>8192</v>
      </c>
    </row>
    <row r="16" spans="1:2" x14ac:dyDescent="0.3">
      <c r="A16">
        <v>14</v>
      </c>
      <c r="B16">
        <f t="shared" si="0"/>
        <v>16384</v>
      </c>
    </row>
    <row r="17" spans="1:2" x14ac:dyDescent="0.3">
      <c r="A17">
        <v>15</v>
      </c>
      <c r="B17">
        <f t="shared" si="0"/>
        <v>32768</v>
      </c>
    </row>
    <row r="18" spans="1:2" x14ac:dyDescent="0.3">
      <c r="A18">
        <v>16</v>
      </c>
      <c r="B18">
        <f t="shared" si="0"/>
        <v>65536</v>
      </c>
    </row>
  </sheetData>
  <pageMargins left="0.70866141732283472" right="0.70866141732283472" top="0.74803149606299213" bottom="0.74803149606299213" header="0.31496062992125984" footer="0.31496062992125984"/>
  <pageSetup paperSize="9" scale="12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opLeftCell="A2" workbookViewId="0">
      <selection activeCell="E25" sqref="E25:E28"/>
    </sheetView>
  </sheetViews>
  <sheetFormatPr defaultRowHeight="14.4" x14ac:dyDescent="0.3"/>
  <cols>
    <col min="1" max="1" width="5" customWidth="1"/>
    <col min="2" max="2" width="2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f>FACT(2*A3)/(FACT(A3+1)*FACT(A3))</f>
        <v>1</v>
      </c>
    </row>
    <row r="4" spans="1:2" x14ac:dyDescent="0.3">
      <c r="A4">
        <v>2</v>
      </c>
      <c r="B4">
        <f>FACT(2*A4)/(FACT(A4+1)*FACT(A4))</f>
        <v>2</v>
      </c>
    </row>
    <row r="5" spans="1:2" x14ac:dyDescent="0.3">
      <c r="A5">
        <v>3</v>
      </c>
      <c r="B5">
        <f t="shared" ref="B5:B16" si="0">FACT(2*A5)/(FACT(A5+1)*FACT(A5))</f>
        <v>5</v>
      </c>
    </row>
    <row r="6" spans="1:2" x14ac:dyDescent="0.3">
      <c r="A6">
        <v>4</v>
      </c>
      <c r="B6">
        <f t="shared" si="0"/>
        <v>14</v>
      </c>
    </row>
    <row r="7" spans="1:2" x14ac:dyDescent="0.3">
      <c r="A7">
        <v>5</v>
      </c>
      <c r="B7">
        <f t="shared" si="0"/>
        <v>42</v>
      </c>
    </row>
    <row r="8" spans="1:2" x14ac:dyDescent="0.3">
      <c r="A8">
        <v>6</v>
      </c>
      <c r="B8">
        <f t="shared" si="0"/>
        <v>132</v>
      </c>
    </row>
    <row r="9" spans="1:2" x14ac:dyDescent="0.3">
      <c r="A9">
        <v>7</v>
      </c>
      <c r="B9">
        <f t="shared" si="0"/>
        <v>429</v>
      </c>
    </row>
    <row r="10" spans="1:2" x14ac:dyDescent="0.3">
      <c r="A10">
        <v>8</v>
      </c>
      <c r="B10">
        <f t="shared" si="0"/>
        <v>1430</v>
      </c>
    </row>
    <row r="11" spans="1:2" x14ac:dyDescent="0.3">
      <c r="A11">
        <v>9</v>
      </c>
      <c r="B11">
        <f t="shared" si="0"/>
        <v>4862</v>
      </c>
    </row>
    <row r="12" spans="1:2" x14ac:dyDescent="0.3">
      <c r="A12">
        <v>10</v>
      </c>
      <c r="B12">
        <f t="shared" si="0"/>
        <v>16796</v>
      </c>
    </row>
    <row r="13" spans="1:2" x14ac:dyDescent="0.3">
      <c r="A13">
        <v>11</v>
      </c>
      <c r="B13">
        <f t="shared" si="0"/>
        <v>58786</v>
      </c>
    </row>
    <row r="14" spans="1:2" x14ac:dyDescent="0.3">
      <c r="A14">
        <v>12</v>
      </c>
      <c r="B14">
        <f t="shared" si="0"/>
        <v>208012</v>
      </c>
    </row>
    <row r="15" spans="1:2" x14ac:dyDescent="0.3">
      <c r="A15">
        <v>13</v>
      </c>
      <c r="B15">
        <f t="shared" si="0"/>
        <v>742900.00000000012</v>
      </c>
    </row>
    <row r="16" spans="1:2" x14ac:dyDescent="0.3">
      <c r="A16">
        <v>14</v>
      </c>
      <c r="B16">
        <f t="shared" si="0"/>
        <v>2674439.9999999995</v>
      </c>
    </row>
  </sheetData>
  <pageMargins left="0.70866141732283472" right="0.70866141732283472" top="0.74803149606299213" bottom="0.74803149606299213" header="0.31496062992125984" footer="0.31496062992125984"/>
  <pageSetup paperSize="9" scale="12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035C-EEC4-4E3B-82F0-EB562169EC90}">
  <dimension ref="A1:C16"/>
  <sheetViews>
    <sheetView workbookViewId="0">
      <selection activeCell="B6" sqref="B6"/>
    </sheetView>
  </sheetViews>
  <sheetFormatPr defaultRowHeight="14.4" x14ac:dyDescent="0.3"/>
  <cols>
    <col min="1" max="1" width="3.33203125" customWidth="1"/>
    <col min="2" max="2" width="16.77734375" customWidth="1"/>
    <col min="3" max="3" width="17.33203125" customWidth="1"/>
  </cols>
  <sheetData>
    <row r="1" spans="1:3" x14ac:dyDescent="0.3">
      <c r="A1" t="s">
        <v>14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>
        <v>0</v>
      </c>
      <c r="B3">
        <f xml:space="preserve"> POWER(2,A3) * 2 -1</f>
        <v>1</v>
      </c>
      <c r="C3">
        <v>1</v>
      </c>
    </row>
    <row r="4" spans="1:3" x14ac:dyDescent="0.3">
      <c r="A4">
        <v>1</v>
      </c>
      <c r="B4">
        <f t="shared" ref="B4:B16" si="0" xml:space="preserve"> POWER(2,A4) * 2 -1</f>
        <v>3</v>
      </c>
      <c r="C4">
        <v>2</v>
      </c>
    </row>
    <row r="5" spans="1:3" x14ac:dyDescent="0.3">
      <c r="A5">
        <v>2</v>
      </c>
      <c r="B5">
        <f t="shared" si="0"/>
        <v>7</v>
      </c>
      <c r="C5">
        <f xml:space="preserve"> 1 + C4 + C3</f>
        <v>4</v>
      </c>
    </row>
    <row r="6" spans="1:3" x14ac:dyDescent="0.3">
      <c r="A6">
        <v>3</v>
      </c>
      <c r="B6">
        <f xml:space="preserve"> POWER(2,A6) * 2 -1</f>
        <v>15</v>
      </c>
      <c r="C6">
        <f t="shared" ref="C6:C13" si="1" xml:space="preserve"> 1 + C5 + C4</f>
        <v>7</v>
      </c>
    </row>
    <row r="7" spans="1:3" x14ac:dyDescent="0.3">
      <c r="A7">
        <v>4</v>
      </c>
      <c r="B7">
        <f t="shared" si="0"/>
        <v>31</v>
      </c>
      <c r="C7">
        <f t="shared" si="1"/>
        <v>12</v>
      </c>
    </row>
    <row r="8" spans="1:3" x14ac:dyDescent="0.3">
      <c r="A8">
        <v>5</v>
      </c>
      <c r="B8">
        <f t="shared" si="0"/>
        <v>63</v>
      </c>
      <c r="C8">
        <f t="shared" si="1"/>
        <v>20</v>
      </c>
    </row>
    <row r="9" spans="1:3" x14ac:dyDescent="0.3">
      <c r="A9">
        <v>6</v>
      </c>
      <c r="B9">
        <f t="shared" si="0"/>
        <v>127</v>
      </c>
      <c r="C9">
        <f t="shared" si="1"/>
        <v>33</v>
      </c>
    </row>
    <row r="10" spans="1:3" x14ac:dyDescent="0.3">
      <c r="A10">
        <v>7</v>
      </c>
      <c r="B10">
        <f t="shared" si="0"/>
        <v>255</v>
      </c>
      <c r="C10">
        <f t="shared" si="1"/>
        <v>54</v>
      </c>
    </row>
    <row r="11" spans="1:3" x14ac:dyDescent="0.3">
      <c r="A11">
        <v>8</v>
      </c>
      <c r="B11">
        <f t="shared" si="0"/>
        <v>511</v>
      </c>
      <c r="C11">
        <f t="shared" si="1"/>
        <v>88</v>
      </c>
    </row>
    <row r="12" spans="1:3" x14ac:dyDescent="0.3">
      <c r="A12">
        <v>9</v>
      </c>
      <c r="B12">
        <f t="shared" si="0"/>
        <v>1023</v>
      </c>
      <c r="C12">
        <f t="shared" si="1"/>
        <v>143</v>
      </c>
    </row>
    <row r="13" spans="1:3" x14ac:dyDescent="0.3">
      <c r="A13">
        <v>10</v>
      </c>
      <c r="B13">
        <f t="shared" si="0"/>
        <v>2047</v>
      </c>
      <c r="C13">
        <f t="shared" si="1"/>
        <v>232</v>
      </c>
    </row>
    <row r="14" spans="1:3" x14ac:dyDescent="0.3">
      <c r="A14">
        <v>11</v>
      </c>
      <c r="B14">
        <f t="shared" si="0"/>
        <v>4095</v>
      </c>
      <c r="C14">
        <f t="shared" ref="C14:C16" si="2" xml:space="preserve"> 1 + C13 + C12</f>
        <v>376</v>
      </c>
    </row>
    <row r="15" spans="1:3" x14ac:dyDescent="0.3">
      <c r="A15">
        <v>12</v>
      </c>
      <c r="B15">
        <f t="shared" si="0"/>
        <v>8191</v>
      </c>
      <c r="C15">
        <f t="shared" si="2"/>
        <v>609</v>
      </c>
    </row>
    <row r="16" spans="1:3" x14ac:dyDescent="0.3">
      <c r="A16">
        <v>13</v>
      </c>
      <c r="B16">
        <f t="shared" si="0"/>
        <v>16383</v>
      </c>
      <c r="C16">
        <f t="shared" si="2"/>
        <v>986</v>
      </c>
    </row>
  </sheetData>
  <pageMargins left="0.70866141732283472" right="0.70866141732283472" top="0.74803149606299213" bottom="0.74803149606299213" header="0.31496062992125984" footer="0.31496062992125984"/>
  <pageSetup paperSize="9" scale="12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CB4A-7428-4C0A-9606-7C2391806253}">
  <dimension ref="A1:B15"/>
  <sheetViews>
    <sheetView workbookViewId="0">
      <selection activeCell="A2" sqref="A2"/>
    </sheetView>
  </sheetViews>
  <sheetFormatPr defaultRowHeight="14.4" x14ac:dyDescent="0.3"/>
  <cols>
    <col min="1" max="1" width="2.88671875" customWidth="1"/>
    <col min="2" max="2" width="19.77734375" customWidth="1"/>
  </cols>
  <sheetData>
    <row r="1" spans="1:2" x14ac:dyDescent="0.3">
      <c r="A1" t="s">
        <v>12</v>
      </c>
    </row>
    <row r="2" spans="1:2" x14ac:dyDescent="0.3">
      <c r="A2" t="s">
        <v>1</v>
      </c>
      <c r="B2" t="s">
        <v>13</v>
      </c>
    </row>
    <row r="3" spans="1:2" x14ac:dyDescent="0.3">
      <c r="A3">
        <v>1</v>
      </c>
      <c r="B3">
        <f>POWER(A3,A3-2)</f>
        <v>1</v>
      </c>
    </row>
    <row r="4" spans="1:2" x14ac:dyDescent="0.3">
      <c r="A4">
        <v>2</v>
      </c>
      <c r="B4">
        <f t="shared" ref="B4:B15" si="0">POWER(A4,A4-2)</f>
        <v>1</v>
      </c>
    </row>
    <row r="5" spans="1:2" x14ac:dyDescent="0.3">
      <c r="A5">
        <v>3</v>
      </c>
      <c r="B5">
        <f t="shared" si="0"/>
        <v>3</v>
      </c>
    </row>
    <row r="6" spans="1:2" x14ac:dyDescent="0.3">
      <c r="A6">
        <v>4</v>
      </c>
      <c r="B6">
        <f t="shared" si="0"/>
        <v>16</v>
      </c>
    </row>
    <row r="7" spans="1:2" x14ac:dyDescent="0.3">
      <c r="A7">
        <v>5</v>
      </c>
      <c r="B7">
        <f t="shared" si="0"/>
        <v>125</v>
      </c>
    </row>
    <row r="8" spans="1:2" x14ac:dyDescent="0.3">
      <c r="A8">
        <v>6</v>
      </c>
      <c r="B8">
        <f t="shared" si="0"/>
        <v>1296</v>
      </c>
    </row>
    <row r="9" spans="1:2" x14ac:dyDescent="0.3">
      <c r="A9">
        <v>7</v>
      </c>
      <c r="B9">
        <f t="shared" si="0"/>
        <v>16807</v>
      </c>
    </row>
    <row r="10" spans="1:2" x14ac:dyDescent="0.3">
      <c r="A10">
        <v>8</v>
      </c>
      <c r="B10">
        <f t="shared" si="0"/>
        <v>262144</v>
      </c>
    </row>
    <row r="11" spans="1:2" x14ac:dyDescent="0.3">
      <c r="A11">
        <v>9</v>
      </c>
      <c r="B11">
        <f t="shared" si="0"/>
        <v>4782969</v>
      </c>
    </row>
    <row r="12" spans="1:2" x14ac:dyDescent="0.3">
      <c r="A12">
        <v>10</v>
      </c>
      <c r="B12">
        <f t="shared" si="0"/>
        <v>100000000</v>
      </c>
    </row>
    <row r="13" spans="1:2" x14ac:dyDescent="0.3">
      <c r="A13">
        <v>11</v>
      </c>
      <c r="B13">
        <f t="shared" si="0"/>
        <v>2357947691</v>
      </c>
    </row>
    <row r="14" spans="1:2" x14ac:dyDescent="0.3">
      <c r="A14">
        <v>12</v>
      </c>
      <c r="B14">
        <f t="shared" si="0"/>
        <v>61917364224</v>
      </c>
    </row>
    <row r="15" spans="1:2" x14ac:dyDescent="0.3">
      <c r="A15">
        <v>13</v>
      </c>
      <c r="B15">
        <f t="shared" si="0"/>
        <v>1792160394037</v>
      </c>
    </row>
  </sheetData>
  <pageMargins left="0.70866141732283472" right="0.70866141732283472" top="0.74803149606299213" bottom="0.74803149606299213" header="0.31496062992125984" footer="0.31496062992125984"/>
  <pageSetup paperSize="9" scale="12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heap comparison</vt:lpstr>
      <vt:lpstr>heap swaps</vt:lpstr>
      <vt:lpstr>UFDS</vt:lpstr>
      <vt:lpstr>no of different BST</vt:lpstr>
      <vt:lpstr>AVL max &amp; min no of vertices</vt:lpstr>
      <vt:lpstr>spanning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yipin</dc:creator>
  <cp:lastModifiedBy>Yap Yi Pin</cp:lastModifiedBy>
  <cp:lastPrinted>2024-04-18T14:58:15Z</cp:lastPrinted>
  <dcterms:created xsi:type="dcterms:W3CDTF">2015-06-05T18:17:20Z</dcterms:created>
  <dcterms:modified xsi:type="dcterms:W3CDTF">2024-04-20T07:58:21Z</dcterms:modified>
</cp:coreProperties>
</file>