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ined_Resnet" sheetId="1" r:id="rId4"/>
    <sheet state="visible" name="Trained_Dino" sheetId="2" r:id="rId5"/>
    <sheet state="visible" name="Trained_Resnet &amp; Dino" sheetId="3" r:id="rId6"/>
  </sheets>
  <definedNames/>
  <calcPr/>
</workbook>
</file>

<file path=xl/sharedStrings.xml><?xml version="1.0" encoding="utf-8"?>
<sst xmlns="http://schemas.openxmlformats.org/spreadsheetml/2006/main" count="110" uniqueCount="30">
  <si>
    <t>Pretrained</t>
  </si>
  <si>
    <t>5 Epoch</t>
  </si>
  <si>
    <t>15 Epoch</t>
  </si>
  <si>
    <t>30 Epoch</t>
  </si>
  <si>
    <t>Validation</t>
  </si>
  <si>
    <t>Accuracy</t>
  </si>
  <si>
    <t>Precision</t>
  </si>
  <si>
    <t>Recall</t>
  </si>
  <si>
    <t>F1</t>
  </si>
  <si>
    <t>BAKS</t>
  </si>
  <si>
    <t>BAUS</t>
  </si>
  <si>
    <t>Final Accuracy</t>
  </si>
  <si>
    <t>Test</t>
  </si>
  <si>
    <t>$</t>
  </si>
  <si>
    <t>final accuracy</t>
  </si>
  <si>
    <t>accuracy</t>
  </si>
  <si>
    <t>precision</t>
  </si>
  <si>
    <t>recall</t>
  </si>
  <si>
    <t>f1</t>
  </si>
  <si>
    <t>baks</t>
  </si>
  <si>
    <t>baus</t>
  </si>
  <si>
    <t>ResNet-50 Test</t>
  </si>
  <si>
    <t>ResNet-50 Validation</t>
  </si>
  <si>
    <t>DINO-v2 Test</t>
  </si>
  <si>
    <t>DINO-v2 Validation</t>
  </si>
  <si>
    <t>No training</t>
  </si>
  <si>
    <t>RestNet50</t>
  </si>
  <si>
    <t>DINOv2</t>
  </si>
  <si>
    <t>Ensemble</t>
  </si>
  <si>
    <t>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</si>
</sst>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b/>
      <sz val="8.0"/>
      <color rgb="FF000000"/>
      <name val="Arial"/>
    </font>
    <font/>
    <font>
      <sz val="10.0"/>
      <color theme="1"/>
      <name val="Arial"/>
      <scheme val="minor"/>
    </font>
    <font>
      <b/>
      <sz val="10.0"/>
      <color rgb="FF000000"/>
      <name val="Arial"/>
    </font>
    <font>
      <b/>
      <sz val="10.0"/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D0D0D0"/>
        <bgColor rgb="FFD0D0D0"/>
      </patternFill>
    </fill>
    <fill>
      <patternFill patternType="solid">
        <fgColor rgb="FFF3F3F3"/>
        <bgColor rgb="FFF3F3F3"/>
      </patternFill>
    </fill>
  </fills>
  <borders count="7">
    <border/>
    <border>
      <left style="thin">
        <color rgb="FF000000"/>
      </left>
      <top style="thin">
        <color rgb="FF9A9A9A"/>
      </top>
      <bottom style="thin">
        <color rgb="FF000000"/>
      </bottom>
    </border>
    <border>
      <top style="thin">
        <color rgb="FF9A9A9A"/>
      </top>
      <bottom style="thin">
        <color rgb="FF000000"/>
      </bottom>
    </border>
    <border>
      <right style="thin">
        <color rgb="FF000000"/>
      </right>
      <top style="thin">
        <color rgb="FF9A9A9A"/>
      </top>
      <bottom style="thin">
        <color rgb="FF000000"/>
      </bottom>
    </border>
    <border>
      <right style="thin">
        <color rgb="FF9A9A9A"/>
      </right>
      <top style="thin">
        <color rgb="FF9A9A9A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9A9A9A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readingOrder="0"/>
    </xf>
    <xf borderId="0" fillId="2" fontId="2" numFmtId="0" xfId="0" applyFont="1"/>
    <xf borderId="0" fillId="2" fontId="1" numFmtId="0" xfId="0" applyAlignment="1" applyFont="1">
      <alignment readingOrder="0"/>
    </xf>
    <xf borderId="0" fillId="0" fontId="3" numFmtId="10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3" fontId="4" numFmtId="0" xfId="0" applyFont="1"/>
    <xf borderId="0" fillId="0" fontId="4" numFmtId="0" xfId="0" applyFont="1"/>
    <xf borderId="0" fillId="3" fontId="4" numFmtId="10" xfId="0" applyFont="1" applyNumberFormat="1"/>
    <xf borderId="0" fillId="0" fontId="4" numFmtId="10" xfId="0" applyFont="1" applyNumberFormat="1"/>
    <xf borderId="0" fillId="0" fontId="2" numFmtId="10" xfId="0" applyFont="1" applyNumberFormat="1"/>
    <xf borderId="0" fillId="4" fontId="3" numFmtId="0" xfId="0" applyFill="1" applyFont="1"/>
    <xf borderId="1" fillId="5" fontId="5" numFmtId="0" xfId="0" applyAlignment="1" applyBorder="1" applyFill="1" applyFont="1">
      <alignment horizontal="center" readingOrder="0" vertical="bottom"/>
    </xf>
    <xf borderId="2" fillId="0" fontId="6" numFmtId="0" xfId="0" applyBorder="1" applyFont="1"/>
    <xf borderId="3" fillId="0" fontId="6" numFmtId="0" xfId="0" applyBorder="1" applyFont="1"/>
    <xf borderId="4" fillId="0" fontId="6" numFmtId="0" xfId="0" applyBorder="1" applyFont="1"/>
    <xf borderId="5" fillId="5" fontId="5" numFmtId="0" xfId="0" applyAlignment="1" applyBorder="1" applyFont="1">
      <alignment readingOrder="0" vertical="bottom"/>
    </xf>
    <xf borderId="6" fillId="5" fontId="5" numFmtId="0" xfId="0" applyAlignment="1" applyBorder="1" applyFont="1">
      <alignment readingOrder="0" vertical="bottom"/>
    </xf>
    <xf borderId="0" fillId="6" fontId="4" numFmtId="10" xfId="0" applyFill="1" applyFont="1" applyNumberFormat="1"/>
    <xf borderId="0" fillId="4" fontId="4" numFmtId="0" xfId="0" applyFont="1"/>
    <xf borderId="0" fillId="4" fontId="4" numFmtId="0" xfId="0" applyAlignment="1" applyFont="1">
      <alignment readingOrder="0"/>
    </xf>
    <xf borderId="0" fillId="2" fontId="7" numFmtId="0" xfId="0" applyFont="1"/>
    <xf borderId="0" fillId="2" fontId="8" numFmtId="0" xfId="0" applyAlignment="1" applyFont="1">
      <alignment horizontal="center" readingOrder="0" vertical="bottom"/>
    </xf>
    <xf borderId="0" fillId="2" fontId="8" numFmtId="0" xfId="0" applyAlignment="1" applyFont="1">
      <alignment readingOrder="0" vertical="bottom"/>
    </xf>
    <xf borderId="0" fillId="2" fontId="9" numFmtId="0" xfId="0" applyAlignment="1" applyFont="1">
      <alignment readingOrder="0" vertical="center"/>
    </xf>
    <xf borderId="0" fillId="2" fontId="10" numFmtId="0" xfId="0" applyAlignment="1" applyFont="1">
      <alignment readingOrder="0"/>
    </xf>
    <xf borderId="0" fillId="0" fontId="11" numFmtId="10" xfId="0" applyFont="1" applyNumberFormat="1"/>
    <xf borderId="0" fillId="0" fontId="9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ResNet-50 Fine-tuned Result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Trained_Resnet!$B$66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Trained_Resnet!$C$65:$E$65</c:f>
            </c:strRef>
          </c:cat>
          <c:val>
            <c:numRef>
              <c:f>Trained_Resnet!$C$66:$E$66</c:f>
              <c:numCache/>
            </c:numRef>
          </c:val>
          <c:smooth val="0"/>
        </c:ser>
        <c:ser>
          <c:idx val="1"/>
          <c:order val="1"/>
          <c:tx>
            <c:strRef>
              <c:f>Trained_Resnet!$B$67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Trained_Resnet!$C$65:$E$65</c:f>
            </c:strRef>
          </c:cat>
          <c:val>
            <c:numRef>
              <c:f>Trained_Resnet!$C$67:$E$67</c:f>
              <c:numCache/>
            </c:numRef>
          </c:val>
          <c:smooth val="0"/>
        </c:ser>
        <c:axId val="1623017653"/>
        <c:axId val="847835144"/>
      </c:lineChart>
      <c:catAx>
        <c:axId val="16230176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7835144"/>
      </c:catAx>
      <c:valAx>
        <c:axId val="8478351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Final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30176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757575"/>
                </a:solidFill>
                <a:latin typeface="+mn-lt"/>
              </a:defRPr>
            </a:pPr>
            <a:r>
              <a:rPr b="0" sz="1800">
                <a:solidFill>
                  <a:srgbClr val="757575"/>
                </a:solidFill>
                <a:latin typeface="+mn-lt"/>
              </a:rPr>
              <a:t>Fine-tuned Result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Trained_Dino!$A$41</c:f>
            </c:strRef>
          </c:tx>
          <c:spPr>
            <a:ln cmpd="sng">
              <a:solidFill>
                <a:srgbClr val="4285F4"/>
              </a:solidFill>
              <a:prstDash val="sysDot"/>
            </a:ln>
          </c:spPr>
          <c:marker>
            <c:symbol val="none"/>
          </c:marker>
          <c:cat>
            <c:strRef>
              <c:f>Trained_Dino!$B$40:$D$40</c:f>
            </c:strRef>
          </c:cat>
          <c:val>
            <c:numRef>
              <c:f>Trained_Dino!$B$41:$D$41</c:f>
              <c:numCache/>
            </c:numRef>
          </c:val>
          <c:smooth val="0"/>
        </c:ser>
        <c:ser>
          <c:idx val="1"/>
          <c:order val="1"/>
          <c:tx>
            <c:strRef>
              <c:f>Trained_Dino!$A$42</c:f>
            </c:strRef>
          </c:tx>
          <c:spPr>
            <a:ln cmpd="sng">
              <a:solidFill>
                <a:srgbClr val="EA4335"/>
              </a:solidFill>
              <a:prstDash val="sysDot"/>
            </a:ln>
          </c:spPr>
          <c:marker>
            <c:symbol val="none"/>
          </c:marker>
          <c:cat>
            <c:strRef>
              <c:f>Trained_Dino!$B$40:$D$40</c:f>
            </c:strRef>
          </c:cat>
          <c:val>
            <c:numRef>
              <c:f>Trained_Dino!$B$42:$D$42</c:f>
              <c:numCache/>
            </c:numRef>
          </c:val>
          <c:smooth val="0"/>
        </c:ser>
        <c:ser>
          <c:idx val="2"/>
          <c:order val="2"/>
          <c:tx>
            <c:strRef>
              <c:f>Trained_Dino!$A$43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Trained_Dino!$B$40:$D$40</c:f>
            </c:strRef>
          </c:cat>
          <c:val>
            <c:numRef>
              <c:f>Trained_Dino!$B$43:$D$43</c:f>
              <c:numCache/>
            </c:numRef>
          </c:val>
          <c:smooth val="0"/>
        </c:ser>
        <c:ser>
          <c:idx val="3"/>
          <c:order val="3"/>
          <c:tx>
            <c:strRef>
              <c:f>Trained_Dino!$A$44</c:f>
            </c:strRef>
          </c:tx>
          <c:spPr>
            <a:ln cmpd="sng">
              <a:solidFill>
                <a:srgbClr val="34A853"/>
              </a:solidFill>
              <a:prstDash val="solid"/>
            </a:ln>
          </c:spPr>
          <c:marker>
            <c:symbol val="none"/>
          </c:marker>
          <c:cat>
            <c:strRef>
              <c:f>Trained_Dino!$B$40:$D$40</c:f>
            </c:strRef>
          </c:cat>
          <c:val>
            <c:numRef>
              <c:f>Trained_Dino!$B$44:$D$44</c:f>
              <c:numCache/>
            </c:numRef>
          </c:val>
          <c:smooth val="0"/>
        </c:ser>
        <c:axId val="1655420690"/>
        <c:axId val="1235941238"/>
      </c:lineChart>
      <c:catAx>
        <c:axId val="16554206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5941238"/>
      </c:catAx>
      <c:valAx>
        <c:axId val="12359412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final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54206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Pretrained、5 Epoch、15 Epoch和30 Epoch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'Trained_Resnet &amp; Dino'!$R$20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'Trained_Resnet &amp; Dino'!$S$19:$V$19</c:f>
            </c:strRef>
          </c:cat>
          <c:val>
            <c:numRef>
              <c:f>'Trained_Resnet &amp; Dino'!$S$20:$V$20</c:f>
              <c:numCache/>
            </c:numRef>
          </c:val>
          <c:smooth val="0"/>
        </c:ser>
        <c:ser>
          <c:idx val="1"/>
          <c:order val="1"/>
          <c:tx>
            <c:strRef>
              <c:f>'Trained_Resnet &amp; Dino'!$R$21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'Trained_Resnet &amp; Dino'!$S$19:$V$19</c:f>
            </c:strRef>
          </c:cat>
          <c:val>
            <c:numRef>
              <c:f>'Trained_Resnet &amp; Dino'!$S$21:$V$21</c:f>
              <c:numCache/>
            </c:numRef>
          </c:val>
          <c:smooth val="0"/>
        </c:ser>
        <c:axId val="568761002"/>
        <c:axId val="17989393"/>
      </c:lineChart>
      <c:catAx>
        <c:axId val="5687610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89393"/>
      </c:catAx>
      <c:valAx>
        <c:axId val="179893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87610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</xdr:row>
      <xdr:rowOff>104775</xdr:rowOff>
    </xdr:from>
    <xdr:ext cx="2771775" cy="1743075"/>
    <xdr:graphicFrame>
      <xdr:nvGraphicFramePr>
        <xdr:cNvPr id="1" name="Chart 1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</xdr:row>
      <xdr:rowOff>152400</xdr:rowOff>
    </xdr:from>
    <xdr:ext cx="2609850" cy="2133600"/>
    <xdr:graphicFrame>
      <xdr:nvGraphicFramePr>
        <xdr:cNvPr id="2" name="Chart 2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</xdr:row>
      <xdr:rowOff>104775</xdr:rowOff>
    </xdr:from>
    <xdr:ext cx="5715000" cy="3533775"/>
    <xdr:graphicFrame>
      <xdr:nvGraphicFramePr>
        <xdr:cNvPr id="3" name="Chart 3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/>
      <c r="B1" s="1"/>
      <c r="C1" s="2" t="s">
        <v>0</v>
      </c>
      <c r="D1" s="2" t="s">
        <v>1</v>
      </c>
      <c r="E1" s="3" t="s">
        <v>2</v>
      </c>
      <c r="F1" s="3" t="s">
        <v>3</v>
      </c>
    </row>
    <row r="2" ht="15.75" customHeight="1">
      <c r="A2" s="2" t="s">
        <v>4</v>
      </c>
      <c r="B2" s="4" t="s">
        <v>5</v>
      </c>
      <c r="C2" s="5">
        <v>0.8174</v>
      </c>
      <c r="D2" s="5">
        <v>0.9259</v>
      </c>
      <c r="E2" s="5">
        <v>0.942</v>
      </c>
      <c r="F2" s="6">
        <v>0.9424</v>
      </c>
    </row>
    <row r="3" ht="15.75" customHeight="1">
      <c r="B3" s="4" t="s">
        <v>6</v>
      </c>
      <c r="C3" s="5">
        <v>0.8779</v>
      </c>
      <c r="D3" s="5">
        <v>0.9467</v>
      </c>
      <c r="E3" s="5">
        <v>0.9581</v>
      </c>
      <c r="F3" s="6">
        <v>0.9587</v>
      </c>
    </row>
    <row r="4" ht="15.75" customHeight="1">
      <c r="B4" s="4" t="s">
        <v>7</v>
      </c>
      <c r="C4" s="5">
        <v>0.8174</v>
      </c>
      <c r="D4" s="5">
        <v>0.9259</v>
      </c>
      <c r="E4" s="5">
        <v>0.942</v>
      </c>
      <c r="F4" s="6">
        <v>0.9424</v>
      </c>
    </row>
    <row r="5" ht="15.75" customHeight="1">
      <c r="B5" s="4" t="s">
        <v>8</v>
      </c>
      <c r="C5" s="5">
        <v>0.76</v>
      </c>
      <c r="D5" s="5">
        <v>0.9241</v>
      </c>
      <c r="E5" s="5">
        <v>0.9422</v>
      </c>
      <c r="F5" s="6">
        <v>0.9428</v>
      </c>
    </row>
    <row r="6" ht="15.75" customHeight="1">
      <c r="B6" s="4" t="s">
        <v>9</v>
      </c>
      <c r="C6" s="5">
        <v>1.0</v>
      </c>
      <c r="D6" s="5">
        <v>1.0</v>
      </c>
      <c r="E6" s="5">
        <v>1.0</v>
      </c>
      <c r="F6" s="6">
        <v>1.0</v>
      </c>
    </row>
    <row r="7" ht="15.75" customHeight="1">
      <c r="B7" s="4" t="s">
        <v>10</v>
      </c>
      <c r="C7" s="5">
        <v>0.0881</v>
      </c>
      <c r="D7" s="5">
        <v>0.6301</v>
      </c>
      <c r="E7" s="5">
        <v>0.7104</v>
      </c>
      <c r="F7" s="6">
        <v>0.7123</v>
      </c>
    </row>
    <row r="8" ht="15.75" customHeight="1">
      <c r="B8" s="4" t="s">
        <v>11</v>
      </c>
      <c r="C8" s="5">
        <v>0.2968</v>
      </c>
      <c r="D8" s="5">
        <v>0.7938</v>
      </c>
      <c r="E8" s="5">
        <v>0.8429</v>
      </c>
      <c r="F8" s="6">
        <v>0.844</v>
      </c>
    </row>
    <row r="9" ht="15.75" customHeight="1">
      <c r="A9" s="4" t="s">
        <v>12</v>
      </c>
      <c r="B9" s="4" t="s">
        <v>11</v>
      </c>
      <c r="C9" s="5">
        <v>0.055</v>
      </c>
      <c r="D9" s="6">
        <v>0.1628</v>
      </c>
      <c r="E9" s="5">
        <v>0.1541</v>
      </c>
      <c r="F9" s="5">
        <v>0.1541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>
      <c r="I18" s="7" t="s">
        <v>13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>
      <c r="C65" s="8" t="s">
        <v>0</v>
      </c>
      <c r="D65" s="9" t="s">
        <v>1</v>
      </c>
      <c r="E65" s="10" t="s">
        <v>2</v>
      </c>
      <c r="F65" s="11" t="s">
        <v>3</v>
      </c>
    </row>
    <row r="66" ht="15.75" customHeight="1">
      <c r="A66" s="9" t="s">
        <v>14</v>
      </c>
      <c r="B66" s="9" t="s">
        <v>12</v>
      </c>
      <c r="C66" s="12">
        <v>0.05496</v>
      </c>
      <c r="D66" s="13">
        <v>0.16278</v>
      </c>
      <c r="E66" s="12">
        <v>0.15406</v>
      </c>
      <c r="F66" s="13">
        <v>0.15406</v>
      </c>
    </row>
    <row r="67" ht="15.75" customHeight="1">
      <c r="A67" s="11"/>
      <c r="B67" s="9" t="s">
        <v>4</v>
      </c>
      <c r="C67" s="12">
        <f t="shared" ref="C67:F67" si="1">SQRT(C72*C73)</f>
        <v>0.2968164416</v>
      </c>
      <c r="D67" s="13">
        <f t="shared" si="1"/>
        <v>0.7937883849</v>
      </c>
      <c r="E67" s="12">
        <f t="shared" si="1"/>
        <v>0.8428523002</v>
      </c>
      <c r="F67" s="13">
        <f t="shared" si="1"/>
        <v>0.8439786727</v>
      </c>
    </row>
    <row r="68" ht="15.75" customHeight="1">
      <c r="B68" s="11" t="s">
        <v>15</v>
      </c>
      <c r="C68" s="12">
        <v>0.8174</v>
      </c>
      <c r="D68" s="13">
        <v>0.9259</v>
      </c>
      <c r="E68" s="12">
        <v>0.942</v>
      </c>
      <c r="F68" s="13">
        <v>0.9424</v>
      </c>
    </row>
    <row r="69" ht="15.75" customHeight="1">
      <c r="A69" s="11"/>
      <c r="B69" s="11" t="s">
        <v>16</v>
      </c>
      <c r="C69" s="12">
        <v>0.8779</v>
      </c>
      <c r="D69" s="13">
        <v>0.9467</v>
      </c>
      <c r="E69" s="12">
        <v>0.9581</v>
      </c>
      <c r="F69" s="13">
        <v>0.9587</v>
      </c>
    </row>
    <row r="70" ht="15.75" customHeight="1">
      <c r="A70" s="11"/>
      <c r="B70" s="11" t="s">
        <v>17</v>
      </c>
      <c r="C70" s="12">
        <v>0.8174</v>
      </c>
      <c r="D70" s="13">
        <v>0.9259</v>
      </c>
      <c r="E70" s="12">
        <v>0.942</v>
      </c>
      <c r="F70" s="13">
        <v>0.9424</v>
      </c>
    </row>
    <row r="71" ht="15.75" customHeight="1">
      <c r="A71" s="11"/>
      <c r="B71" s="11" t="s">
        <v>18</v>
      </c>
      <c r="C71" s="12">
        <v>0.76</v>
      </c>
      <c r="D71" s="13">
        <v>0.9241</v>
      </c>
      <c r="E71" s="12">
        <v>0.9422</v>
      </c>
      <c r="F71" s="13">
        <v>0.9428</v>
      </c>
    </row>
    <row r="72" ht="15.75" customHeight="1">
      <c r="A72" s="11"/>
      <c r="B72" s="11" t="s">
        <v>19</v>
      </c>
      <c r="C72" s="12">
        <v>1.0</v>
      </c>
      <c r="D72" s="13">
        <v>1.0</v>
      </c>
      <c r="E72" s="12">
        <v>1.0</v>
      </c>
      <c r="F72" s="13">
        <v>1.0</v>
      </c>
    </row>
    <row r="73" ht="15.75" customHeight="1">
      <c r="A73" s="11"/>
      <c r="B73" s="11" t="s">
        <v>20</v>
      </c>
      <c r="C73" s="12">
        <v>0.0881</v>
      </c>
      <c r="D73" s="13">
        <v>0.6301</v>
      </c>
      <c r="E73" s="12">
        <v>0.7104</v>
      </c>
      <c r="F73" s="13">
        <v>0.7123</v>
      </c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1">
    <mergeCell ref="A2:A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/>
      <c r="B1" s="1"/>
      <c r="C1" s="2" t="s">
        <v>0</v>
      </c>
      <c r="D1" s="2" t="s">
        <v>1</v>
      </c>
      <c r="E1" s="3" t="s">
        <v>2</v>
      </c>
      <c r="F1" s="3" t="s">
        <v>3</v>
      </c>
    </row>
    <row r="2" ht="15.75" customHeight="1">
      <c r="A2" s="2" t="s">
        <v>4</v>
      </c>
      <c r="B2" s="2" t="s">
        <v>5</v>
      </c>
      <c r="C2" s="13">
        <v>0.8746</v>
      </c>
      <c r="D2" s="13">
        <v>0.9197</v>
      </c>
      <c r="E2" s="14">
        <v>0.9259</v>
      </c>
      <c r="F2" s="13">
        <v>0.9255</v>
      </c>
    </row>
    <row r="3" ht="15.75" customHeight="1">
      <c r="B3" s="2" t="s">
        <v>6</v>
      </c>
      <c r="C3" s="13">
        <v>0.9157</v>
      </c>
      <c r="D3" s="13">
        <v>0.9433</v>
      </c>
      <c r="E3" s="14">
        <v>0.9481</v>
      </c>
      <c r="F3" s="13">
        <v>0.9479</v>
      </c>
    </row>
    <row r="4" ht="15.75" customHeight="1">
      <c r="B4" s="2" t="s">
        <v>7</v>
      </c>
      <c r="C4" s="13">
        <v>0.8746</v>
      </c>
      <c r="D4" s="13">
        <v>0.9197</v>
      </c>
      <c r="E4" s="14">
        <v>0.9259</v>
      </c>
      <c r="F4" s="13">
        <v>0.9255</v>
      </c>
    </row>
    <row r="5" ht="15.75" customHeight="1">
      <c r="B5" s="2" t="s">
        <v>8</v>
      </c>
      <c r="C5" s="13">
        <v>0.8593</v>
      </c>
      <c r="D5" s="13">
        <v>0.9171</v>
      </c>
      <c r="E5" s="14">
        <v>0.9246</v>
      </c>
      <c r="F5" s="13">
        <v>0.9242</v>
      </c>
    </row>
    <row r="6" ht="15.75" customHeight="1">
      <c r="B6" s="2" t="s">
        <v>9</v>
      </c>
      <c r="C6" s="13">
        <v>1.0</v>
      </c>
      <c r="D6" s="13">
        <v>1.0</v>
      </c>
      <c r="E6" s="14">
        <v>1.0</v>
      </c>
      <c r="F6" s="13">
        <v>1.0</v>
      </c>
    </row>
    <row r="7" ht="15.75" customHeight="1">
      <c r="B7" s="2" t="s">
        <v>10</v>
      </c>
      <c r="C7" s="13">
        <v>0.3738</v>
      </c>
      <c r="D7" s="13">
        <v>0.5988</v>
      </c>
      <c r="E7" s="14">
        <v>0.6301</v>
      </c>
      <c r="F7" s="13">
        <v>0.6282</v>
      </c>
    </row>
    <row r="8" ht="15.75" customHeight="1">
      <c r="B8" s="2" t="s">
        <v>11</v>
      </c>
      <c r="C8" s="13">
        <f t="shared" ref="C8:F8" si="1">SQRT(C6*C7)</f>
        <v>0.6113918547</v>
      </c>
      <c r="D8" s="13">
        <f t="shared" si="1"/>
        <v>0.7738216849</v>
      </c>
      <c r="E8" s="14">
        <f t="shared" si="1"/>
        <v>0.7937883849</v>
      </c>
      <c r="F8" s="13">
        <f t="shared" si="1"/>
        <v>0.7925906888</v>
      </c>
    </row>
    <row r="9" ht="15.75" customHeight="1">
      <c r="A9" s="2" t="s">
        <v>12</v>
      </c>
      <c r="B9" s="2" t="s">
        <v>11</v>
      </c>
      <c r="C9" s="14">
        <v>0.11619</v>
      </c>
      <c r="D9" s="13">
        <v>0.07693</v>
      </c>
      <c r="E9" s="13">
        <v>0.09575</v>
      </c>
      <c r="F9" s="13">
        <v>0.10796</v>
      </c>
    </row>
    <row r="10" ht="15.75" customHeight="1"/>
    <row r="11" ht="15.75" customHeight="1"/>
    <row r="12" ht="15.75" customHeight="1"/>
    <row r="13" ht="15.75" customHeight="1">
      <c r="A13" s="11"/>
    </row>
    <row r="14" ht="15.75" customHeight="1"/>
    <row r="15" ht="15.75" customHeight="1">
      <c r="A15" s="11"/>
    </row>
    <row r="16" ht="15.75" customHeight="1">
      <c r="A16" s="11"/>
    </row>
    <row r="17" ht="15.75" customHeight="1"/>
    <row r="18" ht="15.75" customHeight="1">
      <c r="A18" s="11"/>
    </row>
    <row r="19" ht="15.75" customHeight="1"/>
    <row r="20" ht="15.75" customHeight="1">
      <c r="A20" s="11"/>
    </row>
    <row r="21" ht="15.75" customHeight="1">
      <c r="A21" s="11"/>
    </row>
    <row r="22" ht="15.75" customHeight="1">
      <c r="A22" s="11"/>
    </row>
    <row r="23" ht="15.75" customHeight="1">
      <c r="A23" s="11"/>
    </row>
    <row r="24" ht="15.75" customHeight="1">
      <c r="A24" s="11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>
      <c r="A40" s="11" t="s">
        <v>14</v>
      </c>
      <c r="B40" s="8" t="s">
        <v>0</v>
      </c>
      <c r="C40" s="9" t="s">
        <v>1</v>
      </c>
      <c r="D40" s="10" t="s">
        <v>2</v>
      </c>
      <c r="E40" s="11" t="s">
        <v>3</v>
      </c>
    </row>
    <row r="41" ht="15.75" customHeight="1">
      <c r="A41" s="9" t="s">
        <v>21</v>
      </c>
      <c r="B41" s="12">
        <v>0.05496</v>
      </c>
      <c r="C41" s="13">
        <v>0.16278</v>
      </c>
      <c r="D41" s="12">
        <v>0.15406</v>
      </c>
      <c r="E41" s="13">
        <v>0.15406</v>
      </c>
    </row>
    <row r="42" ht="15.75" customHeight="1">
      <c r="A42" s="9" t="s">
        <v>22</v>
      </c>
      <c r="B42" s="12">
        <f>Trained_Resnet!C67</f>
        <v>0.2968164416</v>
      </c>
      <c r="C42" s="12">
        <f>Trained_Resnet!D67</f>
        <v>0.7937883849</v>
      </c>
      <c r="D42" s="12">
        <f>Trained_Resnet!E67</f>
        <v>0.8428523002</v>
      </c>
      <c r="E42" s="12">
        <f>Trained_Resnet!F67</f>
        <v>0.8439786727</v>
      </c>
    </row>
    <row r="43" ht="15.75" customHeight="1">
      <c r="A43" s="7" t="s">
        <v>23</v>
      </c>
      <c r="B43" s="12">
        <v>0.11619</v>
      </c>
      <c r="C43" s="13">
        <v>0.07693</v>
      </c>
      <c r="D43" s="12">
        <v>0.09575</v>
      </c>
      <c r="E43" s="13">
        <v>0.10796</v>
      </c>
    </row>
    <row r="44" ht="15.75" customHeight="1">
      <c r="A44" s="9" t="s">
        <v>24</v>
      </c>
      <c r="B44" s="12">
        <f t="shared" ref="B44:E44" si="2">SQRT(B49*B50)</f>
        <v>0.6113918547</v>
      </c>
      <c r="C44" s="13">
        <f t="shared" si="2"/>
        <v>0.7738216849</v>
      </c>
      <c r="D44" s="12">
        <f t="shared" si="2"/>
        <v>0.7937883849</v>
      </c>
      <c r="E44" s="13">
        <f t="shared" si="2"/>
        <v>0.7925906888</v>
      </c>
    </row>
    <row r="45" ht="15.75" customHeight="1">
      <c r="A45" s="11" t="s">
        <v>15</v>
      </c>
      <c r="B45" s="12">
        <v>0.8746</v>
      </c>
      <c r="C45" s="13">
        <v>0.9197</v>
      </c>
      <c r="D45" s="12">
        <v>0.9259</v>
      </c>
      <c r="E45" s="13">
        <v>0.9255</v>
      </c>
    </row>
    <row r="46" ht="15.75" customHeight="1">
      <c r="A46" s="11" t="s">
        <v>16</v>
      </c>
      <c r="B46" s="12">
        <v>0.9157</v>
      </c>
      <c r="C46" s="13">
        <v>0.9433</v>
      </c>
      <c r="D46" s="12">
        <v>0.9481</v>
      </c>
      <c r="E46" s="13">
        <v>0.9479</v>
      </c>
    </row>
    <row r="47" ht="15.75" customHeight="1">
      <c r="A47" s="11" t="s">
        <v>17</v>
      </c>
      <c r="B47" s="12">
        <v>0.8746</v>
      </c>
      <c r="C47" s="13">
        <v>0.9197</v>
      </c>
      <c r="D47" s="12">
        <v>0.9259</v>
      </c>
      <c r="E47" s="13">
        <v>0.9255</v>
      </c>
    </row>
    <row r="48" ht="15.75" customHeight="1">
      <c r="A48" s="11" t="s">
        <v>18</v>
      </c>
      <c r="B48" s="12">
        <v>0.8593</v>
      </c>
      <c r="C48" s="13">
        <v>0.9171</v>
      </c>
      <c r="D48" s="12">
        <v>0.9246</v>
      </c>
      <c r="E48" s="13">
        <v>0.9242</v>
      </c>
    </row>
    <row r="49" ht="15.75" customHeight="1">
      <c r="A49" s="11" t="s">
        <v>19</v>
      </c>
      <c r="B49" s="12">
        <v>1.0</v>
      </c>
      <c r="C49" s="13">
        <v>1.0</v>
      </c>
      <c r="D49" s="12">
        <v>1.0</v>
      </c>
      <c r="E49" s="13">
        <v>1.0</v>
      </c>
    </row>
    <row r="50" ht="15.75" customHeight="1">
      <c r="A50" s="11" t="s">
        <v>20</v>
      </c>
      <c r="B50" s="12">
        <v>0.3738</v>
      </c>
      <c r="C50" s="13">
        <v>0.5988</v>
      </c>
      <c r="D50" s="12">
        <v>0.6301</v>
      </c>
      <c r="E50" s="13">
        <v>0.6282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">
    <mergeCell ref="A2:A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5"/>
      <c r="B1" s="15"/>
      <c r="C1" s="16" t="s">
        <v>25</v>
      </c>
      <c r="D1" s="17"/>
      <c r="E1" s="18"/>
      <c r="F1" s="16" t="s">
        <v>1</v>
      </c>
      <c r="G1" s="17"/>
      <c r="H1" s="18"/>
      <c r="I1" s="16" t="s">
        <v>2</v>
      </c>
      <c r="J1" s="17"/>
      <c r="K1" s="18"/>
      <c r="L1" s="16" t="s">
        <v>3</v>
      </c>
      <c r="M1" s="17"/>
      <c r="N1" s="19"/>
    </row>
    <row r="2" ht="15.75" customHeight="1">
      <c r="A2" s="15"/>
      <c r="B2" s="15"/>
      <c r="C2" s="20" t="s">
        <v>26</v>
      </c>
      <c r="D2" s="20" t="s">
        <v>27</v>
      </c>
      <c r="E2" s="20" t="s">
        <v>28</v>
      </c>
      <c r="F2" s="20" t="s">
        <v>26</v>
      </c>
      <c r="G2" s="20" t="s">
        <v>27</v>
      </c>
      <c r="H2" s="20" t="s">
        <v>28</v>
      </c>
      <c r="I2" s="20" t="s">
        <v>26</v>
      </c>
      <c r="J2" s="20" t="s">
        <v>27</v>
      </c>
      <c r="K2" s="20" t="s">
        <v>28</v>
      </c>
      <c r="L2" s="20" t="s">
        <v>26</v>
      </c>
      <c r="M2" s="20" t="s">
        <v>27</v>
      </c>
      <c r="N2" s="21" t="s">
        <v>28</v>
      </c>
    </row>
    <row r="3" ht="15.75" customHeight="1">
      <c r="A3" s="9" t="s">
        <v>4</v>
      </c>
      <c r="B3" s="7" t="s">
        <v>5</v>
      </c>
      <c r="C3" s="13">
        <v>0.8174</v>
      </c>
      <c r="D3" s="13">
        <v>0.8746</v>
      </c>
      <c r="E3" s="13">
        <v>0.9953</v>
      </c>
      <c r="F3" s="22">
        <v>0.9259</v>
      </c>
      <c r="G3" s="22">
        <v>0.8746</v>
      </c>
      <c r="H3" s="22">
        <v>0.98</v>
      </c>
      <c r="I3" s="13">
        <v>0.942</v>
      </c>
      <c r="J3" s="13">
        <v>0.8746</v>
      </c>
      <c r="K3" s="13">
        <v>0.9961</v>
      </c>
      <c r="L3" s="12">
        <v>0.9424</v>
      </c>
      <c r="M3" s="12">
        <v>0.8746</v>
      </c>
      <c r="N3" s="12">
        <v>0.9957</v>
      </c>
    </row>
    <row r="4" ht="15.75" customHeight="1">
      <c r="B4" s="7" t="s">
        <v>6</v>
      </c>
      <c r="C4" s="13">
        <v>0.8779</v>
      </c>
      <c r="D4" s="13">
        <v>0.9157</v>
      </c>
      <c r="E4" s="13">
        <v>0.9961</v>
      </c>
      <c r="F4" s="22">
        <v>0.9472</v>
      </c>
      <c r="G4" s="22">
        <v>0.9157</v>
      </c>
      <c r="H4" s="22">
        <v>0.9862</v>
      </c>
      <c r="I4" s="13">
        <v>0.9581</v>
      </c>
      <c r="J4" s="13">
        <v>0.9157</v>
      </c>
      <c r="K4" s="13">
        <v>0.997</v>
      </c>
      <c r="L4" s="12">
        <v>0.9587</v>
      </c>
      <c r="M4" s="12">
        <v>0.9157</v>
      </c>
      <c r="N4" s="12">
        <v>0.9966</v>
      </c>
    </row>
    <row r="5" ht="15.75" customHeight="1">
      <c r="B5" s="7" t="s">
        <v>7</v>
      </c>
      <c r="C5" s="13">
        <v>0.8174</v>
      </c>
      <c r="D5" s="13">
        <v>0.8746</v>
      </c>
      <c r="E5" s="13">
        <v>0.9953</v>
      </c>
      <c r="F5" s="22">
        <v>0.9259</v>
      </c>
      <c r="G5" s="22">
        <v>0.8746</v>
      </c>
      <c r="H5" s="22">
        <v>0.98</v>
      </c>
      <c r="I5" s="13">
        <v>0.942</v>
      </c>
      <c r="J5" s="13">
        <v>0.8746</v>
      </c>
      <c r="K5" s="13">
        <v>0.9961</v>
      </c>
      <c r="L5" s="12">
        <v>0.9424</v>
      </c>
      <c r="M5" s="12">
        <v>0.8746</v>
      </c>
      <c r="N5" s="12">
        <v>0.9957</v>
      </c>
    </row>
    <row r="6" ht="15.75" customHeight="1">
      <c r="B6" s="7" t="s">
        <v>8</v>
      </c>
      <c r="C6" s="13">
        <v>0.76</v>
      </c>
      <c r="D6" s="13">
        <v>0.8593</v>
      </c>
      <c r="E6" s="13">
        <v>0.9955</v>
      </c>
      <c r="F6" s="22">
        <v>0.9241</v>
      </c>
      <c r="G6" s="22">
        <v>0.8593</v>
      </c>
      <c r="H6" s="22">
        <v>0.9815</v>
      </c>
      <c r="I6" s="13">
        <v>0.9422</v>
      </c>
      <c r="J6" s="13">
        <v>0.8593</v>
      </c>
      <c r="K6" s="13">
        <v>0.9964</v>
      </c>
      <c r="L6" s="12">
        <v>0.9428</v>
      </c>
      <c r="M6" s="12">
        <v>0.8593</v>
      </c>
      <c r="N6" s="12">
        <v>0.996</v>
      </c>
    </row>
    <row r="7" ht="15.75" customHeight="1">
      <c r="B7" s="7" t="s">
        <v>9</v>
      </c>
      <c r="C7" s="13">
        <v>1.0</v>
      </c>
      <c r="D7" s="13">
        <v>1.0</v>
      </c>
      <c r="E7" s="13">
        <v>1.0</v>
      </c>
      <c r="F7" s="22">
        <v>1.0</v>
      </c>
      <c r="G7" s="22">
        <v>1.0</v>
      </c>
      <c r="H7" s="22">
        <v>1.0</v>
      </c>
      <c r="I7" s="13">
        <v>1.0</v>
      </c>
      <c r="J7" s="13">
        <v>1.0</v>
      </c>
      <c r="K7" s="13">
        <v>1.0</v>
      </c>
      <c r="L7" s="12">
        <v>1.0</v>
      </c>
      <c r="M7" s="12">
        <v>1.0</v>
      </c>
      <c r="N7" s="12">
        <v>1.0</v>
      </c>
    </row>
    <row r="8" ht="15.75" customHeight="1">
      <c r="B8" s="7" t="s">
        <v>10</v>
      </c>
      <c r="C8" s="13">
        <v>0.0881</v>
      </c>
      <c r="D8" s="13">
        <v>0.3738</v>
      </c>
      <c r="E8" s="13">
        <v>0.9765</v>
      </c>
      <c r="F8" s="22">
        <v>0.6301</v>
      </c>
      <c r="G8" s="22">
        <v>0.3738</v>
      </c>
      <c r="H8" s="22">
        <v>0.9002</v>
      </c>
      <c r="I8" s="13">
        <v>0.7104</v>
      </c>
      <c r="J8" s="13">
        <v>0.3738</v>
      </c>
      <c r="K8" s="13">
        <v>0.9804</v>
      </c>
      <c r="L8" s="12">
        <v>0.7123</v>
      </c>
      <c r="M8" s="12">
        <v>0.3738</v>
      </c>
      <c r="N8" s="12">
        <v>0.9785</v>
      </c>
    </row>
    <row r="9" ht="15.75" customHeight="1">
      <c r="B9" s="7" t="s">
        <v>11</v>
      </c>
      <c r="C9" s="13">
        <f t="shared" ref="C9:N9" si="1">SQRT(C7*C8)</f>
        <v>0.2968164416</v>
      </c>
      <c r="D9" s="13">
        <f t="shared" si="1"/>
        <v>0.6113918547</v>
      </c>
      <c r="E9" s="13">
        <f t="shared" si="1"/>
        <v>0.9881801455</v>
      </c>
      <c r="F9" s="22">
        <f t="shared" si="1"/>
        <v>0.7937883849</v>
      </c>
      <c r="G9" s="22">
        <f t="shared" si="1"/>
        <v>0.6113918547</v>
      </c>
      <c r="H9" s="22">
        <f t="shared" si="1"/>
        <v>0.9487887015</v>
      </c>
      <c r="I9" s="13">
        <f t="shared" si="1"/>
        <v>0.8428523002</v>
      </c>
      <c r="J9" s="13">
        <f t="shared" si="1"/>
        <v>0.6113918547</v>
      </c>
      <c r="K9" s="13">
        <f t="shared" si="1"/>
        <v>0.9901515036</v>
      </c>
      <c r="L9" s="12">
        <f t="shared" si="1"/>
        <v>0.8439786727</v>
      </c>
      <c r="M9" s="12">
        <f t="shared" si="1"/>
        <v>0.6113918547</v>
      </c>
      <c r="N9" s="12">
        <f t="shared" si="1"/>
        <v>0.9891915891</v>
      </c>
    </row>
    <row r="10" ht="15.75" customHeight="1">
      <c r="A10" s="7" t="s">
        <v>12</v>
      </c>
      <c r="B10" s="7" t="s">
        <v>11</v>
      </c>
      <c r="C10" s="13">
        <v>0.05496</v>
      </c>
      <c r="D10" s="13">
        <v>0.11619</v>
      </c>
      <c r="E10" s="13">
        <v>0.12679</v>
      </c>
      <c r="F10" s="22">
        <v>0.16278</v>
      </c>
      <c r="G10" s="22">
        <v>0.11619</v>
      </c>
      <c r="H10" s="22">
        <v>0.09</v>
      </c>
      <c r="I10" s="13">
        <v>0.15406</v>
      </c>
      <c r="J10" s="13">
        <v>0.11619</v>
      </c>
      <c r="K10" s="13">
        <v>0.10827</v>
      </c>
      <c r="L10" s="12">
        <v>0.15406</v>
      </c>
      <c r="M10" s="12">
        <v>0.11619</v>
      </c>
      <c r="N10" s="12">
        <v>0.10348</v>
      </c>
    </row>
    <row r="11" ht="15.75" customHeight="1"/>
    <row r="12" ht="15.75" customHeight="1"/>
    <row r="13" ht="15.75" customHeight="1">
      <c r="B13" s="11"/>
    </row>
    <row r="14" ht="15.75" customHeight="1">
      <c r="B14" s="11"/>
    </row>
    <row r="15" ht="15.75" customHeight="1"/>
    <row r="16" ht="15.75" customHeight="1"/>
    <row r="17" ht="15.75" customHeight="1"/>
    <row r="18" ht="15.75" customHeight="1">
      <c r="Q18" s="15"/>
      <c r="R18" s="15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</row>
    <row r="19" ht="15.75" customHeight="1">
      <c r="Q19" s="15"/>
      <c r="R19" s="15"/>
      <c r="S19" s="8" t="s">
        <v>0</v>
      </c>
      <c r="T19" s="9" t="s">
        <v>1</v>
      </c>
      <c r="U19" s="10" t="s">
        <v>2</v>
      </c>
      <c r="V19" s="11" t="s">
        <v>3</v>
      </c>
      <c r="W19" s="11"/>
      <c r="X19" s="11"/>
      <c r="Y19" s="11"/>
      <c r="Z19" s="11"/>
      <c r="AA19" s="11"/>
      <c r="AB19" s="11"/>
      <c r="AC19" s="11"/>
    </row>
    <row r="20" ht="15.75" customHeight="1">
      <c r="Q20" s="23"/>
      <c r="R20" s="24" t="s">
        <v>4</v>
      </c>
      <c r="S20" s="13">
        <f t="shared" ref="S20:V20" si="2">SQRT(S26*S27)</f>
        <v>0.9881801455</v>
      </c>
      <c r="T20" s="22">
        <f t="shared" si="2"/>
        <v>0.9487887015</v>
      </c>
      <c r="U20" s="13">
        <f t="shared" si="2"/>
        <v>0.9901515036</v>
      </c>
      <c r="V20" s="12">
        <f t="shared" si="2"/>
        <v>0.9891915891</v>
      </c>
      <c r="W20" s="12"/>
      <c r="X20" s="12"/>
      <c r="Y20" s="12"/>
      <c r="Z20" s="12"/>
      <c r="AA20" s="12"/>
      <c r="AB20" s="12"/>
      <c r="AC20" s="12"/>
    </row>
    <row r="21" ht="15.75" customHeight="1">
      <c r="Q21" s="23" t="s">
        <v>29</v>
      </c>
      <c r="R21" s="24" t="s">
        <v>12</v>
      </c>
      <c r="S21" s="13">
        <v>0.12679</v>
      </c>
      <c r="T21" s="22">
        <v>0.09</v>
      </c>
      <c r="U21" s="13">
        <v>0.10827</v>
      </c>
      <c r="V21" s="12">
        <v>0.10348</v>
      </c>
      <c r="W21" s="12"/>
      <c r="X21" s="12"/>
      <c r="Y21" s="12"/>
      <c r="Z21" s="12"/>
      <c r="AA21" s="12"/>
      <c r="AB21" s="12"/>
      <c r="AC21" s="12"/>
    </row>
    <row r="22" ht="15.75" customHeight="1">
      <c r="R22" s="23" t="s">
        <v>15</v>
      </c>
      <c r="S22" s="13">
        <v>0.9953</v>
      </c>
      <c r="T22" s="22">
        <v>0.98</v>
      </c>
      <c r="U22" s="13">
        <v>0.9961</v>
      </c>
      <c r="V22" s="12">
        <v>0.9957</v>
      </c>
      <c r="W22" s="12"/>
      <c r="X22" s="12"/>
      <c r="Y22" s="12"/>
      <c r="Z22" s="12"/>
      <c r="AA22" s="12"/>
      <c r="AB22" s="12"/>
      <c r="AC22" s="12"/>
    </row>
    <row r="23" ht="15.75" customHeight="1">
      <c r="Q23" s="23"/>
      <c r="R23" s="23" t="s">
        <v>16</v>
      </c>
      <c r="S23" s="13">
        <v>0.9961</v>
      </c>
      <c r="T23" s="22">
        <v>0.9862</v>
      </c>
      <c r="U23" s="13">
        <v>0.997</v>
      </c>
      <c r="V23" s="12">
        <v>0.9966</v>
      </c>
      <c r="W23" s="12"/>
      <c r="X23" s="12"/>
      <c r="Y23" s="12"/>
      <c r="Z23" s="12"/>
      <c r="AA23" s="12"/>
      <c r="AB23" s="12"/>
      <c r="AC23" s="12"/>
    </row>
    <row r="24" ht="15.75" customHeight="1">
      <c r="Q24" s="23"/>
      <c r="R24" s="23" t="s">
        <v>17</v>
      </c>
      <c r="S24" s="13">
        <v>0.9953</v>
      </c>
      <c r="T24" s="22">
        <v>0.98</v>
      </c>
      <c r="U24" s="13">
        <v>0.9961</v>
      </c>
      <c r="V24" s="12">
        <v>0.9957</v>
      </c>
      <c r="W24" s="12"/>
      <c r="X24" s="12"/>
      <c r="Y24" s="12"/>
      <c r="Z24" s="12"/>
      <c r="AA24" s="12"/>
      <c r="AB24" s="12"/>
      <c r="AC24" s="12"/>
    </row>
    <row r="25" ht="15.75" customHeight="1">
      <c r="Q25" s="23"/>
      <c r="R25" s="23" t="s">
        <v>18</v>
      </c>
      <c r="S25" s="13">
        <v>0.9955</v>
      </c>
      <c r="T25" s="22">
        <v>0.9815</v>
      </c>
      <c r="U25" s="13">
        <v>0.9964</v>
      </c>
      <c r="V25" s="12">
        <v>0.996</v>
      </c>
      <c r="W25" s="12"/>
      <c r="X25" s="12"/>
      <c r="Y25" s="12"/>
      <c r="Z25" s="12"/>
      <c r="AA25" s="12"/>
      <c r="AB25" s="12"/>
      <c r="AC25" s="12"/>
    </row>
    <row r="26" ht="15.75" customHeight="1">
      <c r="Q26" s="23"/>
      <c r="R26" s="23" t="s">
        <v>19</v>
      </c>
      <c r="S26" s="13">
        <v>1.0</v>
      </c>
      <c r="T26" s="22">
        <v>1.0</v>
      </c>
      <c r="U26" s="13">
        <v>1.0</v>
      </c>
      <c r="V26" s="12">
        <v>1.0</v>
      </c>
      <c r="W26" s="12"/>
      <c r="X26" s="12"/>
      <c r="Y26" s="12"/>
      <c r="Z26" s="12"/>
      <c r="AA26" s="12"/>
      <c r="AB26" s="12"/>
      <c r="AC26" s="12"/>
    </row>
    <row r="27" ht="15.75" customHeight="1">
      <c r="Q27" s="23"/>
      <c r="R27" s="23" t="s">
        <v>20</v>
      </c>
      <c r="S27" s="13">
        <v>0.9765</v>
      </c>
      <c r="T27" s="22">
        <v>0.9002</v>
      </c>
      <c r="U27" s="13">
        <v>0.9804</v>
      </c>
      <c r="V27" s="12">
        <v>0.9785</v>
      </c>
      <c r="W27" s="12"/>
      <c r="X27" s="12"/>
      <c r="Y27" s="12"/>
      <c r="Z27" s="12"/>
      <c r="AA27" s="12"/>
      <c r="AB27" s="12"/>
      <c r="AC27" s="12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>
      <c r="W35" s="15"/>
      <c r="X35" s="25"/>
      <c r="Y35" s="25"/>
      <c r="Z35" s="26"/>
      <c r="AA35" s="26"/>
      <c r="AB35" s="26"/>
      <c r="AC35" s="26"/>
    </row>
    <row r="36" ht="15.75" customHeight="1">
      <c r="W36" s="15"/>
      <c r="X36" s="25"/>
      <c r="Y36" s="25"/>
      <c r="Z36" s="27" t="s">
        <v>28</v>
      </c>
      <c r="AA36" s="27" t="s">
        <v>28</v>
      </c>
      <c r="AB36" s="27" t="s">
        <v>28</v>
      </c>
      <c r="AC36" s="27" t="s">
        <v>28</v>
      </c>
    </row>
    <row r="37" ht="15.75" customHeight="1">
      <c r="W37" s="9"/>
      <c r="X37" s="28" t="s">
        <v>4</v>
      </c>
      <c r="Y37" s="29" t="s">
        <v>5</v>
      </c>
      <c r="Z37" s="30">
        <v>0.9953</v>
      </c>
      <c r="AA37" s="30">
        <v>0.98</v>
      </c>
      <c r="AB37" s="31">
        <v>0.9961</v>
      </c>
      <c r="AC37" s="30">
        <v>0.9957</v>
      </c>
    </row>
    <row r="38" ht="15.75" customHeight="1">
      <c r="W38" s="9"/>
      <c r="Y38" s="29" t="s">
        <v>6</v>
      </c>
      <c r="Z38" s="30">
        <v>0.9961</v>
      </c>
      <c r="AA38" s="30">
        <v>0.9862</v>
      </c>
      <c r="AB38" s="31">
        <v>0.997</v>
      </c>
      <c r="AC38" s="30">
        <v>0.9966</v>
      </c>
    </row>
    <row r="39" ht="15.75" customHeight="1">
      <c r="W39" s="9"/>
      <c r="Y39" s="29" t="s">
        <v>7</v>
      </c>
      <c r="Z39" s="30">
        <v>0.9953</v>
      </c>
      <c r="AA39" s="30">
        <v>0.98</v>
      </c>
      <c r="AB39" s="31">
        <v>0.9961</v>
      </c>
      <c r="AC39" s="30">
        <v>0.9957</v>
      </c>
    </row>
    <row r="40" ht="15.75" customHeight="1">
      <c r="W40" s="9"/>
      <c r="Y40" s="29" t="s">
        <v>8</v>
      </c>
      <c r="Z40" s="30">
        <v>0.9955</v>
      </c>
      <c r="AA40" s="30">
        <v>0.9815</v>
      </c>
      <c r="AB40" s="31">
        <v>0.9964</v>
      </c>
      <c r="AC40" s="30">
        <v>0.996</v>
      </c>
    </row>
    <row r="41" ht="15.75" customHeight="1">
      <c r="W41" s="9"/>
      <c r="Y41" s="29" t="s">
        <v>9</v>
      </c>
      <c r="Z41" s="30">
        <v>1.0</v>
      </c>
      <c r="AA41" s="30">
        <v>1.0</v>
      </c>
      <c r="AB41" s="31">
        <v>1.0</v>
      </c>
      <c r="AC41" s="30">
        <v>1.0</v>
      </c>
    </row>
    <row r="42" ht="15.75" customHeight="1">
      <c r="W42" s="9"/>
      <c r="Y42" s="29" t="s">
        <v>10</v>
      </c>
      <c r="Z42" s="30">
        <v>0.9765</v>
      </c>
      <c r="AA42" s="30">
        <v>0.9002</v>
      </c>
      <c r="AB42" s="31">
        <v>0.9804</v>
      </c>
      <c r="AC42" s="30">
        <v>0.9785</v>
      </c>
    </row>
    <row r="43" ht="15.75" customHeight="1">
      <c r="W43" s="9"/>
      <c r="Y43" s="29" t="s">
        <v>11</v>
      </c>
      <c r="Z43" s="30">
        <f t="shared" ref="Z43:AC43" si="3">SQRT(Z41*Z42)</f>
        <v>0.9881801455</v>
      </c>
      <c r="AA43" s="30">
        <f t="shared" si="3"/>
        <v>0.9487887015</v>
      </c>
      <c r="AB43" s="31">
        <f t="shared" si="3"/>
        <v>0.9901515036</v>
      </c>
      <c r="AC43" s="30">
        <f t="shared" si="3"/>
        <v>0.9891915891</v>
      </c>
    </row>
    <row r="44" ht="15.75" customHeight="1">
      <c r="W44" s="7"/>
      <c r="X44" s="29" t="s">
        <v>12</v>
      </c>
      <c r="Y44" s="29" t="s">
        <v>11</v>
      </c>
      <c r="Z44" s="31">
        <v>0.12679</v>
      </c>
      <c r="AA44" s="30">
        <v>0.09</v>
      </c>
      <c r="AB44" s="30">
        <v>0.10827</v>
      </c>
      <c r="AC44" s="30">
        <v>0.10348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C1:E1"/>
    <mergeCell ref="F1:H1"/>
    <mergeCell ref="I1:K1"/>
    <mergeCell ref="L1:N1"/>
    <mergeCell ref="A3:A9"/>
    <mergeCell ref="X37:X43"/>
  </mergeCells>
  <drawing r:id="rId1"/>
</worksheet>
</file>