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580" yWindow="0" windowWidth="1844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22" i="1"/>
  <c r="E21" i="1"/>
  <c r="E20" i="1"/>
  <c r="E19" i="1"/>
  <c r="E18" i="1"/>
  <c r="E17" i="1"/>
  <c r="E16" i="1"/>
  <c r="E15" i="1"/>
  <c r="E13" i="1"/>
  <c r="E14" i="1"/>
  <c r="E12" i="1"/>
  <c r="A3" i="1"/>
  <c r="D3" i="1"/>
  <c r="B3" i="1"/>
  <c r="E3" i="1"/>
  <c r="G3" i="1"/>
  <c r="A1" i="1"/>
  <c r="D1" i="1"/>
  <c r="B1" i="1"/>
  <c r="E1" i="1"/>
  <c r="G1" i="1"/>
</calcChain>
</file>

<file path=xl/sharedStrings.xml><?xml version="1.0" encoding="utf-8"?>
<sst xmlns="http://schemas.openxmlformats.org/spreadsheetml/2006/main" count="6" uniqueCount="6">
  <si>
    <t>check</t>
  </si>
  <si>
    <t>M</t>
  </si>
  <si>
    <t>P</t>
  </si>
  <si>
    <t>C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</si>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</sst>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12" sqref="E12"/>
    </sheetView>
  </sheetViews>
  <sheetFormatPr baseColWidth="10" defaultRowHeight="15" x14ac:dyDescent="0"/>
  <sheetData>
    <row r="1" spans="1:7">
      <c r="A1">
        <f>1363/2287</f>
        <v>0.59597726278968077</v>
      </c>
      <c r="B1">
        <f>1-A1</f>
        <v>0.40402273721031923</v>
      </c>
      <c r="D1">
        <f>41.8-46.8*A1</f>
        <v>13.908264101442938</v>
      </c>
      <c r="E1" s="1">
        <f>D1/B1</f>
        <v>34.424458874458871</v>
      </c>
      <c r="G1">
        <f>46.8*A1+E1*B1</f>
        <v>41.8</v>
      </c>
    </row>
    <row r="2" spans="1:7">
      <c r="E2" s="1"/>
    </row>
    <row r="3" spans="1:7">
      <c r="A3">
        <f>2003/3466</f>
        <v>0.57789959607616848</v>
      </c>
      <c r="B3">
        <f>1-A3</f>
        <v>0.42210040392383152</v>
      </c>
      <c r="D3">
        <f>39.7-46.5*A3</f>
        <v>12.827668782458169</v>
      </c>
      <c r="E3" s="1">
        <f>D3/B3</f>
        <v>30.39008885850992</v>
      </c>
      <c r="G3">
        <f>46.5*A3+E3*B3</f>
        <v>39.700000000000003</v>
      </c>
    </row>
    <row r="4" spans="1:7">
      <c r="E4" s="1"/>
      <c r="G4" t="s">
        <v>0</v>
      </c>
    </row>
    <row r="10" spans="1:7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</row>
    <row r="11" spans="1:7">
      <c r="A11" s="2">
        <v>0</v>
      </c>
      <c r="B11" s="2">
        <v>0</v>
      </c>
      <c r="C11" s="2">
        <v>0</v>
      </c>
      <c r="D11" s="2">
        <v>0</v>
      </c>
      <c r="E11" s="2">
        <f>5179-E12</f>
        <v>3123</v>
      </c>
    </row>
    <row r="12" spans="1:7">
      <c r="A12" s="2">
        <v>0</v>
      </c>
      <c r="B12" s="2">
        <v>0</v>
      </c>
      <c r="C12" s="2">
        <v>0</v>
      </c>
      <c r="D12" s="2">
        <v>1</v>
      </c>
      <c r="E12" s="2">
        <f>ROUND(5179*0.397,0)</f>
        <v>2056</v>
      </c>
    </row>
    <row r="13" spans="1:7">
      <c r="A13" s="2">
        <v>1</v>
      </c>
      <c r="B13" s="2">
        <v>0</v>
      </c>
      <c r="C13" s="2">
        <v>0</v>
      </c>
      <c r="D13" s="2">
        <v>0</v>
      </c>
      <c r="E13" s="2">
        <f>4367-E14</f>
        <v>2607</v>
      </c>
    </row>
    <row r="14" spans="1:7">
      <c r="A14" s="2">
        <v>1</v>
      </c>
      <c r="B14" s="2">
        <v>0</v>
      </c>
      <c r="C14" s="2">
        <v>0</v>
      </c>
      <c r="D14" s="2">
        <v>1</v>
      </c>
      <c r="E14" s="2">
        <f>ROUND(4367*0.403,0)</f>
        <v>1760</v>
      </c>
    </row>
    <row r="15" spans="1:7">
      <c r="A15" s="2">
        <v>0</v>
      </c>
      <c r="B15" s="2">
        <v>1</v>
      </c>
      <c r="C15" s="2">
        <v>0</v>
      </c>
      <c r="D15" s="2">
        <v>0</v>
      </c>
      <c r="E15" s="2">
        <f>1464-E16</f>
        <v>1019</v>
      </c>
    </row>
    <row r="16" spans="1:7">
      <c r="A16" s="2">
        <v>0</v>
      </c>
      <c r="B16" s="2">
        <v>1</v>
      </c>
      <c r="C16" s="2">
        <v>0</v>
      </c>
      <c r="D16" s="2">
        <v>1</v>
      </c>
      <c r="E16" s="2">
        <f>ROUND(1463*0.304,0)</f>
        <v>445</v>
      </c>
    </row>
    <row r="17" spans="1:5">
      <c r="A17" s="2">
        <v>0</v>
      </c>
      <c r="B17" s="2">
        <v>1</v>
      </c>
      <c r="C17" s="2">
        <v>1</v>
      </c>
      <c r="D17" s="2">
        <v>0</v>
      </c>
      <c r="E17" s="2">
        <f>2003-E18</f>
        <v>1072</v>
      </c>
    </row>
    <row r="18" spans="1:5">
      <c r="A18" s="2">
        <v>0</v>
      </c>
      <c r="B18" s="2">
        <v>1</v>
      </c>
      <c r="C18" s="2">
        <v>1</v>
      </c>
      <c r="D18" s="2">
        <v>1</v>
      </c>
      <c r="E18" s="2">
        <f>ROUND(2003*0.465,0)</f>
        <v>931</v>
      </c>
    </row>
    <row r="19" spans="1:5">
      <c r="A19" s="2">
        <v>1</v>
      </c>
      <c r="B19" s="2">
        <v>1</v>
      </c>
      <c r="C19" s="2">
        <v>0</v>
      </c>
      <c r="D19" s="2">
        <v>0</v>
      </c>
      <c r="E19" s="2">
        <f>924-E20</f>
        <v>606</v>
      </c>
    </row>
    <row r="20" spans="1:5">
      <c r="A20" s="2">
        <v>1</v>
      </c>
      <c r="B20" s="2">
        <v>1</v>
      </c>
      <c r="C20" s="2">
        <v>0</v>
      </c>
      <c r="D20" s="2">
        <v>1</v>
      </c>
      <c r="E20" s="2">
        <f>ROUND(924*0.344,0)</f>
        <v>318</v>
      </c>
    </row>
    <row r="21" spans="1:5">
      <c r="A21" s="2">
        <v>1</v>
      </c>
      <c r="B21" s="2">
        <v>1</v>
      </c>
      <c r="C21" s="2">
        <v>1</v>
      </c>
      <c r="D21" s="2">
        <v>0</v>
      </c>
      <c r="E21" s="2">
        <f>1363-E22</f>
        <v>725</v>
      </c>
    </row>
    <row r="22" spans="1:5">
      <c r="A22" s="2">
        <v>1</v>
      </c>
      <c r="B22" s="2">
        <v>1</v>
      </c>
      <c r="C22" s="2">
        <v>1</v>
      </c>
      <c r="D22" s="2">
        <v>1</v>
      </c>
      <c r="E22" s="2">
        <f>ROUND(1363*0.468,0)</f>
        <v>638</v>
      </c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Green</dc:creator>
  <cp:lastModifiedBy>Donald Green</cp:lastModifiedBy>
  <dcterms:created xsi:type="dcterms:W3CDTF">2011-10-30T21:15:20Z</dcterms:created>
  <dcterms:modified xsi:type="dcterms:W3CDTF">2011-11-01T02:16:31Z</dcterms:modified>
</cp:coreProperties>
</file>