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2630" activeTab="1"/>
  </bookViews>
  <sheets>
    <sheet name="活动总表" sheetId="1" r:id="rId1"/>
    <sheet name="个人活动按钮配置" sheetId="2" r:id="rId2"/>
    <sheet name="类型1" sheetId="6" r:id="rId3"/>
    <sheet name="类型2" sheetId="4" r:id="rId4"/>
    <sheet name="类型3" sheetId="3" r:id="rId5"/>
    <sheet name="类型9" sheetId="7" r:id="rId6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5" authorId="0">
      <text>
        <r>
          <rPr>
            <sz val="9"/>
            <rFont val="宋体"/>
            <charset val="134"/>
          </rPr>
          <t>Administrator:
注意：增加活动ID需要告知前端增加红点，增加活动类型为2的活动需要前端在处理（区分特惠礼包还是每日限购礼包）</t>
        </r>
      </text>
    </comment>
    <comment ref="F5" authorId="0">
      <text>
        <r>
          <rPr>
            <sz val="9"/>
            <rFont val="宋体"/>
            <charset val="134"/>
          </rPr>
          <t>Administrator:
子活动号</t>
        </r>
      </text>
    </comment>
    <comment ref="G5" authorId="0">
      <text>
        <r>
          <rPr>
            <sz val="9"/>
            <rFont val="宋体"/>
            <charset val="134"/>
          </rPr>
          <t>Administrator:
1是已超过等级开启
0是已超过等级不开启</t>
        </r>
      </text>
    </comment>
    <comment ref="H5" authorId="0">
      <text>
        <r>
          <rPr>
            <sz val="9"/>
            <rFont val="宋体"/>
            <charset val="134"/>
          </rPr>
          <t>Administrator:
单位，小时</t>
        </r>
      </text>
    </comment>
    <comment ref="K5" authorId="0">
      <text>
        <r>
          <rPr>
            <sz val="9"/>
            <rFont val="宋体"/>
            <charset val="134"/>
          </rPr>
          <t>默认不填值则为使用之前相同活动的皮肤
填写皮肤class名字，则为调用独立皮肤</t>
        </r>
      </text>
    </comment>
  </commentList>
</comments>
</file>

<file path=xl/comments2.xml><?xml version="1.0" encoding="utf-8"?>
<comments xmlns="http://schemas.openxmlformats.org/spreadsheetml/2006/main">
  <authors>
    <author>Administrator</author>
    <author>AutoBVT</author>
    <author>kdsjfhg</author>
  </authors>
  <commentList>
    <comment ref="C5" authorId="0">
      <text>
        <r>
          <rPr>
            <sz val="9"/>
            <rFont val="宋体"/>
            <charset val="134"/>
          </rPr>
          <t>Administrator:
id&gt;10000不参与排序</t>
        </r>
      </text>
    </comment>
    <comment ref="G5" authorId="1">
      <text>
        <r>
          <rPr>
            <sz val="9"/>
            <rFont val="宋体"/>
            <charset val="134"/>
          </rPr>
          <t>0为开服时间，
1为固定时间段
2为合服时间</t>
        </r>
      </text>
    </comment>
    <comment ref="K5" authorId="2">
      <text>
        <r>
          <rPr>
            <sz val="9"/>
            <rFont val="宋体"/>
            <charset val="134"/>
          </rPr>
          <t xml:space="preserve">kdsjfhg:
0:正常活动表
1:个人活动表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F5" authorId="0">
      <text>
        <r>
          <rPr>
            <sz val="9"/>
            <rFont val="宋体"/>
            <charset val="134"/>
          </rPr>
          <t>作者:
1 金币
2 元宝</t>
        </r>
      </text>
    </comment>
  </commentList>
</comments>
</file>

<file path=xl/comments4.xml><?xml version="1.0" encoding="utf-8"?>
<comments xmlns="http://schemas.openxmlformats.org/spreadsheetml/2006/main">
  <authors>
    <author>Administrator</author>
    <author>kdsjfhg</author>
  </authors>
  <commentList>
    <comment ref="D5" authorId="0">
      <text>
        <r>
          <rPr>
            <sz val="9"/>
            <rFont val="宋体"/>
            <charset val="134"/>
          </rPr>
          <t xml:space="preserve">Administrator:
1:连充
2：累充
</t>
        </r>
      </text>
    </comment>
    <comment ref="I5" authorId="1">
      <text>
        <r>
          <rPr>
            <sz val="9"/>
            <rFont val="宋体"/>
            <charset val="134"/>
          </rPr>
          <t>kdsjfhg:
1.开服活动-七日连充
2.开服活动-七日累充
3.开服活动-七日每日充 7日累充
4.累计充值送传世装备
5.合服活动-累充活动
/感恩节活动
6.合服累充162
7.合服连冲162</t>
        </r>
      </text>
    </comment>
  </commentList>
</comments>
</file>

<file path=xl/comments5.xml><?xml version="1.0" encoding="utf-8"?>
<comments xmlns="http://schemas.openxmlformats.org/spreadsheetml/2006/main">
  <authors>
    <author>Administrator</author>
  </authors>
  <commentList>
    <comment ref="I5" authorId="0">
      <text>
        <r>
          <rPr>
            <sz val="9"/>
            <rFont val="宋体"/>
            <charset val="134"/>
          </rPr>
          <t>1：转盘；2：元旦爆竹；3：暖冬转盘</t>
        </r>
      </text>
    </comment>
    <comment ref="J5" authorId="0">
      <text>
        <r>
          <rPr>
            <sz val="9"/>
            <rFont val="宋体"/>
            <charset val="134"/>
          </rPr>
          <t>Administrator:
为空则不充值
填1则每天充值</t>
        </r>
      </text>
    </comment>
    <comment ref="K5" authorId="0">
      <text>
        <r>
          <rPr>
            <sz val="9"/>
            <rFont val="宋体"/>
            <charset val="134"/>
          </rPr>
          <t>Administrator:
抽奖记录中，中间段奖励文本</t>
        </r>
      </text>
    </comment>
  </commentList>
</comments>
</file>

<file path=xl/sharedStrings.xml><?xml version="1.0" encoding="utf-8"?>
<sst xmlns="http://schemas.openxmlformats.org/spreadsheetml/2006/main" count="212">
  <si>
    <t>导出类型</t>
  </si>
  <si>
    <t>base</t>
  </si>
  <si>
    <t>导出文件头</t>
  </si>
  <si>
    <t>PActivityConfig={</t>
  </si>
  <si>
    <t>导出文件</t>
  </si>
  <si>
    <t>pactivity/pactivity.config</t>
  </si>
  <si>
    <t>导出文件尾</t>
  </si>
  <si>
    <t>}</t>
  </si>
  <si>
    <t>key数量</t>
  </si>
  <si>
    <t>配置备注</t>
  </si>
  <si>
    <t>序号</t>
  </si>
  <si>
    <t>等级</t>
  </si>
  <si>
    <t>开服天数</t>
  </si>
  <si>
    <t>转生</t>
  </si>
  <si>
    <t>活动类型</t>
  </si>
  <si>
    <t>开启类型</t>
  </si>
  <si>
    <t>时长</t>
  </si>
  <si>
    <t>标签名</t>
  </si>
  <si>
    <t>描述</t>
  </si>
  <si>
    <t>页面皮肤</t>
  </si>
  <si>
    <t>导出参数</t>
  </si>
  <si>
    <t>sc</t>
  </si>
  <si>
    <t>s</t>
  </si>
  <si>
    <t>c</t>
  </si>
  <si>
    <t>备注</t>
  </si>
  <si>
    <t>Id</t>
  </si>
  <si>
    <t>lv</t>
  </si>
  <si>
    <t>sdate</t>
  </si>
  <si>
    <t>zslv</t>
  </si>
  <si>
    <t>activityType</t>
  </si>
  <si>
    <t>openType</t>
  </si>
  <si>
    <t>duration</t>
  </si>
  <si>
    <t>tabName</t>
  </si>
  <si>
    <t>desc</t>
  </si>
  <si>
    <t>pageSkin</t>
  </si>
  <si>
    <t>轮回-累充返利</t>
  </si>
  <si>
    <t>"飞升-累充返利"</t>
  </si>
  <si>
    <t>"活动期间，累计充值达到指定额度即可领取豪礼！"</t>
  </si>
  <si>
    <t>轮回-限购礼包1</t>
  </si>
  <si>
    <t>"飞升-限购礼包1"</t>
  </si>
  <si>
    <t>"活动期间，满足条件可以购买对应折扣道具。"</t>
  </si>
  <si>
    <t>战灵-达标活动</t>
  </si>
  <si>
    <t>"法宝-达标活动"</t>
  </si>
  <si>
    <t>"活动期间，满足条件可以领取对应奖励。"</t>
  </si>
  <si>
    <t>战灵转盘</t>
  </si>
  <si>
    <t>"法宝-转盘活动"</t>
  </si>
  <si>
    <t>"活动期间，超值转盘转转转！！"</t>
  </si>
  <si>
    <t>战灵限购礼包</t>
  </si>
  <si>
    <t>"战灵限购礼"</t>
  </si>
  <si>
    <t>战灵累充返利</t>
  </si>
  <si>
    <t>"累充返利"</t>
  </si>
  <si>
    <t>PActivityBtnConfig={</t>
  </si>
  <si>
    <t>pactivity/pactivityBtnConfig.config</t>
  </si>
  <si>
    <t>按钮序号</t>
  </si>
  <si>
    <t>排序</t>
  </si>
  <si>
    <t>按钮背景</t>
  </si>
  <si>
    <t>标题资源</t>
  </si>
  <si>
    <t>时间类型</t>
  </si>
  <si>
    <t>活动描述</t>
  </si>
  <si>
    <t>每天第一次登录游戏是否要有特效（0-没有，1-有）</t>
  </si>
  <si>
    <t>显示类型</t>
  </si>
  <si>
    <t>id</t>
  </si>
  <si>
    <t>sort</t>
  </si>
  <si>
    <t>icon</t>
  </si>
  <si>
    <t>title</t>
  </si>
  <si>
    <t>type</t>
  </si>
  <si>
    <t>timeType</t>
  </si>
  <si>
    <t>acDesc</t>
  </si>
  <si>
    <t>light</t>
  </si>
  <si>
    <t>showType</t>
  </si>
  <si>
    <t>"icon_leichongfanli"</t>
  </si>
  <si>
    <t>"biaoti_leichongfanli"</t>
  </si>
  <si>
    <t>"icon_xiangou"</t>
  </si>
  <si>
    <t>"biaoti_xiangou"</t>
  </si>
  <si>
    <t>"icon_zhanlingjingji"</t>
  </si>
  <si>
    <t>"biaoti_zhanlingjingji"</t>
  </si>
  <si>
    <t>"icon_xingyunzhuanpan"</t>
  </si>
  <si>
    <t>"biaoti_xingyunzhuanpan"</t>
  </si>
  <si>
    <t>PActivityType1Config={</t>
  </si>
  <si>
    <t>pactivity/ptype1.config</t>
  </si>
  <si>
    <t>等级奖励</t>
  </si>
  <si>
    <t>记录形式</t>
  </si>
  <si>
    <t>record</t>
  </si>
  <si>
    <t>领取状态比特位标记int</t>
  </si>
  <si>
    <t>活动序号</t>
  </si>
  <si>
    <t>奖励序号</t>
  </si>
  <si>
    <t>转生等级</t>
  </si>
  <si>
    <t>翅膀</t>
  </si>
  <si>
    <t>铸造</t>
  </si>
  <si>
    <t>龙魂</t>
  </si>
  <si>
    <t>神装</t>
  </si>
  <si>
    <t>图鉴总战力</t>
  </si>
  <si>
    <t>装备总评分</t>
  </si>
  <si>
    <t>累计消费</t>
  </si>
  <si>
    <t>烈焰戒指等级</t>
  </si>
  <si>
    <t>轮回等级</t>
  </si>
  <si>
    <t>战灵等级</t>
  </si>
  <si>
    <t>显示方式</t>
  </si>
  <si>
    <t>奖励总份数</t>
  </si>
  <si>
    <t>奖励</t>
  </si>
  <si>
    <t>公告ID</t>
  </si>
  <si>
    <t>index</t>
  </si>
  <si>
    <t>level</t>
  </si>
  <si>
    <t>zslevel</t>
  </si>
  <si>
    <t>wingLv</t>
  </si>
  <si>
    <t>zzLv</t>
  </si>
  <si>
    <t>lhLv</t>
  </si>
  <si>
    <t>szLv</t>
  </si>
  <si>
    <t>tjPower</t>
  </si>
  <si>
    <t>equipPower</t>
  </si>
  <si>
    <t>consumeYuanbao</t>
  </si>
  <si>
    <t>huoyanRingLv</t>
  </si>
  <si>
    <t>lunhLv</t>
  </si>
  <si>
    <t>zhanlingLv</t>
  </si>
  <si>
    <t>total</t>
  </si>
  <si>
    <t>rewards</t>
  </si>
  <si>
    <t>notice</t>
  </si>
  <si>
    <t>{{type=1,id=205000,count=30}}</t>
  </si>
  <si>
    <t>{{type=1,id=205000,count=70},{type=1,id=205001,count=1}}</t>
  </si>
  <si>
    <t>{{type=1,id=205000,count=150},{type=1,id=205001,count=1}}</t>
  </si>
  <si>
    <t>{{type=1,id=205000,count=250},{type=1,id=205001,count=2}}</t>
  </si>
  <si>
    <t>{{type=1,id=205000,count=400},{type=1,id=205001,count=2}}</t>
  </si>
  <si>
    <t>PActivity2Config={</t>
  </si>
  <si>
    <t>pactivity/ptype2.config</t>
  </si>
  <si>
    <t>礼包</t>
  </si>
  <si>
    <t>需要充值数</t>
  </si>
  <si>
    <t>货币类型</t>
  </si>
  <si>
    <t>实际价格</t>
  </si>
  <si>
    <t>原价</t>
  </si>
  <si>
    <t>个人可购买次数</t>
  </si>
  <si>
    <t>折扣</t>
  </si>
  <si>
    <t>特惠展示</t>
  </si>
  <si>
    <t>礼包名</t>
  </si>
  <si>
    <t>vip</t>
  </si>
  <si>
    <t>needRecharge</t>
  </si>
  <si>
    <t>currencyType</t>
  </si>
  <si>
    <t>price</t>
  </si>
  <si>
    <t>originalPrice</t>
  </si>
  <si>
    <t>count</t>
  </si>
  <si>
    <t>discount</t>
  </si>
  <si>
    <t>source</t>
  </si>
  <si>
    <t>giftName</t>
  </si>
  <si>
    <t>{{type=1,id=201106,count=5}}</t>
  </si>
  <si>
    <t>高级轮回丹·无限制</t>
  </si>
  <si>
    <t>{{type=1,id=201106,count=8}}</t>
  </si>
  <si>
    <t>{{type=1,id=201107,count=1},{type=1,id=201106,count=2}}</t>
  </si>
  <si>
    <t>{{type=1,id=201107,count=2},{type=1,id=201106,count=2}}</t>
  </si>
  <si>
    <t>超级轮回丹·无限制</t>
  </si>
  <si>
    <t>{{type=1,id=204075,count=1}}</t>
  </si>
  <si>
    <t>{{type=1,id=205000,count=20}}</t>
  </si>
  <si>
    <t>{{type=1,id=205000,count=60}}</t>
  </si>
  <si>
    <t>{{type=1,id=205000,count=70}}</t>
  </si>
  <si>
    <t>{{type=1,id=205000,count=200}}</t>
  </si>
  <si>
    <t>PActivity3Config={</t>
  </si>
  <si>
    <t>pactivity/ptype3.config</t>
  </si>
  <si>
    <t>累充活动</t>
  </si>
  <si>
    <t>逻辑类型</t>
  </si>
  <si>
    <t>天数</t>
  </si>
  <si>
    <t>充值数量</t>
  </si>
  <si>
    <t>邮件信息</t>
  </si>
  <si>
    <t>面板类型</t>
  </si>
  <si>
    <t>day</t>
  </si>
  <si>
    <t>val</t>
  </si>
  <si>
    <t>mailInfo</t>
  </si>
  <si>
    <t>轮回累充1</t>
  </si>
  <si>
    <t>{{type=1,id=201106,count=1},{type=1,id=200011,count=1},{type=1,id=200004,count=10}}</t>
  </si>
  <si>
    <t>{head="轮回累充返利奖励",context="恭喜您满足累充返利活动领取条件,请收取附件奖励"}</t>
  </si>
  <si>
    <t>轮回累充2</t>
  </si>
  <si>
    <t>{{type=1,id=201106,count=2},{type=1,id=200011,count=2},{type=1,id=200004,count=10}}</t>
  </si>
  <si>
    <t>轮回累充3</t>
  </si>
  <si>
    <t>{{type=1,id=201106,count=5},{type=1,id=204033,count=1},{type=1,id=200004,count=10}}</t>
  </si>
  <si>
    <t>{{type=1,id=204154,count=1},{type=1,id=205001,count=1},{type=1,id=205000,count=20}}</t>
  </si>
  <si>
    <t>{head="累充返利奖励",context="恭喜您满足累充返利活动领取条件,请收取附件奖励"}</t>
  </si>
  <si>
    <t>{{type=1,id=204155,count=1},{type=1,id=205002,count=1},{type=1,id=205000,count=40}}</t>
  </si>
  <si>
    <t>{{type=1,id=205003,count=1},{type=1,id=205002,count=1},{type=1,id=205000,count=40}}</t>
  </si>
  <si>
    <t>PActivityType9Config={</t>
  </si>
  <si>
    <t>pactivity/ptype9.config</t>
  </si>
  <si>
    <t>大转盘玩法</t>
  </si>
  <si>
    <t>isReard</t>
  </si>
  <si>
    <t>是否有奖励可领</t>
  </si>
  <si>
    <t>替代道具</t>
  </si>
  <si>
    <t>消耗元宝</t>
  </si>
  <si>
    <t>概率</t>
  </si>
  <si>
    <t>是否每天重置</t>
  </si>
  <si>
    <t>中间段描述</t>
  </si>
  <si>
    <t>个人随机次数</t>
  </si>
  <si>
    <t>item</t>
  </si>
  <si>
    <t>yb</t>
  </si>
  <si>
    <t>reward</t>
  </si>
  <si>
    <t>rate</t>
  </si>
  <si>
    <t>noticeId</t>
  </si>
  <si>
    <t>isReset</t>
  </si>
  <si>
    <t>middleDesc</t>
  </si>
  <si>
    <t>perNum</t>
  </si>
  <si>
    <t>{{type=0,id=1,count=1,times=500000}}</t>
  </si>
  <si>
    <t>{{[3]=3,[30]=6,[1000]=1},{[4]=3,[30]=6,[1000]=1},{[5]=3,[30]=6,[1000]=1},{[6]=3,[30]=6,[1000]=1}}</t>
  </si>
  <si>
    <t>{{type=1,id=205004,count=1}}</t>
  </si>
  <si>
    <t>{[1]=0,[10]=0,[50]=15}</t>
  </si>
  <si>
    <t>{{type=1,id=205000,count=5}}</t>
  </si>
  <si>
    <t>{[1]=20,[10]=0,[50]=0}</t>
  </si>
  <si>
    <t>{{type=1,id=200005,count=100}}</t>
  </si>
  <si>
    <t>{[1]=0,[10]=35,[50]=0}</t>
  </si>
  <si>
    <t>{{type=1,id=200005,count=8}}</t>
  </si>
  <si>
    <t>{{type=1,id=205000,count=10}}</t>
  </si>
  <si>
    <t>{{type=1,id=204158,count=1}}</t>
  </si>
  <si>
    <t>{[1]=0,[10]=5,[50]=85}</t>
  </si>
  <si>
    <t>{{type=1,id=200001,count=8}}</t>
  </si>
  <si>
    <t>{{type=1,id=204156,count=1}}</t>
  </si>
  <si>
    <t>{[1]=0,[10]=40,[50]=0}</t>
  </si>
  <si>
    <t>{{type=1,id=500005,count=4}}</t>
  </si>
  <si>
    <t>{{type=1,id=200015,count=1000}}</t>
  </si>
  <si>
    <t>{[1]=0,[10]=20,[50]=0}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</si>
</sst>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5">
    <font>
      <sz val="11"/>
      <color theme="1"/>
      <name val="宋体"/>
      <charset val="134"/>
      <scheme val="minor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</font>
    <font>
      <sz val="10"/>
      <color indexed="8"/>
      <name val="微软雅黑"/>
      <charset val="134"/>
    </font>
    <font>
      <sz val="9"/>
      <color indexed="8"/>
      <name val="宋体"/>
      <charset val="134"/>
      <scheme val="minor"/>
    </font>
    <font>
      <sz val="9"/>
      <color indexed="8"/>
      <name val="微软雅黑"/>
      <charset val="134"/>
    </font>
    <font>
      <sz val="9"/>
      <color indexed="9"/>
      <name val="宋体"/>
      <charset val="134"/>
      <scheme val="minor"/>
    </font>
    <font>
      <sz val="9"/>
      <color rgb="FFFFFFFF"/>
      <name val="微软雅黑"/>
      <charset val="134"/>
    </font>
    <font>
      <sz val="9"/>
      <color rgb="FF000000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0"/>
      <color rgb="FFFF0000"/>
      <name val="微软雅黑"/>
      <charset val="134"/>
    </font>
    <font>
      <b/>
      <sz val="9"/>
      <color rgb="FF000000"/>
      <name val="宋体"/>
      <charset val="134"/>
      <scheme val="minor"/>
    </font>
    <font>
      <sz val="9"/>
      <color indexed="9"/>
      <name val="微软雅黑"/>
      <charset val="134"/>
    </font>
    <font>
      <sz val="9"/>
      <color rgb="FFFF0000"/>
      <name val="微软雅黑"/>
      <charset val="134"/>
    </font>
    <font>
      <sz val="9"/>
      <color rgb="FF0070C0"/>
      <name val="微软雅黑"/>
      <charset val="134"/>
    </font>
    <font>
      <sz val="10"/>
      <color theme="1"/>
      <name val="宋体"/>
      <charset val="134"/>
      <scheme val="minor"/>
    </font>
    <font>
      <sz val="11"/>
      <color rgb="FF000000"/>
      <name val="微软雅黑"/>
      <charset val="134"/>
    </font>
    <font>
      <sz val="10"/>
      <color rgb="FF0070C0"/>
      <name val="华文中宋"/>
      <charset val="134"/>
    </font>
    <font>
      <sz val="9"/>
      <color rgb="FF000000"/>
      <name val="宋体"/>
      <charset val="134"/>
    </font>
    <font>
      <sz val="9"/>
      <color rgb="FFFFFFFF"/>
      <name val="宋体"/>
      <charset val="134"/>
    </font>
    <font>
      <sz val="9"/>
      <color rgb="FF0070C0"/>
      <name val="宋体"/>
      <charset val="134"/>
      <scheme val="minor"/>
    </font>
    <font>
      <sz val="9"/>
      <name val="Consolas"/>
      <charset val="134"/>
    </font>
    <font>
      <b/>
      <sz val="10"/>
      <color rgb="FF000000"/>
      <name val="微软雅黑"/>
      <charset val="134"/>
    </font>
    <font>
      <b/>
      <sz val="10"/>
      <color indexed="8"/>
      <name val="宋体"/>
      <charset val="134"/>
      <scheme val="minor"/>
    </font>
    <font>
      <b/>
      <sz val="10"/>
      <color rgb="FF0070C0"/>
      <name val="Consolas"/>
      <charset val="134"/>
    </font>
    <font>
      <b/>
      <sz val="10"/>
      <color indexed="8"/>
      <name val="Consolas"/>
      <charset val="134"/>
    </font>
    <font>
      <b/>
      <sz val="10"/>
      <color rgb="FF000000"/>
      <name val="宋体"/>
      <charset val="134"/>
      <scheme val="minor"/>
    </font>
    <font>
      <sz val="10"/>
      <color indexed="8"/>
      <name val="Consolas"/>
      <charset val="134"/>
    </font>
    <font>
      <sz val="10"/>
      <color indexed="8"/>
      <name val="宋体"/>
      <charset val="134"/>
      <scheme val="minor"/>
    </font>
    <font>
      <sz val="10"/>
      <color indexed="9"/>
      <name val="宋体"/>
      <charset val="134"/>
      <scheme val="minor"/>
    </font>
    <font>
      <sz val="10"/>
      <color rgb="FF000000"/>
      <name val="宋体"/>
      <charset val="134"/>
    </font>
    <font>
      <sz val="10"/>
      <color rgb="FFFFFFFF"/>
      <name val="宋体"/>
      <charset val="134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70C0"/>
      <name val="华文中宋"/>
      <charset val="134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theme="9" tint="0.79967650379955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6" fillId="17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>
      <alignment horizontal="center"/>
    </xf>
    <xf numFmtId="41" fontId="0" fillId="0" borderId="0" applyFont="0" applyFill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0" fillId="16" borderId="15" applyNumberFormat="0" applyFont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7" fillId="0" borderId="14" applyNumberFormat="0" applyFill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4" fillId="0" borderId="17" applyNumberFormat="0" applyFill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8" fillId="33" borderId="18" applyNumberFormat="0" applyAlignment="0" applyProtection="0">
      <alignment vertical="center"/>
    </xf>
    <xf numFmtId="0" fontId="49" fillId="33" borderId="16" applyNumberFormat="0" applyAlignment="0" applyProtection="0">
      <alignment vertical="center"/>
    </xf>
    <xf numFmtId="0" fontId="50" fillId="35" borderId="19" applyNumberFormat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51" fillId="0" borderId="20" applyNumberFormat="0" applyFill="0" applyAlignment="0" applyProtection="0">
      <alignment vertical="center"/>
    </xf>
    <xf numFmtId="0" fontId="52" fillId="0" borderId="21" applyNumberFormat="0" applyFill="0" applyAlignment="0" applyProtection="0">
      <alignment vertical="center"/>
    </xf>
    <xf numFmtId="0" fontId="53" fillId="42" borderId="0" applyNumberFormat="0" applyBorder="0" applyAlignment="0" applyProtection="0">
      <alignment vertical="center"/>
    </xf>
    <xf numFmtId="0" fontId="54" fillId="43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40" fillId="40" borderId="0" applyNumberFormat="0" applyBorder="0" applyAlignment="0" applyProtection="0">
      <alignment vertical="center"/>
    </xf>
    <xf numFmtId="0" fontId="39" fillId="36" borderId="0" applyNumberFormat="0" applyBorder="0" applyAlignment="0" applyProtection="0">
      <alignment vertical="center"/>
    </xf>
    <xf numFmtId="0" fontId="39" fillId="45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8" fillId="0" borderId="0">
      <alignment vertical="center"/>
    </xf>
  </cellStyleXfs>
  <cellXfs count="149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vertical="center"/>
    </xf>
    <xf numFmtId="0" fontId="3" fillId="3" borderId="1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/>
    </xf>
    <xf numFmtId="0" fontId="5" fillId="3" borderId="1" xfId="0" applyFont="1" applyFill="1" applyBorder="1" applyAlignment="1" applyProtection="1">
      <alignment horizontal="left" vertical="center"/>
    </xf>
    <xf numFmtId="0" fontId="1" fillId="3" borderId="1" xfId="0" applyFont="1" applyFill="1" applyBorder="1" applyAlignment="1" applyProtection="1">
      <alignment horizontal="left" vertical="center"/>
    </xf>
    <xf numFmtId="0" fontId="5" fillId="0" borderId="1" xfId="0" applyFont="1" applyFill="1" applyBorder="1" applyAlignment="1" applyProtection="1">
      <alignment vertical="center"/>
    </xf>
    <xf numFmtId="0" fontId="5" fillId="0" borderId="1" xfId="0" applyFont="1" applyFill="1" applyBorder="1" applyAlignment="1" applyProtection="1">
      <alignment horizontal="center" vertical="center"/>
    </xf>
    <xf numFmtId="0" fontId="6" fillId="0" borderId="0" xfId="0" applyFont="1" applyFill="1" applyBorder="1" applyAlignment="1" applyProtection="1">
      <alignment horizontal="center" vertical="center"/>
    </xf>
    <xf numFmtId="0" fontId="7" fillId="4" borderId="2" xfId="0" applyFont="1" applyFill="1" applyBorder="1" applyAlignment="1" applyProtection="1">
      <alignment horizontal="center" vertical="center"/>
    </xf>
    <xf numFmtId="0" fontId="7" fillId="4" borderId="3" xfId="0" applyFont="1" applyFill="1" applyBorder="1" applyAlignment="1" applyProtection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 applyProtection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horizontal="left" vertical="top"/>
    </xf>
    <xf numFmtId="0" fontId="9" fillId="0" borderId="0" xfId="0" applyFont="1" applyAlignment="1">
      <alignment horizontal="left" vertical="center"/>
    </xf>
    <xf numFmtId="0" fontId="9" fillId="9" borderId="9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0" fontId="16" fillId="0" borderId="9" xfId="0" applyFont="1" applyBorder="1" applyAlignment="1">
      <alignment horizontal="left" vertical="top"/>
    </xf>
    <xf numFmtId="0" fontId="9" fillId="0" borderId="9" xfId="0" applyFont="1" applyBorder="1" applyAlignment="1">
      <alignment horizontal="left" vertical="center"/>
    </xf>
    <xf numFmtId="0" fontId="17" fillId="0" borderId="0" xfId="0" applyFont="1">
      <alignment vertical="center"/>
    </xf>
    <xf numFmtId="0" fontId="10" fillId="0" borderId="9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18" fillId="0" borderId="0" xfId="0" applyFont="1" applyFill="1" applyBorder="1">
      <alignment vertical="center"/>
    </xf>
    <xf numFmtId="0" fontId="19" fillId="10" borderId="0" xfId="0" applyFont="1" applyFill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8" fillId="0" borderId="9" xfId="0" applyFont="1" applyFill="1" applyBorder="1">
      <alignment vertical="center"/>
    </xf>
    <xf numFmtId="0" fontId="19" fillId="10" borderId="9" xfId="0" applyFont="1" applyFill="1" applyBorder="1" applyAlignment="1">
      <alignment horizontal="center" vertical="center"/>
    </xf>
    <xf numFmtId="0" fontId="7" fillId="4" borderId="3" xfId="0" applyFont="1" applyFill="1" applyBorder="1" applyAlignment="1" applyProtection="1">
      <alignment horizontal="center" vertical="center"/>
      <protection locked="0"/>
    </xf>
    <xf numFmtId="0" fontId="5" fillId="6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 applyProtection="1">
      <alignment horizontal="center" vertical="center"/>
      <protection locked="0"/>
    </xf>
    <xf numFmtId="0" fontId="5" fillId="6" borderId="5" xfId="0" applyFont="1" applyFill="1" applyBorder="1" applyAlignment="1" applyProtection="1">
      <alignment horizontal="center" vertical="center"/>
      <protection locked="0"/>
    </xf>
    <xf numFmtId="0" fontId="19" fillId="10" borderId="0" xfId="0" applyFont="1" applyFill="1" applyAlignment="1">
      <alignment horizontal="left" vertical="center"/>
    </xf>
    <xf numFmtId="0" fontId="19" fillId="10" borderId="0" xfId="0" applyFont="1" applyFill="1" applyAlignment="1">
      <alignment horizontal="left" vertical="center" wrapText="1"/>
    </xf>
    <xf numFmtId="0" fontId="11" fillId="10" borderId="0" xfId="0" applyFont="1" applyFill="1" applyAlignment="1">
      <alignment horizontal="center" vertical="center"/>
    </xf>
    <xf numFmtId="0" fontId="19" fillId="10" borderId="9" xfId="0" applyFont="1" applyFill="1" applyBorder="1" applyAlignment="1">
      <alignment horizontal="left" vertical="center"/>
    </xf>
    <xf numFmtId="0" fontId="19" fillId="10" borderId="9" xfId="0" applyFont="1" applyFill="1" applyBorder="1" applyAlignment="1">
      <alignment horizontal="left" vertical="center" wrapText="1"/>
    </xf>
    <xf numFmtId="0" fontId="11" fillId="10" borderId="9" xfId="0" applyFont="1" applyFill="1" applyBorder="1" applyAlignment="1">
      <alignment horizontal="center" vertical="center"/>
    </xf>
    <xf numFmtId="0" fontId="10" fillId="10" borderId="0" xfId="0" applyFont="1" applyFill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>
      <alignment vertical="center"/>
    </xf>
    <xf numFmtId="2" fontId="18" fillId="0" borderId="0" xfId="0" applyNumberFormat="1" applyFont="1" applyFill="1" applyBorder="1" applyAlignment="1">
      <alignment vertical="center"/>
    </xf>
    <xf numFmtId="2" fontId="18" fillId="0" borderId="9" xfId="0" applyNumberFormat="1" applyFont="1" applyFill="1" applyBorder="1" applyAlignment="1">
      <alignment vertical="center"/>
    </xf>
    <xf numFmtId="0" fontId="18" fillId="0" borderId="9" xfId="0" applyFont="1" applyFill="1" applyBorder="1" applyAlignment="1">
      <alignment vertical="center"/>
    </xf>
    <xf numFmtId="0" fontId="5" fillId="11" borderId="0" xfId="0" applyFont="1" applyFill="1" applyBorder="1" applyAlignment="1">
      <alignment horizontal="center" vertical="center"/>
    </xf>
    <xf numFmtId="0" fontId="5" fillId="11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3" fillId="12" borderId="0" xfId="0" applyFont="1" applyFill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20" fillId="12" borderId="0" xfId="0" applyFont="1" applyFill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5" fillId="11" borderId="1" xfId="0" applyFont="1" applyFill="1" applyBorder="1" applyAlignment="1">
      <alignment horizontal="left" vertical="center"/>
    </xf>
    <xf numFmtId="0" fontId="20" fillId="13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0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20" fillId="6" borderId="13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22" fillId="2" borderId="1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20" fillId="14" borderId="0" xfId="0" applyFont="1" applyFill="1" applyAlignment="1">
      <alignment horizontal="left" vertical="center" wrapText="1"/>
    </xf>
    <xf numFmtId="0" fontId="10" fillId="14" borderId="0" xfId="0" applyFont="1" applyFill="1" applyAlignment="1">
      <alignment horizontal="left" vertical="center" wrapText="1"/>
    </xf>
    <xf numFmtId="0" fontId="10" fillId="14" borderId="0" xfId="0" applyFont="1" applyFill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20" fillId="15" borderId="9" xfId="0" applyFont="1" applyFill="1" applyBorder="1" applyAlignment="1">
      <alignment horizontal="left" vertical="center" wrapText="1"/>
    </xf>
    <xf numFmtId="0" fontId="10" fillId="15" borderId="9" xfId="0" applyFont="1" applyFill="1" applyBorder="1" applyAlignment="1">
      <alignment horizontal="left" vertical="center" wrapText="1"/>
    </xf>
    <xf numFmtId="0" fontId="10" fillId="14" borderId="9" xfId="0" applyFont="1" applyFill="1" applyBorder="1" applyAlignment="1">
      <alignment horizontal="left" vertical="center"/>
    </xf>
    <xf numFmtId="0" fontId="20" fillId="14" borderId="9" xfId="0" applyFont="1" applyFill="1" applyBorder="1" applyAlignment="1">
      <alignment horizontal="left" vertical="center" wrapText="1"/>
    </xf>
    <xf numFmtId="0" fontId="23" fillId="0" borderId="9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17" fillId="0" borderId="0" xfId="0" applyFont="1" applyBorder="1">
      <alignment vertical="center"/>
    </xf>
    <xf numFmtId="0" fontId="0" fillId="0" borderId="0" xfId="0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25" fillId="2" borderId="1" xfId="0" applyFont="1" applyFill="1" applyBorder="1" applyAlignment="1" applyProtection="1">
      <alignment horizontal="center" vertical="center"/>
    </xf>
    <xf numFmtId="0" fontId="25" fillId="3" borderId="1" xfId="0" applyFont="1" applyFill="1" applyBorder="1" applyAlignment="1" applyProtection="1">
      <alignment vertical="center"/>
    </xf>
    <xf numFmtId="0" fontId="25" fillId="3" borderId="1" xfId="0" applyFont="1" applyFill="1" applyBorder="1" applyAlignment="1" applyProtection="1">
      <alignment horizontal="center" vertical="center"/>
    </xf>
    <xf numFmtId="0" fontId="26" fillId="2" borderId="1" xfId="0" applyFont="1" applyFill="1" applyBorder="1" applyAlignment="1" applyProtection="1">
      <alignment horizontal="center" vertical="center"/>
    </xf>
    <xf numFmtId="0" fontId="27" fillId="3" borderId="1" xfId="0" applyFont="1" applyFill="1" applyBorder="1" applyAlignment="1" applyProtection="1">
      <alignment horizontal="center" vertical="center"/>
    </xf>
    <xf numFmtId="0" fontId="28" fillId="3" borderId="1" xfId="0" applyFont="1" applyFill="1" applyBorder="1" applyAlignment="1" applyProtection="1">
      <alignment horizontal="left" vertical="center"/>
    </xf>
    <xf numFmtId="0" fontId="29" fillId="3" borderId="1" xfId="0" applyFont="1" applyFill="1" applyBorder="1" applyAlignment="1" applyProtection="1">
      <alignment horizontal="center" vertical="center"/>
    </xf>
    <xf numFmtId="0" fontId="30" fillId="3" borderId="1" xfId="0" applyFont="1" applyFill="1" applyBorder="1" applyAlignment="1" applyProtection="1">
      <alignment horizontal="center" vertical="center"/>
    </xf>
    <xf numFmtId="0" fontId="29" fillId="0" borderId="1" xfId="0" applyFont="1" applyFill="1" applyBorder="1" applyAlignment="1" applyProtection="1">
      <alignment horizontal="left" vertical="center"/>
    </xf>
    <xf numFmtId="0" fontId="29" fillId="0" borderId="1" xfId="0" applyFont="1" applyFill="1" applyBorder="1" applyAlignment="1" applyProtection="1">
      <alignment horizontal="center" vertical="center"/>
    </xf>
    <xf numFmtId="0" fontId="30" fillId="0" borderId="0" xfId="0" applyFont="1" applyFill="1" applyBorder="1" applyAlignment="1" applyProtection="1">
      <alignment horizontal="center" vertical="center"/>
    </xf>
    <xf numFmtId="0" fontId="31" fillId="4" borderId="2" xfId="0" applyFont="1" applyFill="1" applyBorder="1" applyAlignment="1" applyProtection="1">
      <alignment horizontal="center" vertical="center"/>
    </xf>
    <xf numFmtId="0" fontId="30" fillId="6" borderId="5" xfId="0" applyFont="1" applyFill="1" applyBorder="1" applyAlignment="1" applyProtection="1">
      <alignment horizontal="center" vertical="center"/>
    </xf>
    <xf numFmtId="0" fontId="32" fillId="14" borderId="0" xfId="0" applyFont="1" applyFill="1" applyAlignment="1">
      <alignment horizontal="left" vertical="center" wrapText="1"/>
    </xf>
    <xf numFmtId="0" fontId="32" fillId="0" borderId="0" xfId="0" applyFont="1" applyFill="1" applyAlignment="1">
      <alignment horizontal="center" vertical="center" wrapText="1"/>
    </xf>
    <xf numFmtId="0" fontId="32" fillId="15" borderId="9" xfId="0" applyFont="1" applyFill="1" applyBorder="1" applyAlignment="1">
      <alignment horizontal="left" vertical="center" wrapText="1"/>
    </xf>
    <xf numFmtId="0" fontId="17" fillId="0" borderId="9" xfId="0" applyFont="1" applyBorder="1" applyAlignment="1">
      <alignment horizontal="center" vertical="center"/>
    </xf>
    <xf numFmtId="0" fontId="32" fillId="0" borderId="9" xfId="0" applyFont="1" applyFill="1" applyBorder="1" applyAlignment="1">
      <alignment horizontal="center" vertical="center" wrapText="1"/>
    </xf>
    <xf numFmtId="0" fontId="31" fillId="4" borderId="3" xfId="0" applyFont="1" applyFill="1" applyBorder="1" applyAlignment="1" applyProtection="1">
      <alignment horizontal="center" vertical="center"/>
    </xf>
    <xf numFmtId="0" fontId="33" fillId="5" borderId="4" xfId="0" applyFont="1" applyFill="1" applyBorder="1" applyAlignment="1">
      <alignment horizontal="center" vertical="center"/>
    </xf>
    <xf numFmtId="0" fontId="32" fillId="7" borderId="6" xfId="0" applyFont="1" applyFill="1" applyBorder="1" applyAlignment="1">
      <alignment horizontal="center" vertical="center"/>
    </xf>
    <xf numFmtId="0" fontId="32" fillId="7" borderId="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horizontal="center" vertical="center"/>
    </xf>
    <xf numFmtId="0" fontId="32" fillId="0" borderId="9" xfId="0" applyFont="1" applyFill="1" applyBorder="1" applyAlignment="1" applyProtection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我的公式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E10" sqref="E10"/>
    </sheetView>
  </sheetViews>
  <sheetFormatPr defaultColWidth="9" defaultRowHeight="12"/>
  <cols>
    <col min="1" max="1" width="16.125" style="53" customWidth="1"/>
    <col min="2" max="2" width="9" style="53"/>
    <col min="3" max="4" width="9" style="124"/>
    <col min="5" max="5" width="15.125" style="124" customWidth="1"/>
    <col min="6" max="6" width="14.875" style="124" customWidth="1"/>
    <col min="7" max="7" width="9" style="124"/>
    <col min="8" max="8" width="14.25" style="124" customWidth="1"/>
    <col min="9" max="9" width="38.875" style="124" customWidth="1"/>
    <col min="10" max="16384" width="9" style="53"/>
  </cols>
  <sheetData>
    <row r="1" ht="12.75" spans="1:6">
      <c r="A1" s="125" t="s">
        <v>0</v>
      </c>
      <c r="B1" s="126" t="s">
        <v>1</v>
      </c>
      <c r="C1" s="127"/>
      <c r="D1" s="128" t="s">
        <v>2</v>
      </c>
      <c r="E1" s="129" t="s">
        <v>3</v>
      </c>
      <c r="F1" s="127"/>
    </row>
    <row r="2" ht="12.75" spans="1:6">
      <c r="A2" s="125" t="s">
        <v>4</v>
      </c>
      <c r="B2" s="130" t="s">
        <v>5</v>
      </c>
      <c r="C2" s="127"/>
      <c r="D2" s="128" t="s">
        <v>6</v>
      </c>
      <c r="E2" s="131" t="s">
        <v>7</v>
      </c>
      <c r="F2" s="132"/>
    </row>
    <row r="3" ht="12.75" spans="1:6">
      <c r="A3" s="125" t="s">
        <v>8</v>
      </c>
      <c r="B3" s="133">
        <v>1</v>
      </c>
      <c r="C3" s="127"/>
      <c r="D3" s="134"/>
      <c r="E3" s="134"/>
      <c r="F3" s="135"/>
    </row>
    <row r="5" spans="1:11">
      <c r="A5" s="136" t="s">
        <v>9</v>
      </c>
      <c r="B5" s="136" t="s">
        <v>10</v>
      </c>
      <c r="C5" s="136" t="s">
        <v>11</v>
      </c>
      <c r="D5" s="136" t="s">
        <v>12</v>
      </c>
      <c r="E5" s="136" t="s">
        <v>13</v>
      </c>
      <c r="F5" s="136" t="s">
        <v>14</v>
      </c>
      <c r="G5" s="136" t="s">
        <v>15</v>
      </c>
      <c r="H5" s="136" t="s">
        <v>16</v>
      </c>
      <c r="I5" s="143" t="s">
        <v>17</v>
      </c>
      <c r="J5" s="143" t="s">
        <v>18</v>
      </c>
      <c r="K5" s="144" t="s">
        <v>19</v>
      </c>
    </row>
    <row r="6" spans="1:11">
      <c r="A6" s="137" t="s">
        <v>20</v>
      </c>
      <c r="B6" s="137" t="s">
        <v>21</v>
      </c>
      <c r="C6" s="137" t="s">
        <v>21</v>
      </c>
      <c r="D6" s="137" t="s">
        <v>22</v>
      </c>
      <c r="E6" s="137" t="s">
        <v>21</v>
      </c>
      <c r="F6" s="137" t="s">
        <v>21</v>
      </c>
      <c r="G6" s="137" t="s">
        <v>21</v>
      </c>
      <c r="H6" s="137" t="s">
        <v>21</v>
      </c>
      <c r="I6" s="137" t="s">
        <v>23</v>
      </c>
      <c r="J6" s="137" t="s">
        <v>23</v>
      </c>
      <c r="K6" s="145" t="s">
        <v>23</v>
      </c>
    </row>
    <row r="7" spans="1:11">
      <c r="A7" s="137" t="s">
        <v>24</v>
      </c>
      <c r="B7" s="137" t="s">
        <v>25</v>
      </c>
      <c r="C7" s="137" t="s">
        <v>26</v>
      </c>
      <c r="D7" s="137" t="s">
        <v>27</v>
      </c>
      <c r="E7" s="137" t="s">
        <v>28</v>
      </c>
      <c r="F7" s="137" t="s">
        <v>29</v>
      </c>
      <c r="G7" s="137" t="s">
        <v>30</v>
      </c>
      <c r="H7" s="137" t="s">
        <v>31</v>
      </c>
      <c r="I7" s="137" t="s">
        <v>32</v>
      </c>
      <c r="J7" s="137" t="s">
        <v>33</v>
      </c>
      <c r="K7" s="146" t="s">
        <v>34</v>
      </c>
    </row>
    <row r="8" s="122" customFormat="1" ht="16.5" spans="1:10">
      <c r="A8" s="138" t="s">
        <v>35</v>
      </c>
      <c r="B8" s="110">
        <v>5001</v>
      </c>
      <c r="C8" s="124"/>
      <c r="E8" s="124">
        <v>7</v>
      </c>
      <c r="F8" s="139">
        <v>3</v>
      </c>
      <c r="G8" s="124">
        <v>1</v>
      </c>
      <c r="H8" s="124">
        <v>72</v>
      </c>
      <c r="I8" s="147" t="s">
        <v>36</v>
      </c>
      <c r="J8" s="147" t="s">
        <v>37</v>
      </c>
    </row>
    <row r="9" s="123" customFormat="1" ht="17.25" spans="1:10">
      <c r="A9" s="140" t="s">
        <v>38</v>
      </c>
      <c r="B9" s="114">
        <v>5002</v>
      </c>
      <c r="C9" s="141"/>
      <c r="E9" s="141">
        <v>7</v>
      </c>
      <c r="F9" s="142">
        <v>2</v>
      </c>
      <c r="G9" s="141">
        <v>1</v>
      </c>
      <c r="H9" s="141">
        <v>72</v>
      </c>
      <c r="I9" s="148" t="s">
        <v>39</v>
      </c>
      <c r="J9" s="148" t="s">
        <v>40</v>
      </c>
    </row>
    <row r="10" spans="1:10">
      <c r="A10" s="53" t="s">
        <v>41</v>
      </c>
      <c r="B10" s="53">
        <v>5003</v>
      </c>
      <c r="D10" s="124">
        <v>15</v>
      </c>
      <c r="E10" s="124">
        <v>5</v>
      </c>
      <c r="F10" s="124">
        <v>1</v>
      </c>
      <c r="G10" s="124">
        <v>1</v>
      </c>
      <c r="H10" s="124">
        <v>72</v>
      </c>
      <c r="I10" s="124" t="s">
        <v>42</v>
      </c>
      <c r="J10" s="124" t="s">
        <v>43</v>
      </c>
    </row>
    <row r="11" spans="1:10">
      <c r="A11" s="53" t="s">
        <v>44</v>
      </c>
      <c r="B11" s="53">
        <v>5004</v>
      </c>
      <c r="D11" s="124">
        <v>15</v>
      </c>
      <c r="E11" s="124">
        <v>5</v>
      </c>
      <c r="F11" s="124">
        <v>9</v>
      </c>
      <c r="G11" s="124">
        <v>1</v>
      </c>
      <c r="H11" s="124">
        <v>72</v>
      </c>
      <c r="I11" s="124" t="s">
        <v>45</v>
      </c>
      <c r="J11" s="124" t="s">
        <v>46</v>
      </c>
    </row>
    <row r="12" s="123" customFormat="1" ht="12.75" spans="1:10">
      <c r="A12" s="53" t="s">
        <v>47</v>
      </c>
      <c r="B12" s="53">
        <v>5005</v>
      </c>
      <c r="C12" s="141"/>
      <c r="D12" s="141">
        <v>15</v>
      </c>
      <c r="E12" s="141">
        <v>5</v>
      </c>
      <c r="F12" s="142">
        <v>2</v>
      </c>
      <c r="G12" s="141">
        <v>1</v>
      </c>
      <c r="H12" s="141">
        <v>72</v>
      </c>
      <c r="I12" s="148" t="s">
        <v>48</v>
      </c>
      <c r="J12" s="148" t="s">
        <v>40</v>
      </c>
    </row>
    <row r="13" s="123" customFormat="1" ht="12.75" spans="1:10">
      <c r="A13" s="53" t="s">
        <v>49</v>
      </c>
      <c r="B13" s="53">
        <v>5006</v>
      </c>
      <c r="C13" s="141"/>
      <c r="D13" s="141">
        <v>15</v>
      </c>
      <c r="E13" s="141">
        <v>5</v>
      </c>
      <c r="F13" s="142">
        <v>3</v>
      </c>
      <c r="G13" s="141">
        <v>1</v>
      </c>
      <c r="H13" s="141">
        <v>72</v>
      </c>
      <c r="I13" s="148" t="s">
        <v>50</v>
      </c>
      <c r="J13" s="148" t="s">
        <v>37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tabSelected="1" workbookViewId="0">
      <selection activeCell="I22" sqref="I22"/>
    </sheetView>
  </sheetViews>
  <sheetFormatPr defaultColWidth="9" defaultRowHeight="13.5"/>
  <cols>
    <col min="1" max="1" width="12.625" customWidth="1"/>
    <col min="4" max="4" width="17.5" customWidth="1"/>
    <col min="5" max="5" width="20" customWidth="1"/>
    <col min="8" max="8" width="16.125" customWidth="1"/>
    <col min="9" max="9" width="36.375" customWidth="1"/>
    <col min="10" max="10" width="11.625" customWidth="1"/>
  </cols>
  <sheetData>
    <row r="1" s="27" customFormat="1" ht="16.5" spans="1:6">
      <c r="A1" s="29" t="s">
        <v>0</v>
      </c>
      <c r="B1" s="30" t="s">
        <v>1</v>
      </c>
      <c r="C1" s="31"/>
      <c r="D1" s="104" t="s">
        <v>2</v>
      </c>
      <c r="E1" s="34" t="s">
        <v>51</v>
      </c>
      <c r="F1" s="34"/>
    </row>
    <row r="2" s="27" customFormat="1" ht="16.5" spans="1:6">
      <c r="A2" s="29" t="s">
        <v>4</v>
      </c>
      <c r="B2" s="34" t="s">
        <v>52</v>
      </c>
      <c r="C2" s="31"/>
      <c r="D2" s="104" t="s">
        <v>6</v>
      </c>
      <c r="E2" s="35" t="s">
        <v>7</v>
      </c>
      <c r="F2" s="35"/>
    </row>
    <row r="3" s="27" customFormat="1" ht="16.5" spans="1:6">
      <c r="A3" s="29" t="s">
        <v>8</v>
      </c>
      <c r="B3" s="34">
        <v>1</v>
      </c>
      <c r="C3" s="31"/>
      <c r="D3" s="36"/>
      <c r="E3" s="37"/>
      <c r="F3" s="38"/>
    </row>
    <row r="4" s="27" customFormat="1" ht="16.5" spans="1:7">
      <c r="A4" s="105"/>
      <c r="B4" s="106"/>
      <c r="C4" s="83"/>
      <c r="D4" s="107"/>
      <c r="E4" s="108"/>
      <c r="F4" s="38"/>
      <c r="G4" s="38"/>
    </row>
    <row r="5" s="27" customFormat="1" ht="16.5" spans="1:11">
      <c r="A5" s="56" t="s">
        <v>9</v>
      </c>
      <c r="B5" s="56" t="s">
        <v>53</v>
      </c>
      <c r="C5" s="56" t="s">
        <v>54</v>
      </c>
      <c r="D5" s="57" t="s">
        <v>55</v>
      </c>
      <c r="E5" s="57" t="s">
        <v>56</v>
      </c>
      <c r="F5" s="57" t="s">
        <v>14</v>
      </c>
      <c r="G5" s="56" t="s">
        <v>57</v>
      </c>
      <c r="H5" s="57" t="s">
        <v>58</v>
      </c>
      <c r="I5" s="57" t="s">
        <v>59</v>
      </c>
      <c r="J5" s="57" t="s">
        <v>60</v>
      </c>
      <c r="K5" s="13" t="s">
        <v>14</v>
      </c>
    </row>
    <row r="6" s="27" customFormat="1" ht="16.5" spans="1:11">
      <c r="A6" s="58" t="s">
        <v>20</v>
      </c>
      <c r="B6" s="58" t="s">
        <v>23</v>
      </c>
      <c r="C6" s="58" t="s">
        <v>23</v>
      </c>
      <c r="D6" s="58" t="s">
        <v>23</v>
      </c>
      <c r="E6" s="58" t="s">
        <v>23</v>
      </c>
      <c r="F6" s="58" t="s">
        <v>23</v>
      </c>
      <c r="G6" s="58" t="s">
        <v>23</v>
      </c>
      <c r="H6" s="58" t="s">
        <v>23</v>
      </c>
      <c r="I6" s="58" t="s">
        <v>23</v>
      </c>
      <c r="J6" s="58" t="s">
        <v>23</v>
      </c>
      <c r="K6" s="15" t="s">
        <v>23</v>
      </c>
    </row>
    <row r="7" s="27" customFormat="1" ht="16.5" spans="1:11">
      <c r="A7" s="58" t="s">
        <v>24</v>
      </c>
      <c r="B7" s="58" t="s">
        <v>61</v>
      </c>
      <c r="C7" s="58" t="s">
        <v>62</v>
      </c>
      <c r="D7" s="58" t="s">
        <v>63</v>
      </c>
      <c r="E7" s="58" t="s">
        <v>64</v>
      </c>
      <c r="F7" s="58" t="s">
        <v>65</v>
      </c>
      <c r="G7" s="58" t="s">
        <v>66</v>
      </c>
      <c r="H7" s="58" t="s">
        <v>67</v>
      </c>
      <c r="I7" s="58" t="s">
        <v>68</v>
      </c>
      <c r="J7" s="58" t="s">
        <v>69</v>
      </c>
      <c r="K7" s="15" t="s">
        <v>29</v>
      </c>
    </row>
    <row r="8" s="101" customFormat="1" ht="16.5" spans="1:12">
      <c r="A8" s="109" t="s">
        <v>35</v>
      </c>
      <c r="B8" s="110">
        <v>5001</v>
      </c>
      <c r="C8" s="111">
        <v>2</v>
      </c>
      <c r="D8" s="111" t="s">
        <v>70</v>
      </c>
      <c r="E8" s="111" t="s">
        <v>71</v>
      </c>
      <c r="F8" s="109">
        <v>3</v>
      </c>
      <c r="G8" s="109">
        <v>1</v>
      </c>
      <c r="H8" s="112"/>
      <c r="I8" s="112">
        <v>1</v>
      </c>
      <c r="J8" s="111"/>
      <c r="K8" s="111">
        <v>1</v>
      </c>
      <c r="L8" s="111"/>
    </row>
    <row r="9" s="102" customFormat="1" ht="17.25" spans="1:12">
      <c r="A9" s="113" t="s">
        <v>38</v>
      </c>
      <c r="B9" s="114">
        <v>5002</v>
      </c>
      <c r="C9" s="115">
        <v>3</v>
      </c>
      <c r="D9" s="115" t="s">
        <v>72</v>
      </c>
      <c r="E9" s="115" t="s">
        <v>73</v>
      </c>
      <c r="F9" s="116">
        <v>2</v>
      </c>
      <c r="G9" s="116">
        <v>1</v>
      </c>
      <c r="H9" s="117"/>
      <c r="I9" s="117">
        <v>1</v>
      </c>
      <c r="J9" s="115"/>
      <c r="K9" s="115">
        <v>1</v>
      </c>
      <c r="L9" s="115"/>
    </row>
    <row r="10" ht="16.5" spans="1:11">
      <c r="A10" s="53" t="s">
        <v>41</v>
      </c>
      <c r="B10" s="53">
        <v>5003</v>
      </c>
      <c r="C10" s="118">
        <v>4</v>
      </c>
      <c r="D10" s="119" t="s">
        <v>74</v>
      </c>
      <c r="E10" s="119" t="s">
        <v>75</v>
      </c>
      <c r="F10" s="118">
        <v>1</v>
      </c>
      <c r="G10" s="118">
        <v>1</v>
      </c>
      <c r="I10" s="118">
        <v>1</v>
      </c>
      <c r="K10" s="118">
        <v>1</v>
      </c>
    </row>
    <row r="11" s="103" customFormat="1" ht="16.5" spans="1:11">
      <c r="A11" s="120" t="s">
        <v>44</v>
      </c>
      <c r="B11" s="120">
        <v>5004</v>
      </c>
      <c r="C11" s="121">
        <v>5</v>
      </c>
      <c r="D11" s="26" t="s">
        <v>76</v>
      </c>
      <c r="E11" s="26" t="s">
        <v>77</v>
      </c>
      <c r="F11" s="121">
        <v>9</v>
      </c>
      <c r="G11" s="121">
        <v>1</v>
      </c>
      <c r="I11" s="121">
        <v>1</v>
      </c>
      <c r="K11" s="121">
        <v>1</v>
      </c>
    </row>
    <row r="12" s="102" customFormat="1" ht="17.25" spans="1:12">
      <c r="A12" s="113" t="s">
        <v>47</v>
      </c>
      <c r="B12" s="114">
        <v>5005</v>
      </c>
      <c r="C12" s="115">
        <v>3</v>
      </c>
      <c r="D12" s="115" t="s">
        <v>72</v>
      </c>
      <c r="E12" s="115" t="s">
        <v>73</v>
      </c>
      <c r="F12" s="116">
        <v>2</v>
      </c>
      <c r="G12" s="116">
        <v>1</v>
      </c>
      <c r="H12" s="117"/>
      <c r="I12" s="117">
        <v>1</v>
      </c>
      <c r="J12" s="115"/>
      <c r="K12" s="115">
        <v>1</v>
      </c>
      <c r="L12" s="115"/>
    </row>
    <row r="13" s="101" customFormat="1" ht="16.5" spans="1:12">
      <c r="A13" s="53" t="s">
        <v>49</v>
      </c>
      <c r="B13" s="110">
        <v>5006</v>
      </c>
      <c r="C13" s="111">
        <v>108</v>
      </c>
      <c r="D13" s="111" t="s">
        <v>70</v>
      </c>
      <c r="E13" s="111" t="s">
        <v>71</v>
      </c>
      <c r="F13" s="109">
        <v>3</v>
      </c>
      <c r="G13" s="109">
        <v>1</v>
      </c>
      <c r="H13" s="112"/>
      <c r="I13" s="112">
        <v>1</v>
      </c>
      <c r="J13" s="111"/>
      <c r="K13" s="111">
        <v>1</v>
      </c>
      <c r="L13" s="111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workbookViewId="0">
      <selection activeCell="A12" sqref="$A12:$XFD12"/>
    </sheetView>
  </sheetViews>
  <sheetFormatPr defaultColWidth="9" defaultRowHeight="16.5"/>
  <cols>
    <col min="17" max="17" width="9" style="27"/>
  </cols>
  <sheetData>
    <row r="1" ht="13.5" spans="1:19">
      <c r="A1" s="29" t="s">
        <v>0</v>
      </c>
      <c r="B1" s="30" t="s">
        <v>1</v>
      </c>
      <c r="C1" s="31"/>
      <c r="D1" s="32" t="s">
        <v>2</v>
      </c>
      <c r="E1" s="33" t="s">
        <v>78</v>
      </c>
      <c r="F1" s="34"/>
      <c r="G1" s="34"/>
      <c r="H1" s="34"/>
      <c r="I1" s="34"/>
      <c r="J1" s="34"/>
      <c r="K1" s="34"/>
      <c r="L1" s="34"/>
      <c r="M1" s="34"/>
      <c r="N1" s="83"/>
      <c r="O1" s="84"/>
      <c r="P1" s="34"/>
      <c r="Q1" s="34"/>
      <c r="R1" s="34"/>
      <c r="S1" s="34"/>
    </row>
    <row r="2" ht="13.5" spans="1:19">
      <c r="A2" s="29" t="s">
        <v>4</v>
      </c>
      <c r="B2" s="33" t="s">
        <v>79</v>
      </c>
      <c r="C2" s="31"/>
      <c r="D2" s="32" t="s">
        <v>6</v>
      </c>
      <c r="E2" s="35" t="s">
        <v>7</v>
      </c>
      <c r="F2" s="35"/>
      <c r="G2" s="35"/>
      <c r="H2" s="35"/>
      <c r="I2" s="35"/>
      <c r="J2" s="35"/>
      <c r="K2" s="35"/>
      <c r="L2" s="35"/>
      <c r="M2" s="35"/>
      <c r="N2" s="85"/>
      <c r="O2" s="86"/>
      <c r="P2" s="35"/>
      <c r="Q2" s="35"/>
      <c r="R2" s="35"/>
      <c r="S2" s="35"/>
    </row>
    <row r="3" ht="13.5" spans="1:19">
      <c r="A3" s="29" t="s">
        <v>8</v>
      </c>
      <c r="B3" s="34">
        <v>2</v>
      </c>
      <c r="C3" s="31"/>
      <c r="D3" s="36"/>
      <c r="E3" s="37"/>
      <c r="F3" s="38"/>
      <c r="G3" s="38"/>
      <c r="H3" s="38"/>
      <c r="I3" s="38"/>
      <c r="J3" s="38"/>
      <c r="K3" s="38"/>
      <c r="L3" s="38"/>
      <c r="M3" s="38"/>
      <c r="N3" s="38"/>
      <c r="O3" s="87"/>
      <c r="P3" s="38"/>
      <c r="Q3" s="38"/>
      <c r="R3" s="38"/>
      <c r="S3" s="95"/>
    </row>
    <row r="4" ht="13.5" spans="1:19">
      <c r="A4" s="81" t="s">
        <v>80</v>
      </c>
      <c r="B4" s="81" t="s">
        <v>81</v>
      </c>
      <c r="C4" s="81" t="s">
        <v>82</v>
      </c>
      <c r="D4" s="82" t="s">
        <v>83</v>
      </c>
      <c r="E4" s="82"/>
      <c r="F4" s="82"/>
      <c r="G4" s="82"/>
      <c r="H4" s="82"/>
      <c r="I4" s="82"/>
      <c r="J4" s="82"/>
      <c r="K4" s="82"/>
      <c r="L4" s="82"/>
      <c r="M4" s="82"/>
      <c r="N4" s="88"/>
      <c r="O4" s="89"/>
      <c r="P4" s="88"/>
      <c r="Q4" s="82"/>
      <c r="R4" s="82"/>
      <c r="S4" s="81"/>
    </row>
    <row r="5" ht="13.5" spans="1:19">
      <c r="A5" s="56" t="s">
        <v>9</v>
      </c>
      <c r="B5" s="56" t="s">
        <v>84</v>
      </c>
      <c r="C5" s="57" t="s">
        <v>85</v>
      </c>
      <c r="D5" s="57" t="s">
        <v>11</v>
      </c>
      <c r="E5" s="57" t="s">
        <v>86</v>
      </c>
      <c r="F5" s="57" t="s">
        <v>87</v>
      </c>
      <c r="G5" s="57" t="s">
        <v>88</v>
      </c>
      <c r="H5" s="57" t="s">
        <v>89</v>
      </c>
      <c r="I5" s="57" t="s">
        <v>90</v>
      </c>
      <c r="J5" s="57" t="s">
        <v>91</v>
      </c>
      <c r="K5" s="57" t="s">
        <v>92</v>
      </c>
      <c r="L5" s="57" t="s">
        <v>93</v>
      </c>
      <c r="M5" s="57" t="s">
        <v>94</v>
      </c>
      <c r="N5" s="90" t="s">
        <v>95</v>
      </c>
      <c r="O5" s="91" t="s">
        <v>96</v>
      </c>
      <c r="P5" s="90" t="s">
        <v>97</v>
      </c>
      <c r="Q5" s="96" t="s">
        <v>98</v>
      </c>
      <c r="R5" s="57" t="s">
        <v>99</v>
      </c>
      <c r="S5" s="57" t="s">
        <v>100</v>
      </c>
    </row>
    <row r="6" ht="13.5" spans="1:19">
      <c r="A6" s="58" t="s">
        <v>20</v>
      </c>
      <c r="B6" s="58" t="s">
        <v>23</v>
      </c>
      <c r="C6" s="58" t="s">
        <v>23</v>
      </c>
      <c r="D6" s="58" t="s">
        <v>21</v>
      </c>
      <c r="E6" s="58" t="s">
        <v>21</v>
      </c>
      <c r="F6" s="58" t="s">
        <v>21</v>
      </c>
      <c r="G6" s="58" t="s">
        <v>21</v>
      </c>
      <c r="H6" s="58" t="s">
        <v>21</v>
      </c>
      <c r="I6" s="58" t="s">
        <v>21</v>
      </c>
      <c r="J6" s="58" t="s">
        <v>21</v>
      </c>
      <c r="K6" s="58" t="s">
        <v>21</v>
      </c>
      <c r="L6" s="58" t="s">
        <v>21</v>
      </c>
      <c r="M6" s="92" t="s">
        <v>21</v>
      </c>
      <c r="N6" s="93" t="s">
        <v>21</v>
      </c>
      <c r="O6" s="94" t="s">
        <v>21</v>
      </c>
      <c r="P6" s="93" t="s">
        <v>23</v>
      </c>
      <c r="Q6" s="97" t="s">
        <v>21</v>
      </c>
      <c r="R6" s="58" t="s">
        <v>21</v>
      </c>
      <c r="S6" s="58" t="s">
        <v>22</v>
      </c>
    </row>
    <row r="7" ht="13.5" spans="1:19">
      <c r="A7" s="58" t="s">
        <v>24</v>
      </c>
      <c r="B7" s="58" t="s">
        <v>25</v>
      </c>
      <c r="C7" s="58" t="s">
        <v>101</v>
      </c>
      <c r="D7" s="58" t="s">
        <v>102</v>
      </c>
      <c r="E7" s="58" t="s">
        <v>103</v>
      </c>
      <c r="F7" s="58" t="s">
        <v>104</v>
      </c>
      <c r="G7" s="58" t="s">
        <v>105</v>
      </c>
      <c r="H7" s="58" t="s">
        <v>106</v>
      </c>
      <c r="I7" s="58" t="s">
        <v>107</v>
      </c>
      <c r="J7" s="58" t="s">
        <v>108</v>
      </c>
      <c r="K7" s="58" t="s">
        <v>109</v>
      </c>
      <c r="L7" s="58" t="s">
        <v>110</v>
      </c>
      <c r="M7" s="92" t="s">
        <v>111</v>
      </c>
      <c r="N7" s="93" t="s">
        <v>112</v>
      </c>
      <c r="O7" s="94" t="s">
        <v>113</v>
      </c>
      <c r="P7" s="93" t="s">
        <v>69</v>
      </c>
      <c r="Q7" s="98" t="s">
        <v>114</v>
      </c>
      <c r="R7" s="58" t="s">
        <v>115</v>
      </c>
      <c r="S7" s="58" t="s">
        <v>116</v>
      </c>
    </row>
    <row r="8" ht="13.5" spans="2:19">
      <c r="B8">
        <v>5003</v>
      </c>
      <c r="C8">
        <v>1</v>
      </c>
      <c r="O8">
        <v>2</v>
      </c>
      <c r="P8">
        <v>9</v>
      </c>
      <c r="Q8" s="99"/>
      <c r="R8" s="100" t="s">
        <v>117</v>
      </c>
      <c r="S8" s="100"/>
    </row>
    <row r="9" ht="13.5" spans="2:19">
      <c r="B9">
        <v>5003</v>
      </c>
      <c r="C9">
        <v>2</v>
      </c>
      <c r="O9">
        <v>8</v>
      </c>
      <c r="P9">
        <v>9</v>
      </c>
      <c r="Q9" s="99"/>
      <c r="R9" s="100" t="s">
        <v>118</v>
      </c>
      <c r="S9" s="100"/>
    </row>
    <row r="10" ht="13.5" spans="2:19">
      <c r="B10">
        <v>5003</v>
      </c>
      <c r="C10">
        <v>3</v>
      </c>
      <c r="O10">
        <v>15</v>
      </c>
      <c r="P10">
        <v>9</v>
      </c>
      <c r="Q10" s="99"/>
      <c r="R10" s="100" t="s">
        <v>119</v>
      </c>
      <c r="S10" s="100"/>
    </row>
    <row r="11" ht="13.5" spans="2:19">
      <c r="B11">
        <v>5003</v>
      </c>
      <c r="C11">
        <v>4</v>
      </c>
      <c r="O11">
        <v>25</v>
      </c>
      <c r="P11">
        <v>9</v>
      </c>
      <c r="Q11" s="99"/>
      <c r="R11" s="100" t="s">
        <v>120</v>
      </c>
      <c r="S11" s="100"/>
    </row>
    <row r="12" ht="13.5" spans="2:19">
      <c r="B12">
        <v>5003</v>
      </c>
      <c r="C12">
        <v>5</v>
      </c>
      <c r="O12">
        <v>35</v>
      </c>
      <c r="P12">
        <v>9</v>
      </c>
      <c r="Q12" s="99"/>
      <c r="R12" s="100" t="s">
        <v>121</v>
      </c>
      <c r="S12" s="100"/>
    </row>
    <row r="13" ht="13.5" spans="2:19">
      <c r="B13">
        <v>5003</v>
      </c>
      <c r="C13">
        <v>6</v>
      </c>
      <c r="O13">
        <v>45</v>
      </c>
      <c r="P13">
        <v>9</v>
      </c>
      <c r="Q13" s="99"/>
      <c r="R13" s="100" t="s">
        <v>121</v>
      </c>
      <c r="S13" s="100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16"/>
  <sheetViews>
    <sheetView workbookViewId="0">
      <selection activeCell="I16" sqref="I16"/>
    </sheetView>
  </sheetViews>
  <sheetFormatPr defaultColWidth="9" defaultRowHeight="13.5"/>
  <cols>
    <col min="1" max="1" width="18.375" customWidth="1"/>
    <col min="11" max="11" width="33.25" customWidth="1"/>
  </cols>
  <sheetData>
    <row r="1" spans="1:6">
      <c r="A1" s="29" t="s">
        <v>0</v>
      </c>
      <c r="B1" s="30" t="s">
        <v>1</v>
      </c>
      <c r="C1" s="31"/>
      <c r="D1" s="32" t="s">
        <v>2</v>
      </c>
      <c r="E1" s="33" t="s">
        <v>122</v>
      </c>
      <c r="F1" s="34"/>
    </row>
    <row r="2" spans="1:6">
      <c r="A2" s="29" t="s">
        <v>4</v>
      </c>
      <c r="B2" s="33" t="s">
        <v>123</v>
      </c>
      <c r="C2" s="31"/>
      <c r="D2" s="32" t="s">
        <v>6</v>
      </c>
      <c r="E2" s="35" t="s">
        <v>7</v>
      </c>
      <c r="F2" s="35"/>
    </row>
    <row r="3" spans="1:6">
      <c r="A3" s="29" t="s">
        <v>8</v>
      </c>
      <c r="B3" s="34">
        <v>2</v>
      </c>
      <c r="C3" s="31"/>
      <c r="D3" s="36"/>
      <c r="E3" s="37"/>
      <c r="F3" s="38"/>
    </row>
    <row r="4" spans="1:1">
      <c r="A4" s="55" t="s">
        <v>124</v>
      </c>
    </row>
    <row r="5" spans="1:15">
      <c r="A5" s="56" t="s">
        <v>9</v>
      </c>
      <c r="B5" s="56" t="s">
        <v>84</v>
      </c>
      <c r="C5" s="57" t="s">
        <v>85</v>
      </c>
      <c r="D5" s="57" t="s">
        <v>11</v>
      </c>
      <c r="E5" s="57" t="s">
        <v>125</v>
      </c>
      <c r="F5" s="57" t="s">
        <v>126</v>
      </c>
      <c r="G5" s="57" t="s">
        <v>127</v>
      </c>
      <c r="H5" s="57" t="s">
        <v>128</v>
      </c>
      <c r="I5" s="57" t="s">
        <v>129</v>
      </c>
      <c r="J5" s="57" t="s">
        <v>130</v>
      </c>
      <c r="K5" s="57" t="s">
        <v>99</v>
      </c>
      <c r="L5" s="57" t="s">
        <v>131</v>
      </c>
      <c r="M5" s="57" t="s">
        <v>97</v>
      </c>
      <c r="N5" s="57" t="s">
        <v>100</v>
      </c>
      <c r="O5" s="65" t="s">
        <v>132</v>
      </c>
    </row>
    <row r="6" spans="1:15">
      <c r="A6" s="58" t="s">
        <v>20</v>
      </c>
      <c r="B6" s="58" t="s">
        <v>23</v>
      </c>
      <c r="C6" s="58" t="s">
        <v>23</v>
      </c>
      <c r="D6" s="58" t="s">
        <v>21</v>
      </c>
      <c r="E6" s="58" t="s">
        <v>21</v>
      </c>
      <c r="F6" s="58" t="s">
        <v>21</v>
      </c>
      <c r="G6" s="58" t="s">
        <v>21</v>
      </c>
      <c r="H6" s="58" t="s">
        <v>23</v>
      </c>
      <c r="I6" s="58" t="s">
        <v>21</v>
      </c>
      <c r="J6" s="58" t="s">
        <v>23</v>
      </c>
      <c r="K6" s="58" t="s">
        <v>21</v>
      </c>
      <c r="L6" s="58" t="s">
        <v>23</v>
      </c>
      <c r="M6" s="58" t="s">
        <v>23</v>
      </c>
      <c r="N6" s="66" t="s">
        <v>22</v>
      </c>
      <c r="O6" s="67" t="s">
        <v>23</v>
      </c>
    </row>
    <row r="7" spans="1:15">
      <c r="A7" s="58" t="s">
        <v>24</v>
      </c>
      <c r="B7" s="58" t="s">
        <v>25</v>
      </c>
      <c r="C7" s="58" t="s">
        <v>101</v>
      </c>
      <c r="D7" s="58" t="s">
        <v>133</v>
      </c>
      <c r="E7" s="58" t="s">
        <v>134</v>
      </c>
      <c r="F7" s="58" t="s">
        <v>135</v>
      </c>
      <c r="G7" s="58" t="s">
        <v>136</v>
      </c>
      <c r="H7" s="58" t="s">
        <v>137</v>
      </c>
      <c r="I7" s="58" t="s">
        <v>138</v>
      </c>
      <c r="J7" s="58" t="s">
        <v>139</v>
      </c>
      <c r="K7" s="58" t="s">
        <v>115</v>
      </c>
      <c r="L7" s="58" t="s">
        <v>140</v>
      </c>
      <c r="M7" s="58" t="s">
        <v>69</v>
      </c>
      <c r="N7" s="58" t="s">
        <v>116</v>
      </c>
      <c r="O7" s="68" t="s">
        <v>141</v>
      </c>
    </row>
    <row r="8" s="27" customFormat="1" ht="16.5" spans="1:35">
      <c r="A8" s="59" t="s">
        <v>38</v>
      </c>
      <c r="B8" s="59">
        <v>5002</v>
      </c>
      <c r="C8" s="59">
        <v>1</v>
      </c>
      <c r="D8" s="60">
        <v>0</v>
      </c>
      <c r="E8" s="59">
        <v>0</v>
      </c>
      <c r="F8" s="61">
        <v>2</v>
      </c>
      <c r="G8" s="60">
        <v>3888</v>
      </c>
      <c r="H8" s="60">
        <v>5000</v>
      </c>
      <c r="I8" s="60">
        <v>1</v>
      </c>
      <c r="J8" s="60">
        <v>77</v>
      </c>
      <c r="K8" s="69" t="s">
        <v>142</v>
      </c>
      <c r="L8" s="70"/>
      <c r="M8" s="70">
        <v>1</v>
      </c>
      <c r="N8" s="70"/>
      <c r="O8" s="71"/>
      <c r="P8" s="69"/>
      <c r="Q8" s="69"/>
      <c r="R8" s="59"/>
      <c r="S8" s="59"/>
      <c r="T8" s="75"/>
      <c r="U8" s="59"/>
      <c r="V8" s="59"/>
      <c r="W8" s="59"/>
      <c r="X8" s="59"/>
      <c r="Y8" s="59"/>
      <c r="Z8" s="59"/>
      <c r="AC8" s="77" t="s">
        <v>143</v>
      </c>
      <c r="AD8" s="77">
        <v>1</v>
      </c>
      <c r="AE8" s="77">
        <v>1000</v>
      </c>
      <c r="AF8" s="77"/>
      <c r="AG8" s="77"/>
      <c r="AH8" s="77">
        <v>0</v>
      </c>
      <c r="AI8" s="69" t="str">
        <f t="shared" ref="AI8:AI10" si="0">"{{type=1,id=201106,count="&amp;AD8&amp;"}}"</f>
        <v>{{type=1,id=201106,count=1}}</v>
      </c>
    </row>
    <row r="9" s="27" customFormat="1" ht="16.5" spans="1:35">
      <c r="A9" s="59" t="s">
        <v>38</v>
      </c>
      <c r="B9" s="59">
        <v>5002</v>
      </c>
      <c r="C9" s="59">
        <v>2</v>
      </c>
      <c r="D9" s="60">
        <v>3</v>
      </c>
      <c r="E9" s="59">
        <v>0</v>
      </c>
      <c r="F9" s="61">
        <v>2</v>
      </c>
      <c r="G9" s="60">
        <v>3888</v>
      </c>
      <c r="H9" s="60">
        <v>8000</v>
      </c>
      <c r="I9" s="60">
        <v>1</v>
      </c>
      <c r="J9" s="60">
        <v>48</v>
      </c>
      <c r="K9" s="69" t="s">
        <v>144</v>
      </c>
      <c r="L9" s="70"/>
      <c r="M9" s="70">
        <v>1</v>
      </c>
      <c r="N9" s="70"/>
      <c r="O9" s="71"/>
      <c r="P9" s="69"/>
      <c r="Q9" s="69"/>
      <c r="R9" s="59"/>
      <c r="S9" s="59"/>
      <c r="T9" s="75"/>
      <c r="U9" s="59"/>
      <c r="V9" s="59"/>
      <c r="W9" s="59"/>
      <c r="X9" s="59"/>
      <c r="Y9" s="59"/>
      <c r="Z9" s="59"/>
      <c r="AC9" s="77" t="s">
        <v>143</v>
      </c>
      <c r="AD9" s="77">
        <v>4</v>
      </c>
      <c r="AE9" s="77">
        <v>4000</v>
      </c>
      <c r="AF9" s="77"/>
      <c r="AG9" s="77"/>
      <c r="AH9" s="77">
        <v>0</v>
      </c>
      <c r="AI9" s="69" t="str">
        <f t="shared" si="0"/>
        <v>{{type=1,id=201106,count=4}}</v>
      </c>
    </row>
    <row r="10" s="27" customFormat="1" ht="16.5" spans="1:35">
      <c r="A10" s="59" t="s">
        <v>38</v>
      </c>
      <c r="B10" s="59">
        <v>5002</v>
      </c>
      <c r="C10" s="59">
        <v>3</v>
      </c>
      <c r="D10" s="60">
        <v>0</v>
      </c>
      <c r="E10" s="59">
        <v>0</v>
      </c>
      <c r="F10" s="61">
        <v>2</v>
      </c>
      <c r="G10" s="60">
        <v>8888</v>
      </c>
      <c r="H10" s="60">
        <v>11998</v>
      </c>
      <c r="I10" s="60">
        <v>5</v>
      </c>
      <c r="J10" s="60">
        <v>74</v>
      </c>
      <c r="K10" s="69" t="s">
        <v>145</v>
      </c>
      <c r="L10" s="70"/>
      <c r="M10" s="70">
        <v>1</v>
      </c>
      <c r="N10" s="70"/>
      <c r="O10" s="71"/>
      <c r="P10" s="69"/>
      <c r="Q10" s="69"/>
      <c r="R10" s="59"/>
      <c r="S10" s="59"/>
      <c r="T10" s="75"/>
      <c r="U10" s="59"/>
      <c r="V10" s="59"/>
      <c r="W10" s="59"/>
      <c r="X10" s="59"/>
      <c r="Y10" s="59"/>
      <c r="Z10" s="59"/>
      <c r="AC10" s="77" t="s">
        <v>143</v>
      </c>
      <c r="AD10" s="77">
        <v>8</v>
      </c>
      <c r="AE10" s="77">
        <v>8000</v>
      </c>
      <c r="AF10" s="77"/>
      <c r="AG10" s="77"/>
      <c r="AH10" s="77">
        <v>0</v>
      </c>
      <c r="AI10" s="69" t="str">
        <f t="shared" si="0"/>
        <v>{{type=1,id=201106,count=8}}</v>
      </c>
    </row>
    <row r="11" s="27" customFormat="1" ht="16.5" spans="1:35">
      <c r="A11" s="59" t="s">
        <v>38</v>
      </c>
      <c r="B11" s="59">
        <v>5002</v>
      </c>
      <c r="C11" s="59">
        <v>4</v>
      </c>
      <c r="D11" s="60">
        <v>0</v>
      </c>
      <c r="E11" s="59">
        <v>0</v>
      </c>
      <c r="F11" s="61">
        <v>2</v>
      </c>
      <c r="G11" s="60">
        <v>18888</v>
      </c>
      <c r="H11" s="60">
        <v>21996</v>
      </c>
      <c r="I11" s="60">
        <v>5</v>
      </c>
      <c r="J11" s="60">
        <v>85</v>
      </c>
      <c r="K11" s="69" t="s">
        <v>146</v>
      </c>
      <c r="L11" s="70"/>
      <c r="M11" s="70">
        <v>1</v>
      </c>
      <c r="N11" s="70"/>
      <c r="O11" s="71"/>
      <c r="P11" s="69"/>
      <c r="Q11" s="69"/>
      <c r="R11" s="59"/>
      <c r="S11" s="59"/>
      <c r="T11" s="75"/>
      <c r="U11" s="59"/>
      <c r="V11" s="59"/>
      <c r="W11" s="59"/>
      <c r="X11" s="59"/>
      <c r="Y11" s="59"/>
      <c r="Z11" s="59"/>
      <c r="AC11" s="78" t="s">
        <v>147</v>
      </c>
      <c r="AD11" s="77">
        <v>1</v>
      </c>
      <c r="AE11" s="77">
        <v>9998</v>
      </c>
      <c r="AF11" s="77" t="s">
        <v>143</v>
      </c>
      <c r="AG11" s="77">
        <v>2</v>
      </c>
      <c r="AH11" s="77">
        <v>2000</v>
      </c>
      <c r="AI11" s="69" t="str">
        <f t="shared" ref="AI11:AI12" si="1">"{{type=1,id=201107,count="&amp;AD11&amp;"},{type=1,id=201106,count="&amp;AG11&amp;"}}"</f>
        <v>{{type=1,id=201107,count=1},{type=1,id=201106,count=2}}</v>
      </c>
    </row>
    <row r="12" s="28" customFormat="1" ht="17.25" spans="1:35">
      <c r="A12" s="62" t="s">
        <v>38</v>
      </c>
      <c r="B12" s="62">
        <v>5002</v>
      </c>
      <c r="C12" s="62">
        <v>5</v>
      </c>
      <c r="D12" s="63">
        <v>0</v>
      </c>
      <c r="E12" s="62">
        <v>0</v>
      </c>
      <c r="F12" s="64">
        <v>2</v>
      </c>
      <c r="G12" s="63">
        <v>12888</v>
      </c>
      <c r="H12" s="63">
        <v>56250</v>
      </c>
      <c r="I12" s="63">
        <v>1</v>
      </c>
      <c r="J12" s="63">
        <v>22</v>
      </c>
      <c r="K12" s="72" t="s">
        <v>148</v>
      </c>
      <c r="L12" s="73"/>
      <c r="M12" s="73">
        <v>1</v>
      </c>
      <c r="N12" s="73"/>
      <c r="O12" s="74"/>
      <c r="P12" s="72"/>
      <c r="Q12" s="72"/>
      <c r="R12" s="62"/>
      <c r="S12" s="62"/>
      <c r="T12" s="76"/>
      <c r="U12" s="62"/>
      <c r="V12" s="62"/>
      <c r="W12" s="62"/>
      <c r="X12" s="62"/>
      <c r="Y12" s="62"/>
      <c r="Z12" s="62"/>
      <c r="AC12" s="79" t="s">
        <v>147</v>
      </c>
      <c r="AD12" s="80">
        <v>1</v>
      </c>
      <c r="AE12" s="80">
        <v>9998</v>
      </c>
      <c r="AF12" s="80" t="s">
        <v>143</v>
      </c>
      <c r="AG12" s="80">
        <v>7</v>
      </c>
      <c r="AH12" s="80">
        <v>7000</v>
      </c>
      <c r="AI12" s="72" t="str">
        <f t="shared" si="1"/>
        <v>{{type=1,id=201107,count=1},{type=1,id=201106,count=7}}</v>
      </c>
    </row>
    <row r="13" s="27" customFormat="1" ht="16.5" spans="1:35">
      <c r="A13" s="59" t="s">
        <v>47</v>
      </c>
      <c r="B13" s="59">
        <v>5005</v>
      </c>
      <c r="C13" s="59">
        <v>1</v>
      </c>
      <c r="D13" s="60">
        <v>0</v>
      </c>
      <c r="E13" s="59">
        <v>0</v>
      </c>
      <c r="F13" s="61">
        <v>2</v>
      </c>
      <c r="G13" s="60">
        <v>888</v>
      </c>
      <c r="H13" s="60">
        <v>1600</v>
      </c>
      <c r="I13" s="60">
        <v>9</v>
      </c>
      <c r="J13" s="60">
        <v>55</v>
      </c>
      <c r="K13" s="69" t="s">
        <v>149</v>
      </c>
      <c r="L13" s="70"/>
      <c r="M13" s="70">
        <v>1</v>
      </c>
      <c r="N13" s="70"/>
      <c r="O13" s="71"/>
      <c r="P13" s="69"/>
      <c r="Q13" s="69"/>
      <c r="R13" s="59"/>
      <c r="S13" s="59"/>
      <c r="T13" s="75"/>
      <c r="U13" s="59"/>
      <c r="V13" s="59"/>
      <c r="W13" s="59"/>
      <c r="X13" s="59"/>
      <c r="Y13" s="59"/>
      <c r="Z13" s="59"/>
      <c r="AC13" s="77" t="s">
        <v>143</v>
      </c>
      <c r="AD13" s="77">
        <v>1</v>
      </c>
      <c r="AE13" s="77">
        <v>1000</v>
      </c>
      <c r="AF13" s="77"/>
      <c r="AG13" s="77"/>
      <c r="AH13" s="77">
        <v>0</v>
      </c>
      <c r="AI13" s="69" t="str">
        <f t="shared" ref="AI13:AI15" si="2">"{{type=1,id=201106,count="&amp;AD13&amp;"}}"</f>
        <v>{{type=1,id=201106,count=1}}</v>
      </c>
    </row>
    <row r="14" s="27" customFormat="1" ht="16.5" spans="1:35">
      <c r="A14" s="59" t="s">
        <v>47</v>
      </c>
      <c r="B14" s="59">
        <v>5005</v>
      </c>
      <c r="C14" s="59">
        <v>2</v>
      </c>
      <c r="D14" s="60">
        <v>2</v>
      </c>
      <c r="E14" s="59">
        <v>0</v>
      </c>
      <c r="F14" s="61">
        <v>2</v>
      </c>
      <c r="G14" s="60">
        <v>1588</v>
      </c>
      <c r="H14" s="60">
        <v>4800</v>
      </c>
      <c r="I14" s="60">
        <v>3</v>
      </c>
      <c r="J14" s="60">
        <v>33</v>
      </c>
      <c r="K14" s="69" t="s">
        <v>150</v>
      </c>
      <c r="L14" s="70"/>
      <c r="M14" s="70">
        <v>1</v>
      </c>
      <c r="N14" s="70"/>
      <c r="O14" s="71"/>
      <c r="P14" s="69"/>
      <c r="Q14" s="69"/>
      <c r="R14" s="59"/>
      <c r="S14" s="59"/>
      <c r="T14" s="75"/>
      <c r="U14" s="59"/>
      <c r="V14" s="59"/>
      <c r="W14" s="59"/>
      <c r="X14" s="59"/>
      <c r="Y14" s="59"/>
      <c r="Z14" s="59"/>
      <c r="AC14" s="77" t="s">
        <v>143</v>
      </c>
      <c r="AD14" s="77">
        <v>4</v>
      </c>
      <c r="AE14" s="77">
        <v>4000</v>
      </c>
      <c r="AF14" s="77"/>
      <c r="AG14" s="77"/>
      <c r="AH14" s="77">
        <v>0</v>
      </c>
      <c r="AI14" s="69" t="str">
        <f t="shared" si="2"/>
        <v>{{type=1,id=201106,count=4}}</v>
      </c>
    </row>
    <row r="15" s="27" customFormat="1" ht="16.5" spans="1:35">
      <c r="A15" s="59" t="s">
        <v>47</v>
      </c>
      <c r="B15" s="59">
        <v>5005</v>
      </c>
      <c r="C15" s="59">
        <v>3</v>
      </c>
      <c r="D15" s="60">
        <v>0</v>
      </c>
      <c r="E15" s="59">
        <v>0</v>
      </c>
      <c r="F15" s="61">
        <v>2</v>
      </c>
      <c r="G15" s="60">
        <v>2888</v>
      </c>
      <c r="H15" s="60">
        <v>5600</v>
      </c>
      <c r="I15" s="60">
        <v>9</v>
      </c>
      <c r="J15" s="60">
        <v>51</v>
      </c>
      <c r="K15" s="69" t="s">
        <v>151</v>
      </c>
      <c r="L15" s="70"/>
      <c r="M15" s="70">
        <v>1</v>
      </c>
      <c r="N15" s="70"/>
      <c r="O15" s="71"/>
      <c r="P15" s="69"/>
      <c r="Q15" s="69"/>
      <c r="R15" s="59"/>
      <c r="S15" s="59"/>
      <c r="T15" s="75"/>
      <c r="U15" s="59"/>
      <c r="V15" s="59"/>
      <c r="W15" s="59"/>
      <c r="X15" s="59"/>
      <c r="Y15" s="59"/>
      <c r="Z15" s="59"/>
      <c r="AC15" s="77" t="s">
        <v>143</v>
      </c>
      <c r="AD15" s="77">
        <v>8</v>
      </c>
      <c r="AE15" s="77">
        <v>8000</v>
      </c>
      <c r="AF15" s="77"/>
      <c r="AG15" s="77"/>
      <c r="AH15" s="77">
        <v>0</v>
      </c>
      <c r="AI15" s="69" t="str">
        <f t="shared" si="2"/>
        <v>{{type=1,id=201106,count=8}}</v>
      </c>
    </row>
    <row r="16" s="27" customFormat="1" ht="16.5" spans="1:35">
      <c r="A16" s="59" t="s">
        <v>47</v>
      </c>
      <c r="B16" s="59">
        <v>5005</v>
      </c>
      <c r="C16" s="59">
        <v>4</v>
      </c>
      <c r="D16" s="60">
        <v>0</v>
      </c>
      <c r="E16" s="59">
        <v>0</v>
      </c>
      <c r="F16" s="61">
        <v>2</v>
      </c>
      <c r="G16" s="60">
        <v>8888</v>
      </c>
      <c r="H16" s="60">
        <v>16000</v>
      </c>
      <c r="I16" s="60">
        <v>20</v>
      </c>
      <c r="J16" s="60">
        <v>55</v>
      </c>
      <c r="K16" s="69" t="s">
        <v>152</v>
      </c>
      <c r="L16" s="70"/>
      <c r="M16" s="70">
        <v>1</v>
      </c>
      <c r="N16" s="70"/>
      <c r="O16" s="71"/>
      <c r="P16" s="69"/>
      <c r="Q16" s="69"/>
      <c r="R16" s="59"/>
      <c r="S16" s="59"/>
      <c r="T16" s="75"/>
      <c r="U16" s="59"/>
      <c r="V16" s="59"/>
      <c r="W16" s="59"/>
      <c r="X16" s="59"/>
      <c r="Y16" s="59"/>
      <c r="Z16" s="59"/>
      <c r="AC16" s="78" t="s">
        <v>147</v>
      </c>
      <c r="AD16" s="77">
        <v>1</v>
      </c>
      <c r="AE16" s="77">
        <v>9998</v>
      </c>
      <c r="AF16" s="77" t="s">
        <v>143</v>
      </c>
      <c r="AG16" s="77">
        <v>2</v>
      </c>
      <c r="AH16" s="77">
        <v>2000</v>
      </c>
      <c r="AI16" s="69" t="str">
        <f t="shared" ref="AI16" si="3">"{{type=1,id=201107,count="&amp;AD16&amp;"},{type=1,id=201106,count="&amp;AG16&amp;"}}"</f>
        <v>{{type=1,id=201107,count=1},{type=1,id=201106,count=2}}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H9" sqref="H9"/>
    </sheetView>
  </sheetViews>
  <sheetFormatPr defaultColWidth="9" defaultRowHeight="13.5"/>
  <cols>
    <col min="6" max="6" width="13.5" customWidth="1"/>
    <col min="7" max="7" width="49.25" customWidth="1"/>
    <col min="8" max="8" width="19.75" customWidth="1"/>
  </cols>
  <sheetData>
    <row r="1" spans="1:6">
      <c r="A1" s="29" t="s">
        <v>0</v>
      </c>
      <c r="B1" s="30" t="s">
        <v>1</v>
      </c>
      <c r="C1" s="31"/>
      <c r="D1" s="32" t="s">
        <v>2</v>
      </c>
      <c r="E1" s="33" t="s">
        <v>153</v>
      </c>
      <c r="F1" s="34"/>
    </row>
    <row r="2" spans="1:6">
      <c r="A2" s="29" t="s">
        <v>4</v>
      </c>
      <c r="B2" s="33" t="s">
        <v>154</v>
      </c>
      <c r="C2" s="31"/>
      <c r="D2" s="32" t="s">
        <v>6</v>
      </c>
      <c r="E2" s="35" t="s">
        <v>7</v>
      </c>
      <c r="F2" s="35"/>
    </row>
    <row r="3" spans="1:6">
      <c r="A3" s="29" t="s">
        <v>8</v>
      </c>
      <c r="B3" s="34">
        <v>2</v>
      </c>
      <c r="C3" s="31"/>
      <c r="D3" s="36"/>
      <c r="E3" s="37"/>
      <c r="F3" s="38"/>
    </row>
    <row r="4" ht="14.25" spans="1:4">
      <c r="A4" s="39" t="s">
        <v>155</v>
      </c>
      <c r="B4" s="39" t="s">
        <v>81</v>
      </c>
      <c r="C4" s="39" t="s">
        <v>82</v>
      </c>
      <c r="D4" s="39" t="s">
        <v>83</v>
      </c>
    </row>
    <row r="5" ht="14.25" spans="1:9">
      <c r="A5" s="40" t="s">
        <v>9</v>
      </c>
      <c r="B5" s="40" t="s">
        <v>84</v>
      </c>
      <c r="C5" s="41" t="s">
        <v>85</v>
      </c>
      <c r="D5" s="41" t="s">
        <v>156</v>
      </c>
      <c r="E5" s="41" t="s">
        <v>157</v>
      </c>
      <c r="F5" s="41" t="s">
        <v>158</v>
      </c>
      <c r="G5" s="41" t="s">
        <v>99</v>
      </c>
      <c r="H5" s="41" t="s">
        <v>159</v>
      </c>
      <c r="I5" s="41" t="s">
        <v>160</v>
      </c>
    </row>
    <row r="6" ht="14.25" spans="1:9">
      <c r="A6" s="42" t="s">
        <v>20</v>
      </c>
      <c r="B6" s="42" t="s">
        <v>23</v>
      </c>
      <c r="C6" s="42" t="s">
        <v>23</v>
      </c>
      <c r="D6" s="42" t="s">
        <v>21</v>
      </c>
      <c r="E6" s="42" t="s">
        <v>21</v>
      </c>
      <c r="F6" s="42" t="s">
        <v>21</v>
      </c>
      <c r="G6" s="42" t="s">
        <v>21</v>
      </c>
      <c r="H6" s="42" t="s">
        <v>21</v>
      </c>
      <c r="I6" s="42" t="s">
        <v>23</v>
      </c>
    </row>
    <row r="7" ht="14.25" spans="1:9">
      <c r="A7" s="42" t="s">
        <v>24</v>
      </c>
      <c r="B7" s="42" t="s">
        <v>25</v>
      </c>
      <c r="C7" s="42" t="s">
        <v>101</v>
      </c>
      <c r="D7" s="42" t="s">
        <v>65</v>
      </c>
      <c r="E7" s="42" t="s">
        <v>161</v>
      </c>
      <c r="F7" s="42" t="s">
        <v>162</v>
      </c>
      <c r="G7" s="42" t="s">
        <v>115</v>
      </c>
      <c r="H7" s="42" t="s">
        <v>163</v>
      </c>
      <c r="I7" s="42" t="s">
        <v>69</v>
      </c>
    </row>
    <row r="8" s="27" customFormat="1" ht="16.5" spans="1:11">
      <c r="A8" s="43" t="s">
        <v>164</v>
      </c>
      <c r="B8" s="44">
        <v>5001</v>
      </c>
      <c r="C8" s="44">
        <v>1</v>
      </c>
      <c r="D8" s="44">
        <v>2</v>
      </c>
      <c r="E8" s="44">
        <v>3</v>
      </c>
      <c r="F8" s="45">
        <v>1000</v>
      </c>
      <c r="G8" s="46" t="s">
        <v>165</v>
      </c>
      <c r="H8" s="47" t="s">
        <v>166</v>
      </c>
      <c r="I8" s="44">
        <v>6</v>
      </c>
      <c r="J8" s="26"/>
      <c r="K8" s="26"/>
    </row>
    <row r="9" s="27" customFormat="1" ht="16.5" spans="1:11">
      <c r="A9" s="43" t="s">
        <v>167</v>
      </c>
      <c r="B9" s="44">
        <v>5001</v>
      </c>
      <c r="C9" s="44">
        <v>2</v>
      </c>
      <c r="D9" s="44">
        <v>2</v>
      </c>
      <c r="E9" s="44">
        <v>3</v>
      </c>
      <c r="F9" s="45">
        <v>3000</v>
      </c>
      <c r="G9" s="46" t="s">
        <v>168</v>
      </c>
      <c r="H9" s="47" t="s">
        <v>166</v>
      </c>
      <c r="I9" s="44">
        <v>6</v>
      </c>
      <c r="J9" s="26"/>
      <c r="K9" s="26"/>
    </row>
    <row r="10" s="28" customFormat="1" ht="17.25" spans="1:11">
      <c r="A10" s="48" t="s">
        <v>169</v>
      </c>
      <c r="B10" s="49">
        <v>5001</v>
      </c>
      <c r="C10" s="49">
        <v>3</v>
      </c>
      <c r="D10" s="49">
        <v>2</v>
      </c>
      <c r="E10" s="49">
        <v>3</v>
      </c>
      <c r="F10" s="50">
        <v>10000</v>
      </c>
      <c r="G10" s="51" t="s">
        <v>170</v>
      </c>
      <c r="H10" s="52" t="s">
        <v>166</v>
      </c>
      <c r="I10" s="49">
        <v>6</v>
      </c>
      <c r="J10" s="54"/>
      <c r="K10" s="54"/>
    </row>
    <row r="11" s="27" customFormat="1" ht="16.5" spans="1:11">
      <c r="A11" s="53" t="s">
        <v>49</v>
      </c>
      <c r="B11" s="44">
        <v>5006</v>
      </c>
      <c r="C11" s="44">
        <v>1</v>
      </c>
      <c r="D11" s="44">
        <v>2</v>
      </c>
      <c r="E11" s="44">
        <v>3</v>
      </c>
      <c r="F11" s="45">
        <v>3000</v>
      </c>
      <c r="G11" s="46" t="s">
        <v>171</v>
      </c>
      <c r="H11" s="47" t="s">
        <v>172</v>
      </c>
      <c r="I11" s="44">
        <v>6</v>
      </c>
      <c r="J11" s="26"/>
      <c r="K11" s="26"/>
    </row>
    <row r="12" s="27" customFormat="1" ht="16.5" spans="1:11">
      <c r="A12" s="53" t="s">
        <v>49</v>
      </c>
      <c r="B12" s="44">
        <v>5006</v>
      </c>
      <c r="C12" s="44">
        <v>2</v>
      </c>
      <c r="D12" s="44">
        <v>2</v>
      </c>
      <c r="E12" s="44">
        <v>3</v>
      </c>
      <c r="F12" s="45">
        <v>8000</v>
      </c>
      <c r="G12" s="46" t="s">
        <v>173</v>
      </c>
      <c r="H12" s="47" t="s">
        <v>172</v>
      </c>
      <c r="I12" s="44">
        <v>6</v>
      </c>
      <c r="J12" s="26"/>
      <c r="K12" s="26"/>
    </row>
    <row r="13" s="28" customFormat="1" ht="17.25" spans="1:11">
      <c r="A13" s="53" t="s">
        <v>49</v>
      </c>
      <c r="B13" s="44">
        <v>5006</v>
      </c>
      <c r="C13" s="49">
        <v>3</v>
      </c>
      <c r="D13" s="49">
        <v>2</v>
      </c>
      <c r="E13" s="49">
        <v>3</v>
      </c>
      <c r="F13" s="50">
        <v>20000</v>
      </c>
      <c r="G13" s="51" t="s">
        <v>174</v>
      </c>
      <c r="H13" s="47" t="s">
        <v>172</v>
      </c>
      <c r="I13" s="49">
        <v>6</v>
      </c>
      <c r="J13" s="54"/>
      <c r="K13" s="54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B16" sqref="B16"/>
    </sheetView>
  </sheetViews>
  <sheetFormatPr defaultColWidth="9" defaultRowHeight="13.5"/>
  <cols>
    <col min="5" max="5" width="28.5" customWidth="1"/>
    <col min="6" max="6" width="32.375" customWidth="1"/>
    <col min="9" max="9" width="18.375" customWidth="1"/>
    <col min="10" max="10" width="18" customWidth="1"/>
    <col min="11" max="11" width="18.5" customWidth="1"/>
  </cols>
  <sheetData>
    <row r="1" ht="16.5" spans="1:13">
      <c r="A1" s="1" t="s">
        <v>0</v>
      </c>
      <c r="B1" s="2" t="s">
        <v>1</v>
      </c>
      <c r="C1" s="3"/>
      <c r="D1" s="4" t="s">
        <v>2</v>
      </c>
      <c r="E1" s="5" t="s">
        <v>175</v>
      </c>
      <c r="F1" s="6"/>
      <c r="G1" s="6"/>
      <c r="H1" s="6"/>
      <c r="I1" s="26"/>
      <c r="J1" s="6"/>
      <c r="K1" s="6"/>
      <c r="L1" s="6"/>
      <c r="M1" s="6"/>
    </row>
    <row r="2" ht="16.5" spans="1:13">
      <c r="A2" s="1" t="s">
        <v>4</v>
      </c>
      <c r="B2" s="5" t="s">
        <v>176</v>
      </c>
      <c r="C2" s="3"/>
      <c r="D2" s="4" t="s">
        <v>6</v>
      </c>
      <c r="E2" s="7" t="s">
        <v>7</v>
      </c>
      <c r="F2" s="6"/>
      <c r="G2" s="6"/>
      <c r="H2" s="6"/>
      <c r="I2" s="26"/>
      <c r="J2" s="6"/>
      <c r="K2" s="6"/>
      <c r="L2" s="6"/>
      <c r="M2" s="6"/>
    </row>
    <row r="3" ht="16.5" spans="1:13">
      <c r="A3" s="1" t="s">
        <v>8</v>
      </c>
      <c r="B3" s="8">
        <v>2</v>
      </c>
      <c r="C3" s="3"/>
      <c r="D3" s="9"/>
      <c r="E3" s="10"/>
      <c r="F3" s="6"/>
      <c r="G3" s="6"/>
      <c r="H3" s="6"/>
      <c r="I3" s="26"/>
      <c r="J3" s="6"/>
      <c r="K3" s="6"/>
      <c r="L3" s="6"/>
      <c r="M3" s="6"/>
    </row>
    <row r="4" ht="16.5" spans="1:13">
      <c r="A4" s="11" t="s">
        <v>177</v>
      </c>
      <c r="B4" s="11" t="s">
        <v>81</v>
      </c>
      <c r="C4" s="11" t="s">
        <v>178</v>
      </c>
      <c r="D4" s="11" t="s">
        <v>179</v>
      </c>
      <c r="E4" s="11"/>
      <c r="F4" s="6"/>
      <c r="G4" s="6"/>
      <c r="H4" s="6"/>
      <c r="I4" s="26"/>
      <c r="J4" s="6"/>
      <c r="K4" s="6"/>
      <c r="L4" s="6"/>
      <c r="M4" s="6"/>
    </row>
    <row r="5" ht="14.25" spans="1:12">
      <c r="A5" s="12" t="s">
        <v>9</v>
      </c>
      <c r="B5" s="12" t="s">
        <v>84</v>
      </c>
      <c r="C5" s="13" t="s">
        <v>85</v>
      </c>
      <c r="D5" s="12" t="s">
        <v>180</v>
      </c>
      <c r="E5" s="13" t="s">
        <v>181</v>
      </c>
      <c r="F5" s="12" t="s">
        <v>99</v>
      </c>
      <c r="G5" s="12" t="s">
        <v>182</v>
      </c>
      <c r="H5" s="14" t="s">
        <v>100</v>
      </c>
      <c r="I5" s="14" t="s">
        <v>160</v>
      </c>
      <c r="J5" s="14" t="s">
        <v>183</v>
      </c>
      <c r="K5" s="14" t="s">
        <v>184</v>
      </c>
      <c r="L5" s="14" t="s">
        <v>185</v>
      </c>
    </row>
    <row r="6" ht="14.25" spans="1:12">
      <c r="A6" s="15" t="s">
        <v>20</v>
      </c>
      <c r="B6" s="15" t="s">
        <v>23</v>
      </c>
      <c r="C6" s="15" t="s">
        <v>23</v>
      </c>
      <c r="D6" s="15" t="s">
        <v>21</v>
      </c>
      <c r="E6" s="15" t="s">
        <v>21</v>
      </c>
      <c r="F6" s="15" t="s">
        <v>21</v>
      </c>
      <c r="G6" s="15" t="s">
        <v>21</v>
      </c>
      <c r="H6" s="16" t="s">
        <v>22</v>
      </c>
      <c r="I6" s="16" t="s">
        <v>23</v>
      </c>
      <c r="J6" s="16" t="s">
        <v>22</v>
      </c>
      <c r="K6" s="16" t="s">
        <v>23</v>
      </c>
      <c r="L6" s="16" t="s">
        <v>22</v>
      </c>
    </row>
    <row r="7" ht="14.25" spans="1:12">
      <c r="A7" s="15" t="s">
        <v>24</v>
      </c>
      <c r="B7" s="15" t="s">
        <v>25</v>
      </c>
      <c r="C7" s="15" t="s">
        <v>101</v>
      </c>
      <c r="D7" s="15" t="s">
        <v>186</v>
      </c>
      <c r="E7" s="15" t="s">
        <v>187</v>
      </c>
      <c r="F7" s="15" t="s">
        <v>188</v>
      </c>
      <c r="G7" s="15" t="s">
        <v>189</v>
      </c>
      <c r="H7" s="17" t="s">
        <v>190</v>
      </c>
      <c r="I7" s="17" t="s">
        <v>69</v>
      </c>
      <c r="J7" s="17" t="s">
        <v>191</v>
      </c>
      <c r="K7" s="17" t="s">
        <v>192</v>
      </c>
      <c r="L7" s="17" t="s">
        <v>193</v>
      </c>
    </row>
    <row r="8" ht="16.5" spans="1:12">
      <c r="A8" s="18" t="s">
        <v>44</v>
      </c>
      <c r="B8" s="19">
        <v>5004</v>
      </c>
      <c r="C8" s="18">
        <v>0</v>
      </c>
      <c r="D8" s="18">
        <v>200309</v>
      </c>
      <c r="E8" s="18">
        <v>500</v>
      </c>
      <c r="F8" s="20" t="s">
        <v>194</v>
      </c>
      <c r="G8" s="18"/>
      <c r="H8" s="21"/>
      <c r="I8" s="18">
        <v>4</v>
      </c>
      <c r="L8" t="s">
        <v>195</v>
      </c>
    </row>
    <row r="9" ht="16.5" spans="1:9">
      <c r="A9" s="18" t="s">
        <v>44</v>
      </c>
      <c r="B9" s="19">
        <v>5004</v>
      </c>
      <c r="C9" s="18">
        <v>1</v>
      </c>
      <c r="D9" s="18"/>
      <c r="E9" s="18"/>
      <c r="F9" s="22" t="s">
        <v>196</v>
      </c>
      <c r="G9" s="18" t="s">
        <v>197</v>
      </c>
      <c r="H9" s="21">
        <v>365</v>
      </c>
      <c r="I9" s="18">
        <v>4</v>
      </c>
    </row>
    <row r="10" ht="16.5" spans="1:9">
      <c r="A10" s="18" t="s">
        <v>44</v>
      </c>
      <c r="B10" s="19">
        <v>5004</v>
      </c>
      <c r="C10" s="18">
        <v>2</v>
      </c>
      <c r="D10" s="18"/>
      <c r="E10" s="18"/>
      <c r="F10" s="22" t="s">
        <v>198</v>
      </c>
      <c r="G10" s="18" t="s">
        <v>199</v>
      </c>
      <c r="H10" s="21"/>
      <c r="I10" s="18">
        <v>4</v>
      </c>
    </row>
    <row r="11" ht="16.5" spans="1:9">
      <c r="A11" s="18" t="s">
        <v>44</v>
      </c>
      <c r="B11" s="19">
        <v>5004</v>
      </c>
      <c r="C11" s="18">
        <v>3</v>
      </c>
      <c r="D11" s="18"/>
      <c r="E11" s="18"/>
      <c r="F11" s="22" t="s">
        <v>200</v>
      </c>
      <c r="G11" s="18" t="s">
        <v>201</v>
      </c>
      <c r="H11" s="21"/>
      <c r="I11" s="18">
        <v>4</v>
      </c>
    </row>
    <row r="12" ht="16.5" spans="1:9">
      <c r="A12" s="18" t="s">
        <v>44</v>
      </c>
      <c r="B12" s="19">
        <v>5004</v>
      </c>
      <c r="C12" s="18">
        <v>4</v>
      </c>
      <c r="D12" s="18"/>
      <c r="E12" s="18"/>
      <c r="F12" s="22" t="s">
        <v>202</v>
      </c>
      <c r="G12" s="18" t="s">
        <v>199</v>
      </c>
      <c r="H12" s="21"/>
      <c r="I12" s="18">
        <v>4</v>
      </c>
    </row>
    <row r="13" ht="16.5" spans="1:9">
      <c r="A13" s="18" t="s">
        <v>44</v>
      </c>
      <c r="B13" s="19">
        <v>5004</v>
      </c>
      <c r="C13" s="18">
        <v>5</v>
      </c>
      <c r="D13" s="18"/>
      <c r="E13" s="18"/>
      <c r="F13" s="22" t="s">
        <v>203</v>
      </c>
      <c r="G13" s="18" t="s">
        <v>199</v>
      </c>
      <c r="H13" s="21"/>
      <c r="I13" s="18">
        <v>4</v>
      </c>
    </row>
    <row r="14" ht="16.5" spans="1:9">
      <c r="A14" s="18" t="s">
        <v>44</v>
      </c>
      <c r="B14" s="19">
        <v>5004</v>
      </c>
      <c r="C14" s="18">
        <v>6</v>
      </c>
      <c r="D14" s="18"/>
      <c r="E14" s="18"/>
      <c r="F14" s="22" t="s">
        <v>204</v>
      </c>
      <c r="G14" s="18" t="s">
        <v>205</v>
      </c>
      <c r="H14" s="21">
        <v>366</v>
      </c>
      <c r="I14" s="18">
        <v>4</v>
      </c>
    </row>
    <row r="15" ht="16.5" spans="1:9">
      <c r="A15" s="18" t="s">
        <v>44</v>
      </c>
      <c r="B15" s="19">
        <v>5004</v>
      </c>
      <c r="C15" s="18">
        <v>7</v>
      </c>
      <c r="D15" s="18"/>
      <c r="E15" s="18"/>
      <c r="F15" s="22" t="s">
        <v>206</v>
      </c>
      <c r="G15" s="18" t="s">
        <v>199</v>
      </c>
      <c r="H15" s="21"/>
      <c r="I15" s="18">
        <v>4</v>
      </c>
    </row>
    <row r="16" ht="16.5" spans="1:9">
      <c r="A16" s="18" t="s">
        <v>44</v>
      </c>
      <c r="B16" s="19">
        <v>5004</v>
      </c>
      <c r="C16" s="18">
        <v>8</v>
      </c>
      <c r="D16" s="18"/>
      <c r="E16" s="18"/>
      <c r="F16" s="22" t="s">
        <v>207</v>
      </c>
      <c r="G16" s="18" t="s">
        <v>208</v>
      </c>
      <c r="H16" s="21"/>
      <c r="I16" s="18">
        <v>4</v>
      </c>
    </row>
    <row r="17" ht="16.5" spans="1:9">
      <c r="A17" s="18" t="s">
        <v>44</v>
      </c>
      <c r="B17" s="19">
        <v>5004</v>
      </c>
      <c r="C17" s="18">
        <v>9</v>
      </c>
      <c r="D17" s="18"/>
      <c r="E17" s="18"/>
      <c r="F17" s="22" t="s">
        <v>209</v>
      </c>
      <c r="G17" s="18" t="s">
        <v>199</v>
      </c>
      <c r="H17" s="21"/>
      <c r="I17" s="18">
        <v>4</v>
      </c>
    </row>
    <row r="18" ht="17.25" spans="1:9">
      <c r="A18" s="23" t="s">
        <v>44</v>
      </c>
      <c r="B18" s="19">
        <v>5004</v>
      </c>
      <c r="C18" s="23">
        <v>10</v>
      </c>
      <c r="D18" s="23"/>
      <c r="E18" s="23"/>
      <c r="F18" s="24" t="s">
        <v>210</v>
      </c>
      <c r="G18" s="23" t="s">
        <v>211</v>
      </c>
      <c r="H18" s="25"/>
      <c r="I18" s="23">
        <v>4</v>
      </c>
    </row>
    <row r="19" ht="14.25"/>
  </sheetData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活动总表</vt:lpstr>
      <vt:lpstr>个人活动按钮配置</vt:lpstr>
      <vt:lpstr>类型1</vt:lpstr>
      <vt:lpstr>类型2</vt:lpstr>
      <vt:lpstr>类型3</vt:lpstr>
      <vt:lpstr>类型9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2013-04-09T09:35:00Z</dcterms:created>
  <dcterms:modified xsi:type="dcterms:W3CDTF">2018-11-25T09:15:23Z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