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5"/>
  </bookViews>
  <sheets>
    <sheet name="合击技能" sheetId="2" r:id="rId1"/>
    <sheet name="合击装备兑换页签" sheetId="6" r:id="rId2"/>
    <sheet name="合击装备兑换" sheetId="4" r:id="rId3"/>
    <sheet name="合击装备齐鸣" sheetId="5" r:id="rId4"/>
    <sheet name="备注" sheetId="3" r:id="rId5"/>
    <sheet name="单项配置" sheetId="7" r:id="rId6"/>
    <sheet name="合击注灵基础配置" sheetId="8" r:id="rId7"/>
    <sheet name="合击注灵大师" sheetId="9" r:id="rId8"/>
  </sheets>
  <definedNames>
    <definedName name="_xlnm._FilterDatabase" localSheetId="6" hidden="1">合击注灵基础配置!$B$7:$F$807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t=条件
j=职业
v=数量/具体条件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B5" authorId="0">
      <text>
        <r>
          <rPr>
            <sz val="9"/>
            <rFont val="宋体"/>
            <charset val="134"/>
          </rPr>
          <t xml:space="preserve">转数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限于界面展示问题,必须所有属性都填
对应孔位不会提升的属性则填0
攻击第一位
生命第二位
魔防第三位
防御第四位</t>
        </r>
      </text>
    </comment>
    <comment ref="F5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消耗大类为货币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所有部位均达到的等级</t>
        </r>
      </text>
    </comment>
  </commentList>
</comments>
</file>

<file path=xl/sharedStrings.xml><?xml version="1.0" encoding="utf-8"?>
<sst xmlns="http://schemas.openxmlformats.org/spreadsheetml/2006/main" count="487">
  <si>
    <t>导出类型</t>
  </si>
  <si>
    <t>base</t>
  </si>
  <si>
    <t>导出文件头</t>
  </si>
  <si>
    <t>TogetherHitConfig={</t>
  </si>
  <si>
    <t>导出文件</t>
  </si>
  <si>
    <t>togetherhit/togetherhit.config</t>
  </si>
  <si>
    <t>导出文件尾</t>
  </si>
  <si>
    <t>}</t>
  </si>
  <si>
    <t>key数量</t>
  </si>
  <si>
    <t>配置备注</t>
  </si>
  <si>
    <t>等级</t>
  </si>
  <si>
    <t>条件</t>
  </si>
  <si>
    <t>技能ID</t>
  </si>
  <si>
    <t>特殊属性</t>
  </si>
  <si>
    <t>导出参数</t>
  </si>
  <si>
    <t>sc</t>
  </si>
  <si>
    <t>备注</t>
  </si>
  <si>
    <t>level</t>
  </si>
  <si>
    <t>condition</t>
  </si>
  <si>
    <t>skill_id</t>
  </si>
  <si>
    <t>exAttr</t>
  </si>
  <si>
    <t>{{t=16,v=10}}</t>
  </si>
  <si>
    <t>{71001,72001,73001}</t>
  </si>
  <si>
    <t>{{type=21,value=25000},{type=22,value=6000}}</t>
  </si>
  <si>
    <t>TogetherHitEquipPageConfig={</t>
  </si>
  <si>
    <t>togetherhit/togetherhitequipPage.config</t>
  </si>
  <si>
    <t>页签名字</t>
  </si>
  <si>
    <t>页签显示ID</t>
  </si>
  <si>
    <t>图标icon</t>
  </si>
  <si>
    <t>c</t>
  </si>
  <si>
    <t>name</t>
  </si>
  <si>
    <t>id</t>
  </si>
  <si>
    <t>icon</t>
  </si>
  <si>
    <t>"60级"</t>
  </si>
  <si>
    <t>{1,2,3,4,5,6,7,8}</t>
  </si>
  <si>
    <t>"1转"</t>
  </si>
  <si>
    <t>{9,10,11,12,13,14,15,16}</t>
  </si>
  <si>
    <t>"3转"</t>
  </si>
  <si>
    <t>{17,18,19,20,21,22,23,24}</t>
  </si>
  <si>
    <t>"4转"</t>
  </si>
  <si>
    <t>{25,26,27,28,29,30,31,32}</t>
  </si>
  <si>
    <t>"5转"</t>
  </si>
  <si>
    <t>{33,34,35,36,37,38,39,40}</t>
  </si>
  <si>
    <t>"6转"</t>
  </si>
  <si>
    <t>{41,42,43,44,45,46,47,48}</t>
  </si>
  <si>
    <t>"7转"</t>
  </si>
  <si>
    <t>{49,50,51,52,53,54,55,56}</t>
  </si>
  <si>
    <t>TogetherHitEquipExchangeConfig={</t>
  </si>
  <si>
    <t>togetherhit/togetherhitequipexchange.config</t>
  </si>
  <si>
    <t>兑换项ID</t>
  </si>
  <si>
    <r>
      <rPr>
        <sz val="9"/>
        <color indexed="9"/>
        <rFont val="宋体"/>
        <charset val="134"/>
      </rPr>
      <t>兑换材料I</t>
    </r>
    <r>
      <rPr>
        <sz val="9"/>
        <color indexed="9"/>
        <rFont val="宋体"/>
        <charset val="134"/>
      </rPr>
      <t>D</t>
    </r>
  </si>
  <si>
    <t>兑换装备</t>
  </si>
  <si>
    <t>限制等级</t>
  </si>
  <si>
    <t>转生等级限制</t>
  </si>
  <si>
    <t>exchangeMaterial</t>
  </si>
  <si>
    <r>
      <rPr>
        <sz val="9"/>
        <color theme="1"/>
        <rFont val="宋体"/>
        <charset val="134"/>
      </rPr>
      <t>g</t>
    </r>
    <r>
      <rPr>
        <sz val="9"/>
        <color theme="1"/>
        <rFont val="宋体"/>
        <charset val="134"/>
      </rPr>
      <t>etItem</t>
    </r>
  </si>
  <si>
    <t>zsLevel</t>
  </si>
  <si>
    <t>{{type=0,id=11,count=15}}</t>
  </si>
  <si>
    <t>{type=1,id=910001,count=1}</t>
  </si>
  <si>
    <t>{type=1,id=910002,count=1}</t>
  </si>
  <si>
    <t>{type=1,id=910003,count=1}</t>
  </si>
  <si>
    <t>{type=1,id=910004,count=1}</t>
  </si>
  <si>
    <t>{type=1,id=910005,count=1}</t>
  </si>
  <si>
    <t>{type=1,id=910006,count=1}</t>
  </si>
  <si>
    <t>{type=1,id=910007,count=1}</t>
  </si>
  <si>
    <t>{type=1,id=910008,count=1}</t>
  </si>
  <si>
    <t>1转</t>
  </si>
  <si>
    <t>{{type=0,id=11,count=80}}</t>
  </si>
  <si>
    <t>{type=1,id=910011,count=1}</t>
  </si>
  <si>
    <t>{type=1,id=910012,count=1}</t>
  </si>
  <si>
    <t>{type=1,id=910013,count=1}</t>
  </si>
  <si>
    <t>{type=1,id=910014,count=1}</t>
  </si>
  <si>
    <t>{type=1,id=910015,count=1}</t>
  </si>
  <si>
    <t>{type=1,id=910016,count=1}</t>
  </si>
  <si>
    <t>{type=1,id=910017,count=1}</t>
  </si>
  <si>
    <t>{type=1,id=910018,count=1}</t>
  </si>
  <si>
    <t>3转</t>
  </si>
  <si>
    <t>{{type=0,id=11,count=200}}</t>
  </si>
  <si>
    <t>{type=1,id=910021,count=1}</t>
  </si>
  <si>
    <t>{type=1,id=910022,count=1}</t>
  </si>
  <si>
    <t>{type=1,id=910023,count=1}</t>
  </si>
  <si>
    <t>{type=1,id=910024,count=1}</t>
  </si>
  <si>
    <t>{type=1,id=910025,count=1}</t>
  </si>
  <si>
    <t>{type=1,id=910026,count=1}</t>
  </si>
  <si>
    <t>{type=1,id=910027,count=1}</t>
  </si>
  <si>
    <t>{type=1,id=910028,count=1}</t>
  </si>
  <si>
    <t>4转</t>
  </si>
  <si>
    <t>{{type=0,id=11,count=600}}</t>
  </si>
  <si>
    <t>{type=1,id=910031,count=1}</t>
  </si>
  <si>
    <t>{type=1,id=910032,count=1}</t>
  </si>
  <si>
    <t>{type=1,id=910033,count=1}</t>
  </si>
  <si>
    <t>{type=1,id=910034,count=1}</t>
  </si>
  <si>
    <t>{type=1,id=910035,count=1}</t>
  </si>
  <si>
    <t>{type=1,id=910036,count=1}</t>
  </si>
  <si>
    <t>{type=1,id=910037,count=1}</t>
  </si>
  <si>
    <t>{type=1,id=910038,count=1}</t>
  </si>
  <si>
    <t>5转</t>
  </si>
  <si>
    <t>{{type=0,id=12,count=30}}</t>
  </si>
  <si>
    <t>{type=1,id=910041,count=1}</t>
  </si>
  <si>
    <t>{type=1,id=910042,count=1}</t>
  </si>
  <si>
    <t>{type=1,id=910043,count=1}</t>
  </si>
  <si>
    <t>{type=1,id=910044,count=1}</t>
  </si>
  <si>
    <t>{type=1,id=910045,count=1}</t>
  </si>
  <si>
    <t>{type=1,id=910046,count=1}</t>
  </si>
  <si>
    <t>{type=1,id=910047,count=1}</t>
  </si>
  <si>
    <t>{type=1,id=910048,count=1}</t>
  </si>
  <si>
    <t>6转</t>
  </si>
  <si>
    <t>{{type=0,id=12,count=70}}</t>
  </si>
  <si>
    <t>{type=1,id=910051,count=1}</t>
  </si>
  <si>
    <t>{type=1,id=910052,count=1}</t>
  </si>
  <si>
    <t>{type=1,id=910053,count=1}</t>
  </si>
  <si>
    <t>{type=1,id=910054,count=1}</t>
  </si>
  <si>
    <t>{type=1,id=910055,count=1}</t>
  </si>
  <si>
    <t>{type=1,id=910056,count=1}</t>
  </si>
  <si>
    <t>{type=1,id=910057,count=1}</t>
  </si>
  <si>
    <t>{type=1,id=910058,count=1}</t>
  </si>
  <si>
    <t>7转</t>
  </si>
  <si>
    <t>{{type=0,id=12,count=120}}</t>
  </si>
  <si>
    <t>{type=1,id=910061,count=1}</t>
  </si>
  <si>
    <t>{type=1,id=910062,count=1}</t>
  </si>
  <si>
    <t>{type=1,id=910063,count=1}</t>
  </si>
  <si>
    <t>{type=1,id=910064,count=1}</t>
  </si>
  <si>
    <t>{type=1,id=910065,count=1}</t>
  </si>
  <si>
    <t>{type=1,id=910066,count=1}</t>
  </si>
  <si>
    <t>{type=1,id=910067,count=1}</t>
  </si>
  <si>
    <t>{type=1,id=910068,count=1}</t>
  </si>
  <si>
    <t>TogetherHitEquipQmConfig={</t>
  </si>
  <si>
    <t>togetherhit/togetherhitequipqm.config</t>
  </si>
  <si>
    <t>套装转数</t>
  </si>
  <si>
    <t>套装等级</t>
  </si>
  <si>
    <t>套装数量</t>
  </si>
  <si>
    <t>属性</t>
  </si>
  <si>
    <t>公告</t>
  </si>
  <si>
    <t>描述</t>
  </si>
  <si>
    <t>zslv</t>
  </si>
  <si>
    <r>
      <rPr>
        <sz val="9"/>
        <color theme="1"/>
        <rFont val="宋体"/>
        <charset val="134"/>
      </rPr>
      <t>l</t>
    </r>
    <r>
      <rPr>
        <sz val="9"/>
        <color theme="1"/>
        <rFont val="宋体"/>
        <charset val="134"/>
      </rPr>
      <t>v</t>
    </r>
  </si>
  <si>
    <t>num</t>
  </si>
  <si>
    <t>attr</t>
  </si>
  <si>
    <t>noticeId</t>
  </si>
  <si>
    <t>desc</t>
  </si>
  <si>
    <t>{{type=22,value=2000}}</t>
  </si>
  <si>
    <t>LAN.CHAR.jn36001</t>
  </si>
  <si>
    <t>{{type=21,value=15000}}</t>
  </si>
  <si>
    <t>LAN.CHAR.jn36002</t>
  </si>
  <si>
    <t>{{type=23,value=1000}}</t>
  </si>
  <si>
    <t>LAN.CHAR.jn36003</t>
  </si>
  <si>
    <t>LAN.CHAR.jn36004</t>
  </si>
  <si>
    <t>LAN.CHAR.jn36005</t>
  </si>
  <si>
    <t>{{type=23,value=700}}</t>
  </si>
  <si>
    <t>LAN.CHAR.jn36006</t>
  </si>
  <si>
    <t>LAN.CHAR.jn36007</t>
  </si>
  <si>
    <t>LAN.CHAR.jn36008</t>
  </si>
  <si>
    <t>LAN.CHAR.jn36009</t>
  </si>
  <si>
    <t>LAN.CHAR.jn36010</t>
  </si>
  <si>
    <t>LAN.CHAR.jn36011</t>
  </si>
  <si>
    <t>{{type=23,value=400}}</t>
  </si>
  <si>
    <t>LAN.CHAR.jn36012</t>
  </si>
  <si>
    <t>LAN.CHAR.jn36013</t>
  </si>
  <si>
    <t>LAN.CHAR.jn36014</t>
  </si>
  <si>
    <t>{{type=23,value=500}}</t>
  </si>
  <si>
    <t>LAN.CHAR.jn36015</t>
  </si>
  <si>
    <t>LAN.CHAR.jn36016</t>
  </si>
  <si>
    <t>LAN.CHAR.jn36017</t>
  </si>
  <si>
    <t>LAN.CHAR.jn36018</t>
  </si>
  <si>
    <t>LAN.CHAR.jn36019</t>
  </si>
  <si>
    <t>LAN.CHAR.jn36020</t>
  </si>
  <si>
    <t>LAN.CHAR.jn36021</t>
  </si>
  <si>
    <t>条件说明</t>
  </si>
  <si>
    <t>强化</t>
  </si>
  <si>
    <t>角色所有部位强化等级总和</t>
  </si>
  <si>
    <t>注灵</t>
  </si>
  <si>
    <t>角色所有部位注灵等级总和</t>
  </si>
  <si>
    <t>技能升级</t>
  </si>
  <si>
    <t>角色所有技能等级总和</t>
  </si>
  <si>
    <t>技能秘籍</t>
  </si>
  <si>
    <t>角色镶嵌的秘籍数量</t>
  </si>
  <si>
    <t>装备等级</t>
  </si>
  <si>
    <t>角色所有装备部位等级</t>
  </si>
  <si>
    <t>装备品质</t>
  </si>
  <si>
    <t>角色所有装备品质</t>
  </si>
  <si>
    <t>羽翼</t>
  </si>
  <si>
    <t>角色羽翼阶级</t>
  </si>
  <si>
    <t>宝石</t>
  </si>
  <si>
    <t>角色所有部位宝石等级总和</t>
  </si>
  <si>
    <t>龙魂</t>
  </si>
  <si>
    <t>角色龙魂等级</t>
  </si>
  <si>
    <t>护盾</t>
  </si>
  <si>
    <t>角色护盾等级</t>
  </si>
  <si>
    <t>天珠</t>
  </si>
  <si>
    <t>角色天珠等级</t>
  </si>
  <si>
    <t>转数</t>
  </si>
  <si>
    <t>经脉</t>
  </si>
  <si>
    <t>角色经脉等级</t>
  </si>
  <si>
    <t>神功</t>
  </si>
  <si>
    <t>神功等级</t>
  </si>
  <si>
    <t>英雄</t>
  </si>
  <si>
    <t>英雄数量</t>
  </si>
  <si>
    <t>闯关</t>
  </si>
  <si>
    <t>闯关数量</t>
  </si>
  <si>
    <t>tiny</t>
  </si>
  <si>
    <t>TogerherHitBaseConfig={</t>
  </si>
  <si>
    <t>togetherhit/togerherhitbase.config</t>
  </si>
  <si>
    <t>值</t>
  </si>
  <si>
    <t>需要激活的神器id</t>
  </si>
  <si>
    <t>actImbaId</t>
  </si>
  <si>
    <t>套装广播需要套件</t>
  </si>
  <si>
    <t>needCount</t>
  </si>
  <si>
    <t>高级碎片兑换低级碎片比例</t>
  </si>
  <si>
    <t>TogExgRate</t>
  </si>
  <si>
    <t>1个高级碎片兑换N个碎片</t>
  </si>
  <si>
    <t>PunchEquipConfig={</t>
  </si>
  <si>
    <t>togetherhit/punchequip.config</t>
  </si>
  <si>
    <t>孔位</t>
  </si>
  <si>
    <t>扩展属性</t>
  </si>
  <si>
    <t>消耗</t>
  </si>
  <si>
    <t>单级属性</t>
  </si>
  <si>
    <t>单级</t>
  </si>
  <si>
    <t>累计</t>
  </si>
  <si>
    <t>4-2-6-5</t>
  </si>
  <si>
    <t>exattr</t>
  </si>
  <si>
    <t>cost</t>
  </si>
  <si>
    <t>总等级</t>
  </si>
  <si>
    <t>小等级</t>
  </si>
  <si>
    <t>部位</t>
  </si>
  <si>
    <t>攻击</t>
  </si>
  <si>
    <t>物防</t>
  </si>
  <si>
    <t>法防</t>
  </si>
  <si>
    <t>生命</t>
  </si>
  <si>
    <t>实际消耗</t>
  </si>
  <si>
    <t>JS</t>
  </si>
  <si>
    <t>{{type=4,value=20},{type=2,value=0},{type=6,value=0},{type=5,value=0}}</t>
  </si>
  <si>
    <t>{id=11,count=12}</t>
  </si>
  <si>
    <t>{{type=4,value=40},{type=2,value=0},{type=6,value=0},{type=5,value=0}}</t>
  </si>
  <si>
    <t>{{type=4,value=60},{type=2,value=0},{type=6,value=0},{type=5,value=0}}</t>
  </si>
  <si>
    <t>{{type=4,value=80},{type=2,value=0},{type=6,value=0},{type=5,value=0}}</t>
  </si>
  <si>
    <t>{{type=4,value=100},{type=2,value=0},{type=6,value=0},{type=5,value=0}}</t>
  </si>
  <si>
    <t>{{type=4,value=120},{type=2,value=0},{type=6,value=0},{type=5,value=0}}</t>
  </si>
  <si>
    <t>{id=11,count=24}</t>
  </si>
  <si>
    <t>{{type=4,value=140},{type=2,value=0},{type=6,value=0},{type=5,value=0}}</t>
  </si>
  <si>
    <t>{{type=4,value=160},{type=2,value=0},{type=6,value=0},{type=5,value=0}}</t>
  </si>
  <si>
    <t>{{type=4,value=180},{type=2,value=0},{type=6,value=0},{type=5,value=0}}</t>
  </si>
  <si>
    <t>{{type=4,value=200},{type=2,value=0},{type=6,value=0},{type=5,value=0}}</t>
  </si>
  <si>
    <t>{{type=4,value=220},{type=2,value=0},{type=6,value=0},{type=5,value=0}}</t>
  </si>
  <si>
    <t>{id=11,count=36}</t>
  </si>
  <si>
    <t>{{type=4,value=240},{type=2,value=0},{type=6,value=0},{type=5,value=0}}</t>
  </si>
  <si>
    <t>{{type=4,value=260},{type=2,value=0},{type=6,value=0},{type=5,value=0}}</t>
  </si>
  <si>
    <t>{{type=4,value=280},{type=2,value=0},{type=6,value=0},{type=5,value=0}}</t>
  </si>
  <si>
    <t>{{type=4,value=300},{type=2,value=0},{type=6,value=0},{type=5,value=0}}</t>
  </si>
  <si>
    <t>{{type=4,value=320},{type=2,value=0},{type=6,value=0},{type=5,value=0}}</t>
  </si>
  <si>
    <t>{id=11,count=72}</t>
  </si>
  <si>
    <t>{{type=4,value=340},{type=2,value=0},{type=6,value=0},{type=5,value=0}}</t>
  </si>
  <si>
    <t>{{type=4,value=360},{type=2,value=0},{type=6,value=0},{type=5,value=0}}</t>
  </si>
  <si>
    <t>{{type=4,value=380},{type=2,value=0},{type=6,value=0},{type=5,value=0}}</t>
  </si>
  <si>
    <t>{{type=4,value=400},{type=2,value=0},{type=6,value=0},{type=5,value=0}}</t>
  </si>
  <si>
    <t>{{type=4,value=420},{type=2,value=0},{type=6,value=0},{type=5,value=0}}</t>
  </si>
  <si>
    <t>{id=11,count=108}</t>
  </si>
  <si>
    <t>{{type=4,value=440},{type=2,value=0},{type=6,value=0},{type=5,value=0}}</t>
  </si>
  <si>
    <t>{{type=4,value=460},{type=2,value=0},{type=6,value=0},{type=5,value=0}}</t>
  </si>
  <si>
    <t>{{type=4,value=480},{type=2,value=0},{type=6,value=0},{type=5,value=0}}</t>
  </si>
  <si>
    <t>{{type=4,value=500},{type=2,value=0},{type=6,value=0},{type=5,value=0}}</t>
  </si>
  <si>
    <t>{{type=4,value=520},{type=2,value=0},{type=6,value=0},{type=5,value=0}}</t>
  </si>
  <si>
    <t>{id=11,count=144}</t>
  </si>
  <si>
    <t>{{type=4,value=540},{type=2,value=0},{type=6,value=0},{type=5,value=0}}</t>
  </si>
  <si>
    <t>{{type=4,value=560},{type=2,value=0},{type=6,value=0},{type=5,value=0}}</t>
  </si>
  <si>
    <t>{{type=4,value=580},{type=2,value=0},{type=6,value=0},{type=5,value=0}}</t>
  </si>
  <si>
    <t>{{type=4,value=600},{type=2,value=0},{type=6,value=0},{type=5,value=0}}</t>
  </si>
  <si>
    <t>{{type=4,value=620},{type=2,value=0},{type=6,value=0},{type=5,value=0}}</t>
  </si>
  <si>
    <t>{id=11,count=180}</t>
  </si>
  <si>
    <t>{{type=4,value=640},{type=2,value=0},{type=6,value=0},{type=5,value=0}}</t>
  </si>
  <si>
    <t>{{type=4,value=660},{type=2,value=0},{type=6,value=0},{type=5,value=0}}</t>
  </si>
  <si>
    <t>{{type=4,value=680},{type=2,value=0},{type=6,value=0},{type=5,value=0}}</t>
  </si>
  <si>
    <t>{{type=4,value=700},{type=2,value=0},{type=6,value=0},{type=5,value=0}}</t>
  </si>
  <si>
    <t>{{type=4,value=720},{type=2,value=0},{type=6,value=0},{type=5,value=0}}</t>
  </si>
  <si>
    <t>{id=11,count=216}</t>
  </si>
  <si>
    <t>{{type=4,value=740},{type=2,value=0},{type=6,value=0},{type=5,value=0}}</t>
  </si>
  <si>
    <t>{{type=4,value=760},{type=2,value=0},{type=6,value=0},{type=5,value=0}}</t>
  </si>
  <si>
    <t>{{type=4,value=780},{type=2,value=0},{type=6,value=0},{type=5,value=0}}</t>
  </si>
  <si>
    <t>{{type=4,value=800},{type=2,value=0},{type=6,value=0},{type=5,value=0}}</t>
  </si>
  <si>
    <t>{{type=4,value=820},{type=2,value=0},{type=6,value=0},{type=5,value=0}}</t>
  </si>
  <si>
    <t>{id=11,count=252}</t>
  </si>
  <si>
    <t>{{type=4,value=840},{type=2,value=0},{type=6,value=0},{type=5,value=0}}</t>
  </si>
  <si>
    <t>{{type=4,value=860},{type=2,value=0},{type=6,value=0},{type=5,value=0}}</t>
  </si>
  <si>
    <t>{{type=4,value=880},{type=2,value=0},{type=6,value=0},{type=5,value=0}}</t>
  </si>
  <si>
    <t>{{type=4,value=900},{type=2,value=0},{type=6,value=0},{type=5,value=0}}</t>
  </si>
  <si>
    <t>{{type=4,value=920},{type=2,value=0},{type=6,value=0},{type=5,value=0}}</t>
  </si>
  <si>
    <t>{id=11,count=288}</t>
  </si>
  <si>
    <t>{{type=4,value=940},{type=2,value=0},{type=6,value=0},{type=5,value=0}}</t>
  </si>
  <si>
    <t>{{type=4,value=960},{type=2,value=0},{type=6,value=0},{type=5,value=0}}</t>
  </si>
  <si>
    <t>{{type=4,value=980},{type=2,value=0},{type=6,value=0},{type=5,value=0}}</t>
  </si>
  <si>
    <t>{{type=4,value=1000},{type=2,value=0},{type=6,value=0},{type=5,value=0}}</t>
  </si>
  <si>
    <t>{{type=4,value=1020},{type=2,value=0},{type=6,value=0},{type=5,value=0}}</t>
  </si>
  <si>
    <t>{id=11,count=324}</t>
  </si>
  <si>
    <t>{{type=4,value=1040},{type=2,value=0},{type=6,value=0},{type=5,value=0}}</t>
  </si>
  <si>
    <t>{{type=4,value=1060},{type=2,value=0},{type=6,value=0},{type=5,value=0}}</t>
  </si>
  <si>
    <t>{{type=4,value=1080},{type=2,value=0},{type=6,value=0},{type=5,value=0}}</t>
  </si>
  <si>
    <t>{{type=4,value=1100},{type=2,value=0},{type=6,value=0},{type=5,value=0}}</t>
  </si>
  <si>
    <t>{{type=4,value=1120},{type=2,value=0},{type=6,value=0},{type=5,value=0}}</t>
  </si>
  <si>
    <t>{id=11,count=360}</t>
  </si>
  <si>
    <t>{{type=4,value=1140},{type=2,value=0},{type=6,value=0},{type=5,value=0}}</t>
  </si>
  <si>
    <t>{{type=4,value=1160},{type=2,value=0},{type=6,value=0},{type=5,value=0}}</t>
  </si>
  <si>
    <t>{{type=4,value=1180},{type=2,value=0},{type=6,value=0},{type=5,value=0}}</t>
  </si>
  <si>
    <t>{{type=4,value=1200},{type=2,value=0},{type=6,value=0},{type=5,value=0}}</t>
  </si>
  <si>
    <t>{{type=4,value=0},{type=2,value=0},{type=6,value=20},{type=5,value=20}}</t>
  </si>
  <si>
    <t>{{type=4,value=0},{type=2,value=0},{type=6,value=40},{type=5,value=40}}</t>
  </si>
  <si>
    <t>{{type=4,value=0},{type=2,value=0},{type=6,value=60},{type=5,value=60}}</t>
  </si>
  <si>
    <t>{{type=4,value=0},{type=2,value=0},{type=6,value=80},{type=5,value=80}}</t>
  </si>
  <si>
    <t>{{type=4,value=0},{type=2,value=0},{type=6,value=100},{type=5,value=100}}</t>
  </si>
  <si>
    <t>{{type=4,value=0},{type=2,value=0},{type=6,value=120},{type=5,value=120}}</t>
  </si>
  <si>
    <t>{{type=4,value=0},{type=2,value=0},{type=6,value=140},{type=5,value=140}}</t>
  </si>
  <si>
    <t>{{type=4,value=0},{type=2,value=0},{type=6,value=160},{type=5,value=160}}</t>
  </si>
  <si>
    <t>{{type=4,value=0},{type=2,value=0},{type=6,value=180},{type=5,value=180}}</t>
  </si>
  <si>
    <t>{{type=4,value=0},{type=2,value=0},{type=6,value=200},{type=5,value=200}}</t>
  </si>
  <si>
    <t>{{type=4,value=0},{type=2,value=0},{type=6,value=220},{type=5,value=220}}</t>
  </si>
  <si>
    <t>{{type=4,value=0},{type=2,value=0},{type=6,value=240},{type=5,value=240}}</t>
  </si>
  <si>
    <t>{{type=4,value=0},{type=2,value=0},{type=6,value=260},{type=5,value=260}}</t>
  </si>
  <si>
    <t>{{type=4,value=0},{type=2,value=0},{type=6,value=280},{type=5,value=280}}</t>
  </si>
  <si>
    <t>{{type=4,value=0},{type=2,value=0},{type=6,value=300},{type=5,value=300}}</t>
  </si>
  <si>
    <t>{{type=4,value=0},{type=2,value=0},{type=6,value=320},{type=5,value=320}}</t>
  </si>
  <si>
    <t>{{type=4,value=0},{type=2,value=0},{type=6,value=340},{type=5,value=340}}</t>
  </si>
  <si>
    <t>{{type=4,value=0},{type=2,value=0},{type=6,value=360},{type=5,value=360}}</t>
  </si>
  <si>
    <t>{{type=4,value=0},{type=2,value=0},{type=6,value=380},{type=5,value=380}}</t>
  </si>
  <si>
    <t>{{type=4,value=0},{type=2,value=0},{type=6,value=400},{type=5,value=400}}</t>
  </si>
  <si>
    <t>{{type=4,value=0},{type=2,value=0},{type=6,value=420},{type=5,value=420}}</t>
  </si>
  <si>
    <t>{{type=4,value=0},{type=2,value=0},{type=6,value=440},{type=5,value=440}}</t>
  </si>
  <si>
    <t>{{type=4,value=0},{type=2,value=0},{type=6,value=460},{type=5,value=460}}</t>
  </si>
  <si>
    <t>{{type=4,value=0},{type=2,value=0},{type=6,value=480},{type=5,value=480}}</t>
  </si>
  <si>
    <t>{{type=4,value=0},{type=2,value=0},{type=6,value=500},{type=5,value=500}}</t>
  </si>
  <si>
    <t>{{type=4,value=0},{type=2,value=0},{type=6,value=520},{type=5,value=520}}</t>
  </si>
  <si>
    <t>{{type=4,value=0},{type=2,value=0},{type=6,value=540},{type=5,value=540}}</t>
  </si>
  <si>
    <t>{{type=4,value=0},{type=2,value=0},{type=6,value=560},{type=5,value=560}}</t>
  </si>
  <si>
    <t>{{type=4,value=0},{type=2,value=0},{type=6,value=580},{type=5,value=580}}</t>
  </si>
  <si>
    <t>{{type=4,value=0},{type=2,value=0},{type=6,value=600},{type=5,value=600}}</t>
  </si>
  <si>
    <t>{{type=4,value=0},{type=2,value=0},{type=6,value=620},{type=5,value=620}}</t>
  </si>
  <si>
    <t>{{type=4,value=0},{type=2,value=0},{type=6,value=640},{type=5,value=640}}</t>
  </si>
  <si>
    <t>{{type=4,value=0},{type=2,value=0},{type=6,value=660},{type=5,value=660}}</t>
  </si>
  <si>
    <t>{{type=4,value=0},{type=2,value=0},{type=6,value=680},{type=5,value=680}}</t>
  </si>
  <si>
    <t>{{type=4,value=0},{type=2,value=0},{type=6,value=700},{type=5,value=700}}</t>
  </si>
  <si>
    <t>{{type=4,value=0},{type=2,value=0},{type=6,value=720},{type=5,value=720}}</t>
  </si>
  <si>
    <t>{{type=4,value=0},{type=2,value=0},{type=6,value=740},{type=5,value=740}}</t>
  </si>
  <si>
    <t>{{type=4,value=0},{type=2,value=0},{type=6,value=760},{type=5,value=760}}</t>
  </si>
  <si>
    <t>{{type=4,value=0},{type=2,value=0},{type=6,value=780},{type=5,value=780}}</t>
  </si>
  <si>
    <t>{{type=4,value=0},{type=2,value=0},{type=6,value=800},{type=5,value=800}}</t>
  </si>
  <si>
    <t>{{type=4,value=0},{type=2,value=0},{type=6,value=820},{type=5,value=820}}</t>
  </si>
  <si>
    <t>{{type=4,value=0},{type=2,value=0},{type=6,value=840},{type=5,value=840}}</t>
  </si>
  <si>
    <t>{{type=4,value=0},{type=2,value=0},{type=6,value=860},{type=5,value=860}}</t>
  </si>
  <si>
    <t>{{type=4,value=0},{type=2,value=0},{type=6,value=880},{type=5,value=880}}</t>
  </si>
  <si>
    <t>{{type=4,value=0},{type=2,value=0},{type=6,value=900},{type=5,value=900}}</t>
  </si>
  <si>
    <t>{{type=4,value=0},{type=2,value=0},{type=6,value=920},{type=5,value=920}}</t>
  </si>
  <si>
    <t>{{type=4,value=0},{type=2,value=0},{type=6,value=940},{type=5,value=940}}</t>
  </si>
  <si>
    <t>{{type=4,value=0},{type=2,value=0},{type=6,value=960},{type=5,value=960}}</t>
  </si>
  <si>
    <t>{{type=4,value=0},{type=2,value=0},{type=6,value=980},{type=5,value=980}}</t>
  </si>
  <si>
    <t>{{type=4,value=0},{type=2,value=0},{type=6,value=1000},{type=5,value=1000}}</t>
  </si>
  <si>
    <t>{{type=4,value=0},{type=2,value=0},{type=6,value=1020},{type=5,value=1020}}</t>
  </si>
  <si>
    <t>{{type=4,value=0},{type=2,value=0},{type=6,value=1040},{type=5,value=1040}}</t>
  </si>
  <si>
    <t>{{type=4,value=0},{type=2,value=0},{type=6,value=1060},{type=5,value=1060}}</t>
  </si>
  <si>
    <t>{{type=4,value=0},{type=2,value=0},{type=6,value=1080},{type=5,value=1080}}</t>
  </si>
  <si>
    <t>{{type=4,value=0},{type=2,value=0},{type=6,value=1100},{type=5,value=1100}}</t>
  </si>
  <si>
    <t>{{type=4,value=0},{type=2,value=0},{type=6,value=1120},{type=5,value=1120}}</t>
  </si>
  <si>
    <t>{{type=4,value=0},{type=2,value=0},{type=6,value=1140},{type=5,value=1140}}</t>
  </si>
  <si>
    <t>{{type=4,value=0},{type=2,value=0},{type=6,value=1160},{type=5,value=1160}}</t>
  </si>
  <si>
    <t>{{type=4,value=0},{type=2,value=0},{type=6,value=1180},{type=5,value=1180}}</t>
  </si>
  <si>
    <t>{{type=4,value=0},{type=2,value=0},{type=6,value=1200},{type=5,value=1200}}</t>
  </si>
  <si>
    <t>{{type=4,value=0},{type=2,value=360},{type=6,value=0},{type=5,value=0}}</t>
  </si>
  <si>
    <t>{{type=4,value=0},{type=2,value=720},{type=6,value=0},{type=5,value=0}}</t>
  </si>
  <si>
    <t>{{type=4,value=0},{type=2,value=1080},{type=6,value=0},{type=5,value=0}}</t>
  </si>
  <si>
    <t>{{type=4,value=0},{type=2,value=1440},{type=6,value=0},{type=5,value=0}}</t>
  </si>
  <si>
    <t>{{type=4,value=0},{type=2,value=1800},{type=6,value=0},{type=5,value=0}}</t>
  </si>
  <si>
    <t>{{type=4,value=0},{type=2,value=2160},{type=6,value=0},{type=5,value=0}}</t>
  </si>
  <si>
    <t>{{type=4,value=0},{type=2,value=2520},{type=6,value=0},{type=5,value=0}}</t>
  </si>
  <si>
    <t>{{type=4,value=0},{type=2,value=2880},{type=6,value=0},{type=5,value=0}}</t>
  </si>
  <si>
    <t>{{type=4,value=0},{type=2,value=3240},{type=6,value=0},{type=5,value=0}}</t>
  </si>
  <si>
    <t>{{type=4,value=0},{type=2,value=3600},{type=6,value=0},{type=5,value=0}}</t>
  </si>
  <si>
    <t>{{type=4,value=0},{type=2,value=3960},{type=6,value=0},{type=5,value=0}}</t>
  </si>
  <si>
    <t>{{type=4,value=0},{type=2,value=4320},{type=6,value=0},{type=5,value=0}}</t>
  </si>
  <si>
    <t>{{type=4,value=0},{type=2,value=4680},{type=6,value=0},{type=5,value=0}}</t>
  </si>
  <si>
    <t>{{type=4,value=0},{type=2,value=5040},{type=6,value=0},{type=5,value=0}}</t>
  </si>
  <si>
    <t>{{type=4,value=0},{type=2,value=5400},{type=6,value=0},{type=5,value=0}}</t>
  </si>
  <si>
    <t>{{type=4,value=0},{type=2,value=5760},{type=6,value=0},{type=5,value=0}}</t>
  </si>
  <si>
    <t>{{type=4,value=0},{type=2,value=6120},{type=6,value=0},{type=5,value=0}}</t>
  </si>
  <si>
    <t>{{type=4,value=0},{type=2,value=6480},{type=6,value=0},{type=5,value=0}}</t>
  </si>
  <si>
    <t>{{type=4,value=0},{type=2,value=6840},{type=6,value=0},{type=5,value=0}}</t>
  </si>
  <si>
    <t>{{type=4,value=0},{type=2,value=7200},{type=6,value=0},{type=5,value=0}}</t>
  </si>
  <si>
    <t>{{type=4,value=0},{type=2,value=7560},{type=6,value=0},{type=5,value=0}}</t>
  </si>
  <si>
    <t>{{type=4,value=0},{type=2,value=7920},{type=6,value=0},{type=5,value=0}}</t>
  </si>
  <si>
    <t>{{type=4,value=0},{type=2,value=8280},{type=6,value=0},{type=5,value=0}}</t>
  </si>
  <si>
    <t>{{type=4,value=0},{type=2,value=8640},{type=6,value=0},{type=5,value=0}}</t>
  </si>
  <si>
    <t>{{type=4,value=0},{type=2,value=9000},{type=6,value=0},{type=5,value=0}}</t>
  </si>
  <si>
    <t>{{type=4,value=0},{type=2,value=9360},{type=6,value=0},{type=5,value=0}}</t>
  </si>
  <si>
    <t>{{type=4,value=0},{type=2,value=9720},{type=6,value=0},{type=5,value=0}}</t>
  </si>
  <si>
    <t>{{type=4,value=0},{type=2,value=10080},{type=6,value=0},{type=5,value=0}}</t>
  </si>
  <si>
    <t>{{type=4,value=0},{type=2,value=10440},{type=6,value=0},{type=5,value=0}}</t>
  </si>
  <si>
    <t>{{type=4,value=0},{type=2,value=10800},{type=6,value=0},{type=5,value=0}}</t>
  </si>
  <si>
    <t>{{type=4,value=0},{type=2,value=11160},{type=6,value=0},{type=5,value=0}}</t>
  </si>
  <si>
    <t>{{type=4,value=0},{type=2,value=11520},{type=6,value=0},{type=5,value=0}}</t>
  </si>
  <si>
    <t>{{type=4,value=0},{type=2,value=11880},{type=6,value=0},{type=5,value=0}}</t>
  </si>
  <si>
    <t>{{type=4,value=0},{type=2,value=12240},{type=6,value=0},{type=5,value=0}}</t>
  </si>
  <si>
    <t>{{type=4,value=0},{type=2,value=12600},{type=6,value=0},{type=5,value=0}}</t>
  </si>
  <si>
    <t>{{type=4,value=0},{type=2,value=12960},{type=6,value=0},{type=5,value=0}}</t>
  </si>
  <si>
    <t>{{type=4,value=0},{type=2,value=13320},{type=6,value=0},{type=5,value=0}}</t>
  </si>
  <si>
    <t>{{type=4,value=0},{type=2,value=13680},{type=6,value=0},{type=5,value=0}}</t>
  </si>
  <si>
    <t>{{type=4,value=0},{type=2,value=14040},{type=6,value=0},{type=5,value=0}}</t>
  </si>
  <si>
    <t>{{type=4,value=0},{type=2,value=14400},{type=6,value=0},{type=5,value=0}}</t>
  </si>
  <si>
    <t>{{type=4,value=0},{type=2,value=14760},{type=6,value=0},{type=5,value=0}}</t>
  </si>
  <si>
    <t>{{type=4,value=0},{type=2,value=15120},{type=6,value=0},{type=5,value=0}}</t>
  </si>
  <si>
    <t>{{type=4,value=0},{type=2,value=15480},{type=6,value=0},{type=5,value=0}}</t>
  </si>
  <si>
    <t>{{type=4,value=0},{type=2,value=15840},{type=6,value=0},{type=5,value=0}}</t>
  </si>
  <si>
    <t>{{type=4,value=0},{type=2,value=16200},{type=6,value=0},{type=5,value=0}}</t>
  </si>
  <si>
    <t>{{type=4,value=0},{type=2,value=16560},{type=6,value=0},{type=5,value=0}}</t>
  </si>
  <si>
    <t>{{type=4,value=0},{type=2,value=16920},{type=6,value=0},{type=5,value=0}}</t>
  </si>
  <si>
    <t>{{type=4,value=0},{type=2,value=17280},{type=6,value=0},{type=5,value=0}}</t>
  </si>
  <si>
    <t>{{type=4,value=0},{type=2,value=17640},{type=6,value=0},{type=5,value=0}}</t>
  </si>
  <si>
    <t>{{type=4,value=0},{type=2,value=18000},{type=6,value=0},{type=5,value=0}}</t>
  </si>
  <si>
    <t>{{type=4,value=0},{type=2,value=18360},{type=6,value=0},{type=5,value=0}}</t>
  </si>
  <si>
    <t>{{type=4,value=0},{type=2,value=18720},{type=6,value=0},{type=5,value=0}}</t>
  </si>
  <si>
    <t>{{type=4,value=0},{type=2,value=19080},{type=6,value=0},{type=5,value=0}}</t>
  </si>
  <si>
    <t>{{type=4,value=0},{type=2,value=19440},{type=6,value=0},{type=5,value=0}}</t>
  </si>
  <si>
    <t>{{type=4,value=0},{type=2,value=19800},{type=6,value=0},{type=5,value=0}}</t>
  </si>
  <si>
    <t>{{type=4,value=0},{type=2,value=20160},{type=6,value=0},{type=5,value=0}}</t>
  </si>
  <si>
    <t>{{type=4,value=0},{type=2,value=20520},{type=6,value=0},{type=5,value=0}}</t>
  </si>
  <si>
    <t>{{type=4,value=0},{type=2,value=20880},{type=6,value=0},{type=5,value=0}}</t>
  </si>
  <si>
    <t>{{type=4,value=0},{type=2,value=21240},{type=6,value=0},{type=5,value=0}}</t>
  </si>
  <si>
    <t>{{type=4,value=0},{type=2,value=21600},{type=6,value=0},{type=5,value=0}}</t>
  </si>
  <si>
    <t>PunchEquipMasterConfig={</t>
  </si>
  <si>
    <t>togetherhit/punchequipmaster.config</t>
  </si>
  <si>
    <t>特殊战力</t>
  </si>
  <si>
    <t>exPower</t>
  </si>
  <si>
    <t>合击伤害减免</t>
  </si>
  <si>
    <t>{{type=20,value=50}}</t>
  </si>
  <si>
    <t>{{type=20,value=100}}</t>
  </si>
  <si>
    <t>{{type=20,value=150}}</t>
  </si>
  <si>
    <t>{{type=20,value=200}}</t>
  </si>
  <si>
    <t>{{type=20,value=250}}</t>
  </si>
  <si>
    <t>{{type=20,value=300}}</t>
  </si>
  <si>
    <t>{{type=20,value=350}}</t>
  </si>
  <si>
    <t>{{type=20,value=400}}</t>
  </si>
  <si>
    <t>{{type=20,value=450}}</t>
  </si>
  <si>
    <t>{{type=20,value=500}}</t>
  </si>
  <si>
    <t>{{type=20,value=600}}</t>
  </si>
  <si>
    <t>{{type=20,value=700}}</t>
  </si>
  <si>
    <t>{{type=20,value=800}}</t>
  </si>
  <si>
    <t>{{type=20,value=900}}</t>
  </si>
  <si>
    <t>{{type=20,value=1000}}</t>
  </si>
  <si>
    <t>{{type=20,value=1100}}</t>
  </si>
  <si>
    <t>{{type=20,value=1200}}</t>
  </si>
  <si>
    <t>{{type=20,value=1300}}</t>
  </si>
  <si>
    <t>{{type=20,value=1400}}</t>
  </si>
  <si>
    <t>{{type=20,value=1500}}</t>
  </si>
  <si>
    <t>{{type=20,value=1600}}</t>
  </si>
  <si>
    <t>{{type=20,value=1700}}</t>
  </si>
  <si>
    <t>{{type=20,value=1800}}</t>
  </si>
  <si>
    <t>{{type=20,value=1900}}</t>
  </si>
  <si>
    <t>{{type=20,value=2000}}</t>
  </si>
  <si>
    <t>{{type=20,value=2100}}</t>
  </si>
  <si>
    <t>{{type=20,value=2200}}</t>
  </si>
  <si>
    <t>{{type=20,value=2300}}</t>
  </si>
  <si>
    <t>{{type=20,value=2400}}</t>
  </si>
  <si>
    <t>{{type=20,value=2500}}</t>
  </si>
  <si>
    <t>{{type=20,value=2600}}</t>
  </si>
  <si>
    <t>{{type=20,value=2700}}</t>
  </si>
  <si>
    <t>{{type=20,value=2800}}</t>
  </si>
  <si>
    <t>{{type=20,value=2900}}</t>
  </si>
  <si>
    <t>{{type=20,value=3000}}</t>
  </si>
  <si>
    <t>{{type=20,value=3100}}</t>
  </si>
  <si>
    <t>{{type=20,value=3200}}</t>
  </si>
  <si>
    <t>{{type=20,value=3300}}</t>
  </si>
  <si>
    <t>{{type=20,value=3400}}</t>
  </si>
  <si>
    <t>{{type=20,value=3500}}</t>
  </si>
  <si>
    <t>{{type=20,value=3600}}</t>
  </si>
  <si>
    <t>{{type=20,value=3700}}</t>
  </si>
  <si>
    <t>{{type=20,value=3800}}</t>
  </si>
  <si>
    <t>{{type=20,value=3900}}</t>
  </si>
  <si>
    <t>{{type=20,value=4000}}</t>
  </si>
  <si>
    <t>{{type=20,value=4100}}</t>
  </si>
  <si>
    <t>{{type=20,value=4200}}</t>
  </si>
  <si>
    <t>{{type=20,value=4300}}</t>
  </si>
  <si>
    <t>{{type=20,value=4400}}</t>
  </si>
  <si>
    <t>{{type=20,value=4500}}</t>
  </si>
  <si>
    <t>{{type=20,value=4600}}</t>
  </si>
  <si>
    <t>{{type=20,value=4700}}</t>
  </si>
  <si>
    <t>{{type=20,value=4800}}</t>
  </si>
  <si>
    <t>{{type=20,value=4900}}</t>
  </si>
  <si>
    <t>{{type=20,value=5000}}</t>
  </si>
  <si>
    <t>{{type=20,value=5100}}</t>
  </si>
  <si>
    <t>{{type=20,value=5200}}</t>
  </si>
  <si>
    <t>{{type=20,value=5300}}</t>
  </si>
  <si>
    <t>{{type=20,value=5400}}</t>
  </si>
  <si>
    <t>{{type=20,value=5500}}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</si>
</sst>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Arial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11"/>
      <name val="宋体"/>
      <charset val="134"/>
      <scheme val="minor"/>
    </font>
    <font>
      <sz val="11"/>
      <color rgb="FF0070C0"/>
      <name val="Jokerman"/>
      <charset val="134"/>
    </font>
    <font>
      <sz val="11"/>
      <color rgb="FF0070C0"/>
      <name val="华文中宋"/>
      <charset val="134"/>
    </font>
    <font>
      <sz val="11"/>
      <color rgb="FF0070C0"/>
      <name val="Kristen ITC"/>
      <charset val="134"/>
    </font>
    <font>
      <sz val="12"/>
      <color rgb="FF3F3F76"/>
      <name val="华文细黑"/>
      <charset val="134"/>
    </font>
    <font>
      <b/>
      <sz val="12"/>
      <color rgb="FF7030A0"/>
      <name val="华文仿宋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4"/>
      <color theme="5" tint="-0.249977111117893"/>
      <name val="华文新魏"/>
      <charset val="134"/>
    </font>
    <font>
      <u/>
      <sz val="11"/>
      <color rgb="FF0000FF"/>
      <name val="宋体"/>
      <charset val="0"/>
      <scheme val="minor"/>
    </font>
    <font>
      <sz val="12"/>
      <name val="华文细黑"/>
      <charset val="134"/>
    </font>
    <font>
      <u/>
      <sz val="12"/>
      <color theme="9" tint="-0.249946592608417"/>
      <name val="微软雅黑"/>
      <charset val="134"/>
    </font>
    <font>
      <u/>
      <sz val="11"/>
      <color rgb="FF800080"/>
      <name val="宋体"/>
      <charset val="0"/>
      <scheme val="minor"/>
    </font>
    <font>
      <sz val="14"/>
      <color theme="1"/>
      <name val="新宋体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indexed="8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theme="0"/>
      <name val="新宋体"/>
      <charset val="134"/>
    </font>
    <font>
      <sz val="12"/>
      <color rgb="FFC00000"/>
      <name val="华文中宋"/>
      <charset val="134"/>
    </font>
    <font>
      <sz val="11"/>
      <color rgb="FF0070C0"/>
      <name val="Lucida Calligraphy"/>
      <charset val="134"/>
    </font>
    <font>
      <sz val="9"/>
      <color indexed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9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723807489242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5" tint="0.599993896298105"/>
        <bgColor indexed="64"/>
      </patternFill>
    </fill>
    <fill>
      <patternFill patternType="solid">
        <fgColor theme="0" tint="-0.14954069643238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8" borderId="14" applyProtection="0">
      <alignment horizontal="center" vertical="center"/>
    </xf>
    <xf numFmtId="9" fontId="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11" applyNumberFormat="0" applyFill="0" applyBorder="0" applyAlignment="0" applyProtection="0">
      <alignment horizontal="center" vertical="center"/>
    </xf>
    <xf numFmtId="0" fontId="0" fillId="14" borderId="11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4" borderId="11" applyProtection="0">
      <alignment horizontal="center"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Fill="0" applyBorder="0" applyProtection="0">
      <alignment horizontal="center" vertical="center"/>
    </xf>
    <xf numFmtId="0" fontId="38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0" borderId="11" applyNumberFormat="0" applyFill="0" applyBorder="0" applyAlignment="0" applyProtection="0">
      <alignment horizontal="center" vertical="center"/>
    </xf>
    <xf numFmtId="0" fontId="30" fillId="0" borderId="1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22" borderId="15" applyNumberFormat="0" applyAlignment="0" applyProtection="0">
      <alignment vertical="center"/>
    </xf>
    <xf numFmtId="0" fontId="33" fillId="22" borderId="13" applyNumberFormat="0" applyAlignment="0" applyProtection="0">
      <alignment vertical="center"/>
    </xf>
    <xf numFmtId="0" fontId="35" fillId="25" borderId="16" applyNumberFormat="0" applyAlignment="0" applyProtection="0">
      <alignment vertical="center"/>
    </xf>
    <xf numFmtId="0" fontId="18" fillId="0" borderId="11" applyNumberFormat="0" applyFill="0" applyBorder="0" applyAlignment="0">
      <alignment horizontal="center" vertical="center"/>
      <protection locked="0"/>
    </xf>
    <xf numFmtId="0" fontId="19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9" fillId="20" borderId="11">
      <alignment horizontal="center"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43" fillId="45" borderId="20" applyProtection="0">
      <alignment horizontal="center" vertical="center"/>
    </xf>
    <xf numFmtId="0" fontId="26" fillId="42" borderId="14" applyProtection="0">
      <alignment horizontal="center" vertical="center"/>
    </xf>
    <xf numFmtId="0" fontId="17" fillId="28" borderId="11" applyProtection="0">
      <alignment horizontal="center" vertical="center"/>
    </xf>
    <xf numFmtId="0" fontId="17" fillId="8" borderId="11" applyProtection="0">
      <alignment horizontal="center" vertical="center"/>
    </xf>
    <xf numFmtId="0" fontId="17" fillId="46" borderId="11" applyProtection="0">
      <alignment horizontal="center" vertical="center"/>
    </xf>
    <xf numFmtId="0" fontId="44" fillId="0" borderId="11" applyNumberFormat="0" applyFill="0" applyBorder="0" applyAlignment="0">
      <alignment horizontal="center" vertical="center"/>
      <protection locked="0"/>
    </xf>
    <xf numFmtId="0" fontId="27" fillId="0" borderId="11" applyNumberFormat="0" applyFill="0" applyBorder="0" applyAlignment="0">
      <alignment horizontal="center" vertical="center"/>
    </xf>
    <xf numFmtId="0" fontId="16" fillId="0" borderId="11" applyNumberFormat="0" applyFill="0" applyBorder="0" applyAlignment="0" applyProtection="0">
      <alignment horizontal="center" vertical="center"/>
    </xf>
    <xf numFmtId="0" fontId="45" fillId="0" borderId="11" applyNumberFormat="0" applyFill="0" applyBorder="0" applyAlignment="0" applyProtection="0">
      <alignment horizontal="center" vertical="center"/>
    </xf>
    <xf numFmtId="0" fontId="5" fillId="47" borderId="1">
      <alignment horizontal="center" vertical="center"/>
    </xf>
    <xf numFmtId="0" fontId="5" fillId="0" borderId="1">
      <alignment horizontal="center"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9" fontId="0" fillId="0" borderId="0" xfId="13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/>
    <xf numFmtId="0" fontId="6" fillId="0" borderId="4" xfId="0" applyFont="1" applyBorder="1" applyAlignment="1"/>
    <xf numFmtId="0" fontId="5" fillId="0" borderId="5" xfId="0" applyFont="1" applyBorder="1" applyAlignment="1">
      <alignment vertical="center"/>
    </xf>
    <xf numFmtId="0" fontId="5" fillId="0" borderId="5" xfId="0" applyFont="1" applyBorder="1" applyAlignment="1"/>
    <xf numFmtId="0" fontId="7" fillId="0" borderId="0" xfId="0" applyFont="1"/>
    <xf numFmtId="0" fontId="6" fillId="6" borderId="4" xfId="0" applyFont="1" applyFill="1" applyBorder="1" applyAlignment="1"/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Fill="1" applyBorder="1" applyAlignment="1" applyProtection="1">
      <alignment horizontal="left"/>
    </xf>
    <xf numFmtId="0" fontId="13" fillId="0" borderId="0" xfId="0" applyFont="1" applyFill="1" applyAlignment="1"/>
    <xf numFmtId="0" fontId="11" fillId="0" borderId="5" xfId="0" applyFont="1" applyBorder="1" applyAlignment="1">
      <alignment horizontal="left"/>
    </xf>
    <xf numFmtId="0" fontId="11" fillId="0" borderId="5" xfId="0" applyFont="1" applyFill="1" applyBorder="1" applyAlignment="1" applyProtection="1">
      <alignment horizontal="left"/>
    </xf>
    <xf numFmtId="0" fontId="0" fillId="0" borderId="0" xfId="0" applyFill="1" applyAlignment="1"/>
    <xf numFmtId="0" fontId="4" fillId="4" borderId="3" xfId="23" applyFont="1" applyFill="1" applyBorder="1" applyAlignment="1">
      <alignment vertical="center"/>
    </xf>
    <xf numFmtId="0" fontId="4" fillId="4" borderId="10" xfId="23" applyFont="1" applyFill="1" applyBorder="1" applyAlignment="1">
      <alignment vertical="center"/>
    </xf>
    <xf numFmtId="0" fontId="3" fillId="5" borderId="3" xfId="23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/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我的英文1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我的单元格2" xfId="21"/>
    <cellStyle name="解释性文本" xfId="22" builtinId="53"/>
    <cellStyle name="常规 8" xfId="2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我的选择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我的标题" xfId="43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黑色标题" xfId="57"/>
    <cellStyle name="黑色单元格2" xfId="58"/>
    <cellStyle name="我的单元格1" xfId="59"/>
    <cellStyle name="我的单元格3" xfId="60"/>
    <cellStyle name="我的单元格4" xfId="61"/>
    <cellStyle name="我的公式2" xfId="62"/>
    <cellStyle name="我的链接" xfId="63"/>
    <cellStyle name="我的英文2" xfId="64"/>
    <cellStyle name="我的英文3" xfId="65"/>
    <cellStyle name="样式 1" xfId="66"/>
    <cellStyle name="样式 2" xfId="67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G16" sqref="G16"/>
    </sheetView>
  </sheetViews>
  <sheetFormatPr defaultColWidth="9" defaultRowHeight="11.25" outlineLevelRow="7" outlineLevelCol="4"/>
  <cols>
    <col min="1" max="1" width="9" style="37"/>
    <col min="2" max="3" width="14.125" style="37" customWidth="1"/>
    <col min="4" max="4" width="16.375" style="37" customWidth="1"/>
    <col min="5" max="16384" width="9" style="37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5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</row>
    <row r="6" spans="1:5">
      <c r="A6" s="7" t="s">
        <v>14</v>
      </c>
      <c r="B6" s="7" t="s">
        <v>15</v>
      </c>
      <c r="C6" s="7" t="s">
        <v>15</v>
      </c>
      <c r="D6" s="7" t="s">
        <v>15</v>
      </c>
      <c r="E6" s="7" t="s">
        <v>15</v>
      </c>
    </row>
    <row r="7" spans="1:5">
      <c r="A7" s="7" t="s">
        <v>16</v>
      </c>
      <c r="B7" s="38" t="s">
        <v>17</v>
      </c>
      <c r="C7" s="51" t="s">
        <v>18</v>
      </c>
      <c r="D7" s="37" t="s">
        <v>19</v>
      </c>
      <c r="E7" s="40" t="s">
        <v>20</v>
      </c>
    </row>
    <row r="8" spans="2:5">
      <c r="B8" s="41">
        <v>1</v>
      </c>
      <c r="C8" s="52" t="s">
        <v>21</v>
      </c>
      <c r="D8" s="37" t="s">
        <v>22</v>
      </c>
      <c r="E8" s="42" t="s">
        <v>23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30" zoomScaleNormal="130" workbookViewId="0">
      <selection activeCell="A1" sqref="$A1:$XFD7"/>
    </sheetView>
  </sheetViews>
  <sheetFormatPr defaultColWidth="9" defaultRowHeight="13.5" outlineLevelCol="4"/>
  <cols>
    <col min="3" max="3" width="27.1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24</v>
      </c>
    </row>
    <row r="2" spans="1:5">
      <c r="A2" s="1" t="s">
        <v>4</v>
      </c>
      <c r="B2" s="2" t="s">
        <v>25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0</v>
      </c>
      <c r="C3" s="2"/>
      <c r="D3" s="5"/>
      <c r="E3" s="5"/>
    </row>
    <row r="5" spans="1:4">
      <c r="A5" s="6" t="s">
        <v>9</v>
      </c>
      <c r="B5" s="6" t="s">
        <v>26</v>
      </c>
      <c r="C5" s="6" t="s">
        <v>27</v>
      </c>
      <c r="D5" s="6" t="s">
        <v>28</v>
      </c>
    </row>
    <row r="6" spans="1:4">
      <c r="A6" s="7" t="s">
        <v>14</v>
      </c>
      <c r="B6" s="7" t="s">
        <v>29</v>
      </c>
      <c r="C6" s="7" t="s">
        <v>29</v>
      </c>
      <c r="D6" s="7" t="s">
        <v>29</v>
      </c>
    </row>
    <row r="7" spans="1:4">
      <c r="A7" s="7" t="s">
        <v>16</v>
      </c>
      <c r="B7" s="7" t="s">
        <v>30</v>
      </c>
      <c r="C7" s="7" t="s">
        <v>31</v>
      </c>
      <c r="D7" s="7" t="s">
        <v>32</v>
      </c>
    </row>
    <row r="8" spans="2:3">
      <c r="B8" t="s">
        <v>33</v>
      </c>
      <c r="C8" t="s">
        <v>34</v>
      </c>
    </row>
    <row r="9" spans="2:3">
      <c r="B9" t="s">
        <v>35</v>
      </c>
      <c r="C9" t="s">
        <v>36</v>
      </c>
    </row>
    <row r="10" spans="2:3">
      <c r="B10" t="s">
        <v>37</v>
      </c>
      <c r="C10" t="s">
        <v>38</v>
      </c>
    </row>
    <row r="11" spans="2:3">
      <c r="B11" t="s">
        <v>39</v>
      </c>
      <c r="C11" t="s">
        <v>40</v>
      </c>
    </row>
    <row r="12" spans="2:3">
      <c r="B12" t="s">
        <v>41</v>
      </c>
      <c r="C12" t="s">
        <v>42</v>
      </c>
    </row>
    <row r="13" spans="2:3">
      <c r="B13" t="s">
        <v>43</v>
      </c>
      <c r="C13" t="s">
        <v>44</v>
      </c>
    </row>
    <row r="14" spans="2:3">
      <c r="B14" t="s">
        <v>45</v>
      </c>
      <c r="C14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opLeftCell="A5" workbookViewId="0">
      <selection activeCell="C30" sqref="C30"/>
    </sheetView>
  </sheetViews>
  <sheetFormatPr defaultColWidth="9" defaultRowHeight="11.25" outlineLevelCol="5"/>
  <cols>
    <col min="1" max="1" width="9" style="37"/>
    <col min="2" max="2" width="12.25" style="37" customWidth="1"/>
    <col min="3" max="3" width="47.875" style="37" customWidth="1"/>
    <col min="4" max="4" width="22.125" style="37" customWidth="1"/>
    <col min="5" max="5" width="31.625" style="37" customWidth="1"/>
    <col min="6" max="16384" width="9" style="37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47</v>
      </c>
    </row>
    <row r="2" spans="1:5">
      <c r="A2" s="1" t="s">
        <v>4</v>
      </c>
      <c r="B2" s="2" t="s">
        <v>48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6">
      <c r="A5" s="6" t="s">
        <v>9</v>
      </c>
      <c r="B5" s="6" t="s">
        <v>49</v>
      </c>
      <c r="C5" s="6" t="s">
        <v>50</v>
      </c>
      <c r="D5" s="6" t="s">
        <v>51</v>
      </c>
      <c r="E5" s="47" t="s">
        <v>52</v>
      </c>
      <c r="F5" s="48" t="s">
        <v>53</v>
      </c>
    </row>
    <row r="6" spans="1:6">
      <c r="A6" s="7" t="s">
        <v>14</v>
      </c>
      <c r="B6" s="7" t="s">
        <v>15</v>
      </c>
      <c r="C6" s="7" t="s">
        <v>15</v>
      </c>
      <c r="D6" s="7" t="s">
        <v>15</v>
      </c>
      <c r="E6" s="49" t="s">
        <v>15</v>
      </c>
      <c r="F6" s="49" t="s">
        <v>15</v>
      </c>
    </row>
    <row r="7" spans="1:6">
      <c r="A7" s="7" t="s">
        <v>16</v>
      </c>
      <c r="B7" s="38" t="s">
        <v>31</v>
      </c>
      <c r="C7" s="39" t="s">
        <v>54</v>
      </c>
      <c r="D7" s="37" t="s">
        <v>55</v>
      </c>
      <c r="E7" s="50" t="s">
        <v>17</v>
      </c>
      <c r="F7" s="50" t="s">
        <v>56</v>
      </c>
    </row>
    <row r="8" spans="2:6">
      <c r="B8" s="41">
        <v>1</v>
      </c>
      <c r="C8" s="37" t="s">
        <v>57</v>
      </c>
      <c r="D8" s="37" t="s">
        <v>58</v>
      </c>
      <c r="E8" s="37">
        <v>60</v>
      </c>
      <c r="F8" s="37">
        <v>0</v>
      </c>
    </row>
    <row r="9" spans="2:6">
      <c r="B9" s="41">
        <v>2</v>
      </c>
      <c r="C9" s="37" t="s">
        <v>57</v>
      </c>
      <c r="D9" s="37" t="s">
        <v>59</v>
      </c>
      <c r="E9" s="37">
        <v>60</v>
      </c>
      <c r="F9" s="37">
        <v>0</v>
      </c>
    </row>
    <row r="10" spans="2:6">
      <c r="B10" s="41">
        <v>3</v>
      </c>
      <c r="C10" s="37" t="s">
        <v>57</v>
      </c>
      <c r="D10" s="37" t="s">
        <v>60</v>
      </c>
      <c r="E10" s="37">
        <v>60</v>
      </c>
      <c r="F10" s="37">
        <v>0</v>
      </c>
    </row>
    <row r="11" spans="2:6">
      <c r="B11" s="41">
        <v>4</v>
      </c>
      <c r="C11" s="37" t="s">
        <v>57</v>
      </c>
      <c r="D11" s="37" t="s">
        <v>61</v>
      </c>
      <c r="E11" s="37">
        <v>60</v>
      </c>
      <c r="F11" s="37">
        <v>0</v>
      </c>
    </row>
    <row r="12" spans="2:6">
      <c r="B12" s="41">
        <v>5</v>
      </c>
      <c r="C12" s="37" t="s">
        <v>57</v>
      </c>
      <c r="D12" s="37" t="s">
        <v>62</v>
      </c>
      <c r="E12" s="37">
        <v>60</v>
      </c>
      <c r="F12" s="37">
        <v>0</v>
      </c>
    </row>
    <row r="13" spans="2:6">
      <c r="B13" s="41">
        <v>6</v>
      </c>
      <c r="C13" s="37" t="s">
        <v>57</v>
      </c>
      <c r="D13" s="37" t="s">
        <v>63</v>
      </c>
      <c r="E13" s="37">
        <v>60</v>
      </c>
      <c r="F13" s="37">
        <v>0</v>
      </c>
    </row>
    <row r="14" spans="2:6">
      <c r="B14" s="41">
        <v>7</v>
      </c>
      <c r="C14" s="37" t="s">
        <v>57</v>
      </c>
      <c r="D14" s="37" t="s">
        <v>64</v>
      </c>
      <c r="E14" s="37">
        <v>60</v>
      </c>
      <c r="F14" s="37">
        <v>0</v>
      </c>
    </row>
    <row r="15" spans="2:6">
      <c r="B15" s="41">
        <v>8</v>
      </c>
      <c r="C15" s="37" t="s">
        <v>57</v>
      </c>
      <c r="D15" s="37" t="s">
        <v>65</v>
      </c>
      <c r="E15" s="37">
        <v>60</v>
      </c>
      <c r="F15" s="37">
        <v>0</v>
      </c>
    </row>
    <row r="16" spans="1:6">
      <c r="A16" s="37" t="s">
        <v>66</v>
      </c>
      <c r="B16" s="41">
        <v>9</v>
      </c>
      <c r="C16" s="37" t="s">
        <v>67</v>
      </c>
      <c r="D16" s="37" t="s">
        <v>68</v>
      </c>
      <c r="E16" s="37">
        <v>80</v>
      </c>
      <c r="F16" s="37">
        <v>1</v>
      </c>
    </row>
    <row r="17" spans="2:6">
      <c r="B17" s="41">
        <v>10</v>
      </c>
      <c r="C17" s="37" t="s">
        <v>67</v>
      </c>
      <c r="D17" s="37" t="s">
        <v>69</v>
      </c>
      <c r="E17" s="37">
        <v>80</v>
      </c>
      <c r="F17" s="37">
        <v>1</v>
      </c>
    </row>
    <row r="18" spans="2:6">
      <c r="B18" s="41">
        <v>11</v>
      </c>
      <c r="C18" s="37" t="s">
        <v>67</v>
      </c>
      <c r="D18" s="37" t="s">
        <v>70</v>
      </c>
      <c r="E18" s="37">
        <v>80</v>
      </c>
      <c r="F18" s="37">
        <v>1</v>
      </c>
    </row>
    <row r="19" spans="2:6">
      <c r="B19" s="41">
        <v>12</v>
      </c>
      <c r="C19" s="37" t="s">
        <v>67</v>
      </c>
      <c r="D19" s="37" t="s">
        <v>71</v>
      </c>
      <c r="E19" s="37">
        <v>80</v>
      </c>
      <c r="F19" s="37">
        <v>1</v>
      </c>
    </row>
    <row r="20" spans="2:6">
      <c r="B20" s="41">
        <v>13</v>
      </c>
      <c r="C20" s="37" t="s">
        <v>67</v>
      </c>
      <c r="D20" s="37" t="s">
        <v>72</v>
      </c>
      <c r="E20" s="37">
        <v>80</v>
      </c>
      <c r="F20" s="37">
        <v>1</v>
      </c>
    </row>
    <row r="21" spans="2:6">
      <c r="B21" s="41">
        <v>14</v>
      </c>
      <c r="C21" s="37" t="s">
        <v>67</v>
      </c>
      <c r="D21" s="37" t="s">
        <v>73</v>
      </c>
      <c r="E21" s="37">
        <v>80</v>
      </c>
      <c r="F21" s="37">
        <v>1</v>
      </c>
    </row>
    <row r="22" spans="2:6">
      <c r="B22" s="41">
        <v>15</v>
      </c>
      <c r="C22" s="37" t="s">
        <v>67</v>
      </c>
      <c r="D22" s="37" t="s">
        <v>74</v>
      </c>
      <c r="E22" s="37">
        <v>80</v>
      </c>
      <c r="F22" s="37">
        <v>1</v>
      </c>
    </row>
    <row r="23" spans="2:6">
      <c r="B23" s="41">
        <v>16</v>
      </c>
      <c r="C23" s="37" t="s">
        <v>67</v>
      </c>
      <c r="D23" s="37" t="s">
        <v>75</v>
      </c>
      <c r="E23" s="37">
        <v>80</v>
      </c>
      <c r="F23" s="37">
        <v>1</v>
      </c>
    </row>
    <row r="24" spans="1:6">
      <c r="A24" s="37" t="s">
        <v>76</v>
      </c>
      <c r="B24" s="41">
        <v>17</v>
      </c>
      <c r="C24" s="37" t="s">
        <v>77</v>
      </c>
      <c r="D24" s="37" t="s">
        <v>78</v>
      </c>
      <c r="E24" s="37">
        <v>80</v>
      </c>
      <c r="F24" s="37">
        <v>3</v>
      </c>
    </row>
    <row r="25" spans="2:6">
      <c r="B25" s="41">
        <v>18</v>
      </c>
      <c r="C25" s="37" t="s">
        <v>77</v>
      </c>
      <c r="D25" s="37" t="s">
        <v>79</v>
      </c>
      <c r="E25" s="37">
        <v>80</v>
      </c>
      <c r="F25" s="37">
        <v>3</v>
      </c>
    </row>
    <row r="26" spans="2:6">
      <c r="B26" s="41">
        <v>19</v>
      </c>
      <c r="C26" s="37" t="s">
        <v>77</v>
      </c>
      <c r="D26" s="37" t="s">
        <v>80</v>
      </c>
      <c r="E26" s="37">
        <v>80</v>
      </c>
      <c r="F26" s="37">
        <v>3</v>
      </c>
    </row>
    <row r="27" spans="2:6">
      <c r="B27" s="41">
        <v>20</v>
      </c>
      <c r="C27" s="37" t="s">
        <v>77</v>
      </c>
      <c r="D27" s="37" t="s">
        <v>81</v>
      </c>
      <c r="E27" s="37">
        <v>80</v>
      </c>
      <c r="F27" s="37">
        <v>3</v>
      </c>
    </row>
    <row r="28" spans="2:6">
      <c r="B28" s="41">
        <v>21</v>
      </c>
      <c r="C28" s="37" t="s">
        <v>77</v>
      </c>
      <c r="D28" s="37" t="s">
        <v>82</v>
      </c>
      <c r="E28" s="37">
        <v>80</v>
      </c>
      <c r="F28" s="37">
        <v>3</v>
      </c>
    </row>
    <row r="29" spans="2:6">
      <c r="B29" s="41">
        <v>22</v>
      </c>
      <c r="C29" s="37" t="s">
        <v>77</v>
      </c>
      <c r="D29" s="37" t="s">
        <v>83</v>
      </c>
      <c r="E29" s="37">
        <v>80</v>
      </c>
      <c r="F29" s="37">
        <v>3</v>
      </c>
    </row>
    <row r="30" spans="2:6">
      <c r="B30" s="41">
        <v>23</v>
      </c>
      <c r="C30" s="37" t="s">
        <v>77</v>
      </c>
      <c r="D30" s="37" t="s">
        <v>84</v>
      </c>
      <c r="E30" s="37">
        <v>80</v>
      </c>
      <c r="F30" s="37">
        <v>3</v>
      </c>
    </row>
    <row r="31" spans="2:6">
      <c r="B31" s="41">
        <v>24</v>
      </c>
      <c r="C31" s="37" t="s">
        <v>77</v>
      </c>
      <c r="D31" s="37" t="s">
        <v>85</v>
      </c>
      <c r="E31" s="37">
        <v>80</v>
      </c>
      <c r="F31" s="37">
        <v>3</v>
      </c>
    </row>
    <row r="32" spans="1:6">
      <c r="A32" s="37" t="s">
        <v>86</v>
      </c>
      <c r="B32" s="41">
        <v>25</v>
      </c>
      <c r="C32" s="37" t="s">
        <v>87</v>
      </c>
      <c r="D32" s="37" t="s">
        <v>88</v>
      </c>
      <c r="E32" s="37">
        <v>80</v>
      </c>
      <c r="F32" s="37">
        <v>4</v>
      </c>
    </row>
    <row r="33" spans="2:6">
      <c r="B33" s="41">
        <v>26</v>
      </c>
      <c r="C33" s="37" t="s">
        <v>87</v>
      </c>
      <c r="D33" s="37" t="s">
        <v>89</v>
      </c>
      <c r="E33" s="37">
        <v>80</v>
      </c>
      <c r="F33" s="37">
        <v>4</v>
      </c>
    </row>
    <row r="34" spans="2:6">
      <c r="B34" s="41">
        <v>27</v>
      </c>
      <c r="C34" s="37" t="s">
        <v>87</v>
      </c>
      <c r="D34" s="37" t="s">
        <v>90</v>
      </c>
      <c r="E34" s="37">
        <v>80</v>
      </c>
      <c r="F34" s="37">
        <v>4</v>
      </c>
    </row>
    <row r="35" spans="2:6">
      <c r="B35" s="41">
        <v>28</v>
      </c>
      <c r="C35" s="37" t="s">
        <v>87</v>
      </c>
      <c r="D35" s="37" t="s">
        <v>91</v>
      </c>
      <c r="E35" s="37">
        <v>80</v>
      </c>
      <c r="F35" s="37">
        <v>4</v>
      </c>
    </row>
    <row r="36" spans="2:6">
      <c r="B36" s="41">
        <v>29</v>
      </c>
      <c r="C36" s="37" t="s">
        <v>87</v>
      </c>
      <c r="D36" s="37" t="s">
        <v>92</v>
      </c>
      <c r="E36" s="37">
        <v>80</v>
      </c>
      <c r="F36" s="37">
        <v>4</v>
      </c>
    </row>
    <row r="37" spans="2:6">
      <c r="B37" s="41">
        <v>30</v>
      </c>
      <c r="C37" s="37" t="s">
        <v>87</v>
      </c>
      <c r="D37" s="37" t="s">
        <v>93</v>
      </c>
      <c r="E37" s="37">
        <v>80</v>
      </c>
      <c r="F37" s="37">
        <v>4</v>
      </c>
    </row>
    <row r="38" spans="2:6">
      <c r="B38" s="41">
        <v>31</v>
      </c>
      <c r="C38" s="37" t="s">
        <v>87</v>
      </c>
      <c r="D38" s="37" t="s">
        <v>94</v>
      </c>
      <c r="E38" s="37">
        <v>80</v>
      </c>
      <c r="F38" s="37">
        <v>4</v>
      </c>
    </row>
    <row r="39" spans="2:6">
      <c r="B39" s="41">
        <v>32</v>
      </c>
      <c r="C39" s="37" t="s">
        <v>87</v>
      </c>
      <c r="D39" s="37" t="s">
        <v>95</v>
      </c>
      <c r="E39" s="37">
        <v>80</v>
      </c>
      <c r="F39" s="37">
        <v>4</v>
      </c>
    </row>
    <row r="40" spans="1:6">
      <c r="A40" s="37" t="s">
        <v>96</v>
      </c>
      <c r="B40" s="41">
        <v>33</v>
      </c>
      <c r="C40" s="37" t="s">
        <v>97</v>
      </c>
      <c r="D40" s="37" t="s">
        <v>98</v>
      </c>
      <c r="E40" s="37">
        <v>80</v>
      </c>
      <c r="F40" s="37">
        <v>5</v>
      </c>
    </row>
    <row r="41" spans="2:6">
      <c r="B41" s="41">
        <v>34</v>
      </c>
      <c r="C41" s="37" t="s">
        <v>97</v>
      </c>
      <c r="D41" s="37" t="s">
        <v>99</v>
      </c>
      <c r="E41" s="37">
        <v>80</v>
      </c>
      <c r="F41" s="37">
        <v>5</v>
      </c>
    </row>
    <row r="42" spans="2:6">
      <c r="B42" s="41">
        <v>35</v>
      </c>
      <c r="C42" s="37" t="s">
        <v>97</v>
      </c>
      <c r="D42" s="37" t="s">
        <v>100</v>
      </c>
      <c r="E42" s="37">
        <v>80</v>
      </c>
      <c r="F42" s="37">
        <v>5</v>
      </c>
    </row>
    <row r="43" spans="2:6">
      <c r="B43" s="41">
        <v>36</v>
      </c>
      <c r="C43" s="37" t="s">
        <v>97</v>
      </c>
      <c r="D43" s="37" t="s">
        <v>101</v>
      </c>
      <c r="E43" s="37">
        <v>80</v>
      </c>
      <c r="F43" s="37">
        <v>5</v>
      </c>
    </row>
    <row r="44" spans="2:6">
      <c r="B44" s="41">
        <v>37</v>
      </c>
      <c r="C44" s="37" t="s">
        <v>97</v>
      </c>
      <c r="D44" s="37" t="s">
        <v>102</v>
      </c>
      <c r="E44" s="37">
        <v>80</v>
      </c>
      <c r="F44" s="37">
        <v>5</v>
      </c>
    </row>
    <row r="45" spans="2:6">
      <c r="B45" s="41">
        <v>38</v>
      </c>
      <c r="C45" s="37" t="s">
        <v>97</v>
      </c>
      <c r="D45" s="37" t="s">
        <v>103</v>
      </c>
      <c r="E45" s="37">
        <v>80</v>
      </c>
      <c r="F45" s="37">
        <v>5</v>
      </c>
    </row>
    <row r="46" spans="2:6">
      <c r="B46" s="41">
        <v>39</v>
      </c>
      <c r="C46" s="37" t="s">
        <v>97</v>
      </c>
      <c r="D46" s="37" t="s">
        <v>104</v>
      </c>
      <c r="E46" s="37">
        <v>80</v>
      </c>
      <c r="F46" s="37">
        <v>5</v>
      </c>
    </row>
    <row r="47" spans="2:6">
      <c r="B47" s="41">
        <v>40</v>
      </c>
      <c r="C47" s="37" t="s">
        <v>97</v>
      </c>
      <c r="D47" s="37" t="s">
        <v>105</v>
      </c>
      <c r="E47" s="37">
        <v>80</v>
      </c>
      <c r="F47" s="37">
        <v>5</v>
      </c>
    </row>
    <row r="48" spans="1:6">
      <c r="A48" s="37" t="s">
        <v>106</v>
      </c>
      <c r="B48" s="41">
        <v>41</v>
      </c>
      <c r="C48" s="37" t="s">
        <v>107</v>
      </c>
      <c r="D48" s="37" t="s">
        <v>108</v>
      </c>
      <c r="E48" s="37">
        <v>80</v>
      </c>
      <c r="F48" s="37">
        <v>6</v>
      </c>
    </row>
    <row r="49" spans="2:6">
      <c r="B49" s="41">
        <v>42</v>
      </c>
      <c r="C49" s="37" t="s">
        <v>107</v>
      </c>
      <c r="D49" s="37" t="s">
        <v>109</v>
      </c>
      <c r="E49" s="37">
        <v>80</v>
      </c>
      <c r="F49" s="37">
        <v>6</v>
      </c>
    </row>
    <row r="50" spans="2:6">
      <c r="B50" s="41">
        <v>43</v>
      </c>
      <c r="C50" s="37" t="s">
        <v>107</v>
      </c>
      <c r="D50" s="37" t="s">
        <v>110</v>
      </c>
      <c r="E50" s="37">
        <v>80</v>
      </c>
      <c r="F50" s="37">
        <v>6</v>
      </c>
    </row>
    <row r="51" spans="2:6">
      <c r="B51" s="41">
        <v>44</v>
      </c>
      <c r="C51" s="37" t="s">
        <v>107</v>
      </c>
      <c r="D51" s="37" t="s">
        <v>111</v>
      </c>
      <c r="E51" s="37">
        <v>80</v>
      </c>
      <c r="F51" s="37">
        <v>6</v>
      </c>
    </row>
    <row r="52" spans="2:6">
      <c r="B52" s="41">
        <v>45</v>
      </c>
      <c r="C52" s="37" t="s">
        <v>107</v>
      </c>
      <c r="D52" s="37" t="s">
        <v>112</v>
      </c>
      <c r="E52" s="37">
        <v>80</v>
      </c>
      <c r="F52" s="37">
        <v>6</v>
      </c>
    </row>
    <row r="53" spans="2:6">
      <c r="B53" s="41">
        <v>46</v>
      </c>
      <c r="C53" s="37" t="s">
        <v>107</v>
      </c>
      <c r="D53" s="37" t="s">
        <v>113</v>
      </c>
      <c r="E53" s="37">
        <v>80</v>
      </c>
      <c r="F53" s="37">
        <v>6</v>
      </c>
    </row>
    <row r="54" spans="2:6">
      <c r="B54" s="41">
        <v>47</v>
      </c>
      <c r="C54" s="37" t="s">
        <v>107</v>
      </c>
      <c r="D54" s="37" t="s">
        <v>114</v>
      </c>
      <c r="E54" s="37">
        <v>80</v>
      </c>
      <c r="F54" s="37">
        <v>6</v>
      </c>
    </row>
    <row r="55" spans="2:6">
      <c r="B55" s="41">
        <v>48</v>
      </c>
      <c r="C55" s="37" t="s">
        <v>107</v>
      </c>
      <c r="D55" s="37" t="s">
        <v>115</v>
      </c>
      <c r="E55" s="37">
        <v>80</v>
      </c>
      <c r="F55" s="37">
        <v>6</v>
      </c>
    </row>
    <row r="56" spans="1:6">
      <c r="A56" s="37" t="s">
        <v>116</v>
      </c>
      <c r="B56" s="41">
        <v>49</v>
      </c>
      <c r="C56" s="37" t="s">
        <v>117</v>
      </c>
      <c r="D56" s="37" t="s">
        <v>118</v>
      </c>
      <c r="E56" s="37">
        <v>80</v>
      </c>
      <c r="F56" s="37">
        <v>7</v>
      </c>
    </row>
    <row r="57" spans="2:6">
      <c r="B57" s="41">
        <v>50</v>
      </c>
      <c r="C57" s="37" t="s">
        <v>117</v>
      </c>
      <c r="D57" s="37" t="s">
        <v>119</v>
      </c>
      <c r="E57" s="37">
        <v>80</v>
      </c>
      <c r="F57" s="37">
        <v>7</v>
      </c>
    </row>
    <row r="58" spans="2:6">
      <c r="B58" s="41">
        <v>51</v>
      </c>
      <c r="C58" s="37" t="s">
        <v>117</v>
      </c>
      <c r="D58" s="37" t="s">
        <v>120</v>
      </c>
      <c r="E58" s="37">
        <v>80</v>
      </c>
      <c r="F58" s="37">
        <v>7</v>
      </c>
    </row>
    <row r="59" spans="2:6">
      <c r="B59" s="41">
        <v>52</v>
      </c>
      <c r="C59" s="37" t="s">
        <v>117</v>
      </c>
      <c r="D59" s="37" t="s">
        <v>121</v>
      </c>
      <c r="E59" s="37">
        <v>80</v>
      </c>
      <c r="F59" s="37">
        <v>7</v>
      </c>
    </row>
    <row r="60" spans="2:6">
      <c r="B60" s="41">
        <v>53</v>
      </c>
      <c r="C60" s="37" t="s">
        <v>117</v>
      </c>
      <c r="D60" s="37" t="s">
        <v>122</v>
      </c>
      <c r="E60" s="37">
        <v>80</v>
      </c>
      <c r="F60" s="37">
        <v>7</v>
      </c>
    </row>
    <row r="61" spans="2:6">
      <c r="B61" s="41">
        <v>54</v>
      </c>
      <c r="C61" s="37" t="s">
        <v>117</v>
      </c>
      <c r="D61" s="37" t="s">
        <v>123</v>
      </c>
      <c r="E61" s="37">
        <v>80</v>
      </c>
      <c r="F61" s="37">
        <v>7</v>
      </c>
    </row>
    <row r="62" spans="2:6">
      <c r="B62" s="41">
        <v>55</v>
      </c>
      <c r="C62" s="37" t="s">
        <v>117</v>
      </c>
      <c r="D62" s="37" t="s">
        <v>124</v>
      </c>
      <c r="E62" s="37">
        <v>80</v>
      </c>
      <c r="F62" s="37">
        <v>7</v>
      </c>
    </row>
    <row r="63" spans="2:6">
      <c r="B63" s="41">
        <v>56</v>
      </c>
      <c r="C63" s="37" t="s">
        <v>117</v>
      </c>
      <c r="D63" s="37" t="s">
        <v>125</v>
      </c>
      <c r="E63" s="37">
        <v>80</v>
      </c>
      <c r="F63" s="37">
        <v>7</v>
      </c>
    </row>
    <row r="64" spans="2:2">
      <c r="B64" s="41"/>
    </row>
    <row r="65" spans="2:2">
      <c r="B65" s="41"/>
    </row>
    <row r="66" spans="2:2">
      <c r="B66" s="41"/>
    </row>
    <row r="67" spans="2:2">
      <c r="B67" s="41"/>
    </row>
    <row r="68" spans="2:2">
      <c r="B68" s="41"/>
    </row>
    <row r="69" spans="2:2">
      <c r="B69" s="41"/>
    </row>
    <row r="70" spans="2:2">
      <c r="B70" s="41"/>
    </row>
    <row r="71" spans="2:2">
      <c r="B71" s="41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zoomScale="115" zoomScaleNormal="115" workbookViewId="0">
      <selection activeCell="B2" sqref="B2"/>
    </sheetView>
  </sheetViews>
  <sheetFormatPr defaultColWidth="9" defaultRowHeight="11.25"/>
  <cols>
    <col min="1" max="1" width="9" style="37"/>
    <col min="2" max="2" width="8.125" style="37" customWidth="1"/>
    <col min="3" max="3" width="7.5" style="37" customWidth="1"/>
    <col min="4" max="4" width="7.875" style="37" customWidth="1"/>
    <col min="5" max="5" width="25.75" style="37" customWidth="1"/>
    <col min="6" max="6" width="20.375" style="37" customWidth="1"/>
    <col min="7" max="7" width="13.75" style="37" customWidth="1"/>
    <col min="8" max="16384" width="9" style="37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126</v>
      </c>
    </row>
    <row r="2" spans="1:5">
      <c r="A2" s="1" t="s">
        <v>4</v>
      </c>
      <c r="B2" s="2" t="s">
        <v>127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3</v>
      </c>
      <c r="C3" s="2"/>
      <c r="D3" s="5"/>
      <c r="E3" s="5"/>
    </row>
    <row r="5" spans="1:8">
      <c r="A5" s="6" t="s">
        <v>9</v>
      </c>
      <c r="B5" s="6" t="s">
        <v>128</v>
      </c>
      <c r="C5" s="6" t="s">
        <v>129</v>
      </c>
      <c r="D5" s="6" t="s">
        <v>130</v>
      </c>
      <c r="E5" s="6" t="s">
        <v>131</v>
      </c>
      <c r="F5" s="6" t="s">
        <v>13</v>
      </c>
      <c r="G5" s="6" t="s">
        <v>132</v>
      </c>
      <c r="H5" s="37" t="s">
        <v>133</v>
      </c>
    </row>
    <row r="6" spans="1:8">
      <c r="A6" s="7" t="s">
        <v>14</v>
      </c>
      <c r="B6" s="7" t="s">
        <v>15</v>
      </c>
      <c r="C6" s="7" t="s">
        <v>15</v>
      </c>
      <c r="D6" s="7" t="s">
        <v>15</v>
      </c>
      <c r="E6" s="7" t="s">
        <v>15</v>
      </c>
      <c r="F6" s="7" t="s">
        <v>15</v>
      </c>
      <c r="G6" s="7" t="s">
        <v>15</v>
      </c>
      <c r="H6" s="37" t="s">
        <v>15</v>
      </c>
    </row>
    <row r="7" spans="1:8">
      <c r="A7" s="7" t="s">
        <v>16</v>
      </c>
      <c r="B7" s="38" t="s">
        <v>134</v>
      </c>
      <c r="C7" s="39" t="s">
        <v>135</v>
      </c>
      <c r="D7" s="40" t="s">
        <v>136</v>
      </c>
      <c r="E7" s="40" t="s">
        <v>137</v>
      </c>
      <c r="F7" s="40" t="s">
        <v>20</v>
      </c>
      <c r="G7" s="40" t="s">
        <v>138</v>
      </c>
      <c r="H7" s="37" t="s">
        <v>139</v>
      </c>
    </row>
    <row r="8" ht="13.5" spans="2:8">
      <c r="B8" s="41">
        <v>0</v>
      </c>
      <c r="C8" s="41">
        <v>60</v>
      </c>
      <c r="D8" s="41">
        <v>3</v>
      </c>
      <c r="E8" s="42"/>
      <c r="F8" s="42" t="s">
        <v>140</v>
      </c>
      <c r="G8" s="43"/>
      <c r="H8" s="37" t="s">
        <v>141</v>
      </c>
    </row>
    <row r="9" ht="13.5" spans="2:8">
      <c r="B9" s="41">
        <v>0</v>
      </c>
      <c r="C9" s="41">
        <v>60</v>
      </c>
      <c r="D9" s="41">
        <v>5</v>
      </c>
      <c r="E9" s="42"/>
      <c r="F9" s="42" t="s">
        <v>142</v>
      </c>
      <c r="G9" s="43"/>
      <c r="H9" s="37" t="s">
        <v>143</v>
      </c>
    </row>
    <row r="10" ht="14.25" spans="2:8">
      <c r="B10" s="44">
        <v>0</v>
      </c>
      <c r="C10" s="44">
        <v>60</v>
      </c>
      <c r="D10" s="44">
        <v>8</v>
      </c>
      <c r="E10" s="45"/>
      <c r="F10" s="45" t="s">
        <v>144</v>
      </c>
      <c r="G10" s="43">
        <v>132</v>
      </c>
      <c r="H10" s="37" t="s">
        <v>145</v>
      </c>
    </row>
    <row r="11" ht="12" spans="2:8">
      <c r="B11" s="41">
        <v>1</v>
      </c>
      <c r="C11" s="41">
        <v>80</v>
      </c>
      <c r="D11" s="41">
        <v>3</v>
      </c>
      <c r="E11" s="42"/>
      <c r="F11" s="42" t="s">
        <v>140</v>
      </c>
      <c r="G11" s="42"/>
      <c r="H11" s="37" t="s">
        <v>146</v>
      </c>
    </row>
    <row r="12" ht="13.5" spans="2:11">
      <c r="B12" s="41">
        <v>1</v>
      </c>
      <c r="C12" s="41">
        <v>80</v>
      </c>
      <c r="D12" s="41">
        <v>5</v>
      </c>
      <c r="E12" s="42"/>
      <c r="F12" s="42" t="s">
        <v>142</v>
      </c>
      <c r="G12" s="42"/>
      <c r="H12" s="37" t="s">
        <v>147</v>
      </c>
      <c r="I12" s="46"/>
      <c r="J12" s="46"/>
      <c r="K12" s="46"/>
    </row>
    <row r="13" ht="14.25" spans="2:11">
      <c r="B13" s="44">
        <v>1</v>
      </c>
      <c r="C13" s="44">
        <v>80</v>
      </c>
      <c r="D13" s="44">
        <v>8</v>
      </c>
      <c r="E13" s="45"/>
      <c r="F13" s="45" t="s">
        <v>148</v>
      </c>
      <c r="G13" s="43">
        <v>133</v>
      </c>
      <c r="H13" s="37" t="s">
        <v>149</v>
      </c>
      <c r="I13" s="46"/>
      <c r="J13" s="46"/>
      <c r="K13" s="46"/>
    </row>
    <row r="14" ht="14.25" spans="2:11">
      <c r="B14" s="41">
        <v>3</v>
      </c>
      <c r="C14" s="41">
        <v>80</v>
      </c>
      <c r="D14" s="41">
        <v>3</v>
      </c>
      <c r="E14" s="41"/>
      <c r="F14" s="42" t="s">
        <v>140</v>
      </c>
      <c r="G14" s="42"/>
      <c r="H14" s="37" t="s">
        <v>150</v>
      </c>
      <c r="I14" s="46"/>
      <c r="J14" s="46"/>
      <c r="K14" s="46"/>
    </row>
    <row r="15" ht="13.5" spans="2:11">
      <c r="B15" s="41">
        <v>3</v>
      </c>
      <c r="C15" s="41">
        <v>80</v>
      </c>
      <c r="D15" s="41">
        <v>5</v>
      </c>
      <c r="E15" s="41"/>
      <c r="F15" s="42" t="s">
        <v>142</v>
      </c>
      <c r="G15" s="42"/>
      <c r="H15" s="37" t="s">
        <v>151</v>
      </c>
      <c r="I15" s="46"/>
      <c r="J15" s="46"/>
      <c r="K15" s="46"/>
    </row>
    <row r="16" ht="14.25" spans="2:8">
      <c r="B16" s="44">
        <v>3</v>
      </c>
      <c r="C16" s="44">
        <v>80</v>
      </c>
      <c r="D16" s="44">
        <v>8</v>
      </c>
      <c r="E16" s="45"/>
      <c r="F16" s="45" t="s">
        <v>148</v>
      </c>
      <c r="G16" s="43">
        <v>134</v>
      </c>
      <c r="H16" s="37" t="s">
        <v>152</v>
      </c>
    </row>
    <row r="17" ht="12" spans="2:8">
      <c r="B17" s="41">
        <v>4</v>
      </c>
      <c r="C17" s="41">
        <v>80</v>
      </c>
      <c r="D17" s="41">
        <v>3</v>
      </c>
      <c r="E17" s="41"/>
      <c r="F17" s="42" t="s">
        <v>140</v>
      </c>
      <c r="G17" s="42"/>
      <c r="H17" s="37" t="s">
        <v>153</v>
      </c>
    </row>
    <row r="18" spans="2:8">
      <c r="B18" s="41">
        <v>4</v>
      </c>
      <c r="C18" s="41">
        <v>80</v>
      </c>
      <c r="D18" s="41">
        <v>5</v>
      </c>
      <c r="E18" s="41"/>
      <c r="F18" s="42" t="s">
        <v>142</v>
      </c>
      <c r="G18" s="42"/>
      <c r="H18" s="37" t="s">
        <v>154</v>
      </c>
    </row>
    <row r="19" ht="14.25" spans="2:8">
      <c r="B19" s="44">
        <v>4</v>
      </c>
      <c r="C19" s="44">
        <v>80</v>
      </c>
      <c r="D19" s="44">
        <v>8</v>
      </c>
      <c r="E19" s="45"/>
      <c r="F19" s="45" t="s">
        <v>155</v>
      </c>
      <c r="G19" s="43">
        <v>134</v>
      </c>
      <c r="H19" s="37" t="s">
        <v>156</v>
      </c>
    </row>
    <row r="20" ht="12" spans="2:8">
      <c r="B20" s="41">
        <v>5</v>
      </c>
      <c r="C20" s="41">
        <v>80</v>
      </c>
      <c r="D20" s="41">
        <v>3</v>
      </c>
      <c r="E20" s="41"/>
      <c r="F20" s="42" t="s">
        <v>140</v>
      </c>
      <c r="G20" s="42"/>
      <c r="H20" s="37" t="s">
        <v>157</v>
      </c>
    </row>
    <row r="21" spans="2:8">
      <c r="B21" s="41">
        <v>5</v>
      </c>
      <c r="C21" s="41">
        <v>80</v>
      </c>
      <c r="D21" s="41">
        <v>5</v>
      </c>
      <c r="E21" s="41"/>
      <c r="F21" s="42" t="s">
        <v>142</v>
      </c>
      <c r="G21" s="42"/>
      <c r="H21" s="37" t="s">
        <v>158</v>
      </c>
    </row>
    <row r="22" ht="14.25" spans="2:8">
      <c r="B22" s="44">
        <v>5</v>
      </c>
      <c r="C22" s="44">
        <v>80</v>
      </c>
      <c r="D22" s="44">
        <v>8</v>
      </c>
      <c r="E22" s="45"/>
      <c r="F22" s="45" t="s">
        <v>159</v>
      </c>
      <c r="G22" s="43">
        <v>134</v>
      </c>
      <c r="H22" s="37" t="s">
        <v>160</v>
      </c>
    </row>
    <row r="23" ht="12" spans="2:8">
      <c r="B23" s="41">
        <v>6</v>
      </c>
      <c r="C23" s="41">
        <v>80</v>
      </c>
      <c r="D23" s="41">
        <v>3</v>
      </c>
      <c r="E23" s="41"/>
      <c r="F23" s="42" t="s">
        <v>140</v>
      </c>
      <c r="G23" s="42"/>
      <c r="H23" s="37" t="s">
        <v>161</v>
      </c>
    </row>
    <row r="24" spans="2:8">
      <c r="B24" s="41">
        <v>6</v>
      </c>
      <c r="C24" s="41">
        <v>80</v>
      </c>
      <c r="D24" s="41">
        <v>5</v>
      </c>
      <c r="E24" s="41"/>
      <c r="F24" s="42" t="s">
        <v>142</v>
      </c>
      <c r="G24" s="42"/>
      <c r="H24" s="37" t="s">
        <v>162</v>
      </c>
    </row>
    <row r="25" ht="14.25" spans="2:8">
      <c r="B25" s="44">
        <v>6</v>
      </c>
      <c r="C25" s="44">
        <v>80</v>
      </c>
      <c r="D25" s="44">
        <v>8</v>
      </c>
      <c r="E25" s="45"/>
      <c r="F25" s="45" t="s">
        <v>155</v>
      </c>
      <c r="G25" s="43">
        <v>134</v>
      </c>
      <c r="H25" s="37" t="s">
        <v>163</v>
      </c>
    </row>
    <row r="26" ht="12" spans="2:8">
      <c r="B26" s="41">
        <v>7</v>
      </c>
      <c r="C26" s="41">
        <v>80</v>
      </c>
      <c r="D26" s="41">
        <v>3</v>
      </c>
      <c r="E26" s="41"/>
      <c r="F26" s="42" t="s">
        <v>140</v>
      </c>
      <c r="G26" s="42"/>
      <c r="H26" s="37" t="s">
        <v>164</v>
      </c>
    </row>
    <row r="27" spans="2:8">
      <c r="B27" s="41">
        <v>7</v>
      </c>
      <c r="C27" s="41">
        <v>80</v>
      </c>
      <c r="D27" s="41">
        <v>5</v>
      </c>
      <c r="E27" s="41"/>
      <c r="F27" s="42" t="s">
        <v>142</v>
      </c>
      <c r="G27" s="42"/>
      <c r="H27" s="37" t="s">
        <v>165</v>
      </c>
    </row>
    <row r="28" ht="14.25" spans="2:8">
      <c r="B28" s="44">
        <v>7</v>
      </c>
      <c r="C28" s="44">
        <v>80</v>
      </c>
      <c r="D28" s="44">
        <v>8</v>
      </c>
      <c r="E28" s="45"/>
      <c r="F28" s="45" t="s">
        <v>155</v>
      </c>
      <c r="G28" s="43">
        <v>134</v>
      </c>
      <c r="H28" s="37" t="s">
        <v>166</v>
      </c>
    </row>
    <row r="29" ht="12"/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33" sqref="C33"/>
    </sheetView>
  </sheetViews>
  <sheetFormatPr defaultColWidth="9" defaultRowHeight="13.5" outlineLevelCol="2"/>
  <cols>
    <col min="2" max="2" width="13" customWidth="1"/>
    <col min="3" max="3" width="19.125" customWidth="1"/>
  </cols>
  <sheetData>
    <row r="1" ht="14.25" spans="1:1">
      <c r="A1" t="s">
        <v>167</v>
      </c>
    </row>
    <row r="2" ht="15" spans="1:3">
      <c r="A2" s="31" t="s">
        <v>168</v>
      </c>
      <c r="B2" s="32">
        <v>1</v>
      </c>
      <c r="C2" s="33" t="s">
        <v>169</v>
      </c>
    </row>
    <row r="3" ht="15" spans="1:3">
      <c r="A3" s="34" t="s">
        <v>170</v>
      </c>
      <c r="B3" s="35">
        <v>2</v>
      </c>
      <c r="C3" s="36" t="s">
        <v>171</v>
      </c>
    </row>
    <row r="4" ht="15" spans="1:3">
      <c r="A4" s="34" t="s">
        <v>172</v>
      </c>
      <c r="B4" s="35">
        <v>3</v>
      </c>
      <c r="C4" s="36" t="s">
        <v>173</v>
      </c>
    </row>
    <row r="5" ht="15" spans="1:3">
      <c r="A5" s="34" t="s">
        <v>174</v>
      </c>
      <c r="B5" s="35">
        <v>4</v>
      </c>
      <c r="C5" s="36" t="s">
        <v>175</v>
      </c>
    </row>
    <row r="6" ht="15" spans="1:3">
      <c r="A6" s="34" t="s">
        <v>176</v>
      </c>
      <c r="B6" s="35">
        <v>5</v>
      </c>
      <c r="C6" s="36" t="s">
        <v>177</v>
      </c>
    </row>
    <row r="7" ht="15" spans="1:3">
      <c r="A7" s="34" t="s">
        <v>178</v>
      </c>
      <c r="B7" s="35">
        <v>6</v>
      </c>
      <c r="C7" s="36" t="s">
        <v>179</v>
      </c>
    </row>
    <row r="8" ht="15" spans="1:3">
      <c r="A8" s="34" t="s">
        <v>180</v>
      </c>
      <c r="B8" s="35">
        <v>7</v>
      </c>
      <c r="C8" s="36" t="s">
        <v>181</v>
      </c>
    </row>
    <row r="9" ht="15" spans="1:3">
      <c r="A9" s="34" t="s">
        <v>182</v>
      </c>
      <c r="B9" s="35">
        <v>8</v>
      </c>
      <c r="C9" s="36" t="s">
        <v>183</v>
      </c>
    </row>
    <row r="10" ht="15" spans="1:3">
      <c r="A10" s="34" t="s">
        <v>184</v>
      </c>
      <c r="B10" s="35">
        <v>9</v>
      </c>
      <c r="C10" s="36" t="s">
        <v>185</v>
      </c>
    </row>
    <row r="11" ht="15" spans="1:3">
      <c r="A11" s="34" t="s">
        <v>186</v>
      </c>
      <c r="B11" s="35">
        <v>10</v>
      </c>
      <c r="C11" s="36" t="s">
        <v>187</v>
      </c>
    </row>
    <row r="12" ht="15" spans="1:3">
      <c r="A12" s="34" t="s">
        <v>188</v>
      </c>
      <c r="B12" s="35">
        <v>11</v>
      </c>
      <c r="C12" s="36" t="s">
        <v>189</v>
      </c>
    </row>
    <row r="13" ht="15" spans="1:3">
      <c r="A13" s="34" t="s">
        <v>10</v>
      </c>
      <c r="B13" s="35">
        <v>12</v>
      </c>
      <c r="C13" s="36" t="s">
        <v>190</v>
      </c>
    </row>
    <row r="14" ht="15" spans="1:3">
      <c r="A14" s="34" t="s">
        <v>191</v>
      </c>
      <c r="B14" s="35">
        <v>13</v>
      </c>
      <c r="C14" s="36" t="s">
        <v>192</v>
      </c>
    </row>
    <row r="15" ht="15" spans="1:3">
      <c r="A15" s="34" t="s">
        <v>193</v>
      </c>
      <c r="B15" s="35">
        <v>14</v>
      </c>
      <c r="C15" s="36" t="s">
        <v>194</v>
      </c>
    </row>
    <row r="16" ht="15" spans="1:3">
      <c r="A16" s="34" t="s">
        <v>195</v>
      </c>
      <c r="B16" s="35">
        <v>15</v>
      </c>
      <c r="C16" s="36" t="s">
        <v>196</v>
      </c>
    </row>
    <row r="17" spans="1:3">
      <c r="A17" t="s">
        <v>197</v>
      </c>
      <c r="B17">
        <v>16</v>
      </c>
      <c r="C17" t="s">
        <v>198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D9" sqref="D9"/>
    </sheetView>
  </sheetViews>
  <sheetFormatPr defaultColWidth="9" defaultRowHeight="13.5" outlineLevelRow="7" outlineLevelCol="5"/>
  <cols>
    <col min="1" max="1" width="13.75" customWidth="1"/>
  </cols>
  <sheetData>
    <row r="1" spans="1:6">
      <c r="A1" s="19" t="s">
        <v>0</v>
      </c>
      <c r="B1" s="20" t="s">
        <v>199</v>
      </c>
      <c r="C1" s="21"/>
      <c r="D1" s="22" t="s">
        <v>2</v>
      </c>
      <c r="E1" s="23" t="s">
        <v>200</v>
      </c>
      <c r="F1" s="23"/>
    </row>
    <row r="2" spans="1:6">
      <c r="A2" s="19" t="s">
        <v>4</v>
      </c>
      <c r="B2" s="23" t="s">
        <v>201</v>
      </c>
      <c r="C2" s="21"/>
      <c r="D2" s="22" t="s">
        <v>6</v>
      </c>
      <c r="E2" s="24" t="s">
        <v>7</v>
      </c>
      <c r="F2" s="24"/>
    </row>
    <row r="3" spans="1:6">
      <c r="A3" s="19" t="s">
        <v>8</v>
      </c>
      <c r="B3" s="23">
        <v>0</v>
      </c>
      <c r="C3" s="21"/>
      <c r="D3" s="25"/>
      <c r="E3" s="25"/>
      <c r="F3" s="26"/>
    </row>
    <row r="4" spans="1:6">
      <c r="A4" s="27"/>
      <c r="B4" s="27"/>
      <c r="C4" s="27"/>
      <c r="D4" s="28"/>
      <c r="E4" s="27"/>
      <c r="F4" s="26"/>
    </row>
    <row r="5" spans="1:6">
      <c r="A5" s="29" t="s">
        <v>9</v>
      </c>
      <c r="B5" s="28" t="s">
        <v>14</v>
      </c>
      <c r="C5" s="28" t="s">
        <v>16</v>
      </c>
      <c r="D5" s="28" t="s">
        <v>202</v>
      </c>
      <c r="E5" s="26"/>
      <c r="F5" s="26"/>
    </row>
    <row r="6" spans="1:6">
      <c r="A6" s="29" t="s">
        <v>203</v>
      </c>
      <c r="B6" s="28" t="s">
        <v>15</v>
      </c>
      <c r="C6" s="28" t="s">
        <v>204</v>
      </c>
      <c r="D6" s="28">
        <v>180000</v>
      </c>
      <c r="E6" s="26"/>
      <c r="F6" s="26"/>
    </row>
    <row r="7" spans="1:6">
      <c r="A7" s="29" t="s">
        <v>205</v>
      </c>
      <c r="B7" s="28" t="s">
        <v>15</v>
      </c>
      <c r="C7" s="28" t="s">
        <v>206</v>
      </c>
      <c r="D7" s="28">
        <v>8</v>
      </c>
      <c r="E7" s="26"/>
      <c r="F7" s="26"/>
    </row>
    <row r="8" spans="1:5">
      <c r="A8" s="30" t="s">
        <v>207</v>
      </c>
      <c r="B8" s="28" t="s">
        <v>15</v>
      </c>
      <c r="C8" s="28" t="s">
        <v>208</v>
      </c>
      <c r="D8" s="28">
        <v>100</v>
      </c>
      <c r="E8" s="26" t="s">
        <v>209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07"/>
  <sheetViews>
    <sheetView topLeftCell="A5" workbookViewId="0">
      <selection activeCell="F5" sqref="F5"/>
    </sheetView>
  </sheetViews>
  <sheetFormatPr defaultColWidth="9" defaultRowHeight="13.5"/>
  <cols>
    <col min="3" max="3" width="9.875" customWidth="1"/>
    <col min="4" max="4" width="35.125" customWidth="1"/>
    <col min="5" max="5" width="40.125" customWidth="1"/>
    <col min="6" max="6" width="22.625" customWidth="1"/>
    <col min="31" max="31" width="69.7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210</v>
      </c>
    </row>
    <row r="2" spans="1:5">
      <c r="A2" s="1" t="s">
        <v>4</v>
      </c>
      <c r="B2" s="2" t="s">
        <v>211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2</v>
      </c>
      <c r="C3" s="2"/>
      <c r="D3" s="5"/>
      <c r="E3" s="5"/>
    </row>
    <row r="5" spans="1:6">
      <c r="A5" s="6" t="s">
        <v>9</v>
      </c>
      <c r="B5" s="6" t="s">
        <v>212</v>
      </c>
      <c r="C5" s="6" t="s">
        <v>10</v>
      </c>
      <c r="D5" s="6" t="s">
        <v>131</v>
      </c>
      <c r="E5" s="6" t="s">
        <v>213</v>
      </c>
      <c r="F5" s="6" t="s">
        <v>214</v>
      </c>
    </row>
    <row r="6" ht="16.5" spans="1:31">
      <c r="A6" s="7" t="s">
        <v>14</v>
      </c>
      <c r="B6" s="7" t="s">
        <v>15</v>
      </c>
      <c r="C6" s="7" t="s">
        <v>15</v>
      </c>
      <c r="D6" s="7" t="s">
        <v>15</v>
      </c>
      <c r="E6" s="7" t="s">
        <v>15</v>
      </c>
      <c r="F6" s="7" t="s">
        <v>15</v>
      </c>
      <c r="J6" s="9"/>
      <c r="K6" s="9"/>
      <c r="L6" s="9"/>
      <c r="M6" s="10" t="s">
        <v>215</v>
      </c>
      <c r="N6" s="10" t="s">
        <v>215</v>
      </c>
      <c r="O6" s="10" t="s">
        <v>215</v>
      </c>
      <c r="P6" s="10" t="s">
        <v>215</v>
      </c>
      <c r="U6" s="16" t="s">
        <v>216</v>
      </c>
      <c r="V6" s="16" t="s">
        <v>216</v>
      </c>
      <c r="W6" s="16" t="s">
        <v>216</v>
      </c>
      <c r="X6" s="16" t="s">
        <v>216</v>
      </c>
      <c r="Y6" s="16"/>
      <c r="AA6" s="16" t="s">
        <v>217</v>
      </c>
      <c r="AB6" s="16" t="s">
        <v>217</v>
      </c>
      <c r="AC6" s="16" t="s">
        <v>217</v>
      </c>
      <c r="AD6" s="16" t="s">
        <v>217</v>
      </c>
      <c r="AE6" s="16" t="s">
        <v>218</v>
      </c>
    </row>
    <row r="7" ht="15.75" spans="1:32">
      <c r="A7" s="7" t="s">
        <v>16</v>
      </c>
      <c r="B7" s="7" t="s">
        <v>31</v>
      </c>
      <c r="C7" s="7" t="s">
        <v>17</v>
      </c>
      <c r="D7" s="7" t="s">
        <v>137</v>
      </c>
      <c r="E7" s="7" t="s">
        <v>219</v>
      </c>
      <c r="F7" s="7" t="s">
        <v>220</v>
      </c>
      <c r="J7" s="11" t="s">
        <v>221</v>
      </c>
      <c r="K7" s="11" t="s">
        <v>222</v>
      </c>
      <c r="L7" s="12" t="s">
        <v>223</v>
      </c>
      <c r="M7" s="13" t="s">
        <v>224</v>
      </c>
      <c r="N7" s="13" t="s">
        <v>225</v>
      </c>
      <c r="O7" s="13" t="s">
        <v>226</v>
      </c>
      <c r="P7" s="13" t="s">
        <v>227</v>
      </c>
      <c r="Q7" s="13" t="s">
        <v>228</v>
      </c>
      <c r="S7" s="12" t="s">
        <v>223</v>
      </c>
      <c r="T7" s="12" t="s">
        <v>10</v>
      </c>
      <c r="U7" s="13" t="s">
        <v>224</v>
      </c>
      <c r="V7" s="13" t="s">
        <v>225</v>
      </c>
      <c r="W7" s="13" t="s">
        <v>226</v>
      </c>
      <c r="X7" s="13" t="s">
        <v>227</v>
      </c>
      <c r="Y7" s="13" t="s">
        <v>228</v>
      </c>
      <c r="Z7" s="17"/>
      <c r="AA7" s="13" t="s">
        <v>224</v>
      </c>
      <c r="AB7" s="13" t="s">
        <v>225</v>
      </c>
      <c r="AC7" s="13" t="s">
        <v>226</v>
      </c>
      <c r="AD7" s="13" t="s">
        <v>227</v>
      </c>
      <c r="AE7" s="17" t="s">
        <v>229</v>
      </c>
      <c r="AF7" s="17" t="s">
        <v>214</v>
      </c>
    </row>
    <row r="8" ht="16.5" spans="2:32">
      <c r="B8">
        <v>0</v>
      </c>
      <c r="C8">
        <v>1</v>
      </c>
      <c r="D8" t="s">
        <v>230</v>
      </c>
      <c r="F8" t="s">
        <v>231</v>
      </c>
      <c r="J8" s="9">
        <v>1</v>
      </c>
      <c r="K8" s="9">
        <v>1</v>
      </c>
      <c r="L8" s="9">
        <v>0</v>
      </c>
      <c r="M8" s="10">
        <v>20</v>
      </c>
      <c r="N8" s="10">
        <v>0</v>
      </c>
      <c r="O8" s="10">
        <v>0</v>
      </c>
      <c r="P8" s="10">
        <v>0</v>
      </c>
      <c r="Q8" s="10">
        <v>12</v>
      </c>
      <c r="S8" s="10">
        <v>0</v>
      </c>
      <c r="T8" s="10">
        <v>1</v>
      </c>
      <c r="U8">
        <f>INDEX($M$8:$P$15,MATCH($S8,$L$8:$L$15,0),MATCH(U$7,$M$7:$P$7,0))</f>
        <v>20</v>
      </c>
      <c r="V8">
        <f>INDEX($M$8:$P$15,MATCH($S8,$L$8:$L$15,0),MATCH(V$7,$M$7:$P$7,0))</f>
        <v>0</v>
      </c>
      <c r="W8">
        <f>INDEX($M$8:$P$15,MATCH($S8,$L$8:$L$15,0),MATCH(W$7,$M$7:$P$7,0))</f>
        <v>0</v>
      </c>
      <c r="X8">
        <f>INDEX($M$8:$P$15,MATCH($S8,$L$8:$L$15,0),MATCH(X$7,$M$7:$P$7,0))</f>
        <v>0</v>
      </c>
      <c r="Y8">
        <f>VLOOKUP($T8,IF({1,0},$K$8:$K$487,$Q$8:$Q$487),2,0)</f>
        <v>12</v>
      </c>
      <c r="AA8">
        <f>IF($S8=$S7,AA7+U8,U8)</f>
        <v>20</v>
      </c>
      <c r="AB8">
        <f>IF($S8=$S7,AB7+V8,V8)</f>
        <v>0</v>
      </c>
      <c r="AC8">
        <f>IF($S8=$S7,AC7+W8,W8)</f>
        <v>0</v>
      </c>
      <c r="AD8">
        <f>IF($S8=$S7,AD7+X8,X8)</f>
        <v>0</v>
      </c>
      <c r="AE8" s="18" t="str">
        <f>"{{type=4,value="&amp;AA8&amp;"},{type=2,value="&amp;AD8&amp;"},{type=6,value="&amp;AC8&amp;"},{type=5,value="&amp;AB8&amp;"}}"</f>
        <v>{{type=4,value=20},{type=2,value=0},{type=6,value=0},{type=5,value=0}}</v>
      </c>
      <c r="AF8" s="18" t="str">
        <f>"{id=11,count="&amp;Y8&amp;"}"</f>
        <v>{id=11,count=12}</v>
      </c>
    </row>
    <row r="9" ht="16.5" spans="2:32">
      <c r="B9">
        <v>0</v>
      </c>
      <c r="C9">
        <v>2</v>
      </c>
      <c r="D9" t="s">
        <v>232</v>
      </c>
      <c r="F9" t="s">
        <v>231</v>
      </c>
      <c r="J9" s="9">
        <v>2</v>
      </c>
      <c r="K9" s="9">
        <v>1</v>
      </c>
      <c r="L9" s="9">
        <v>1</v>
      </c>
      <c r="M9" s="10">
        <v>0</v>
      </c>
      <c r="N9" s="10">
        <v>20</v>
      </c>
      <c r="O9" s="10">
        <v>20</v>
      </c>
      <c r="P9" s="10">
        <v>0</v>
      </c>
      <c r="Q9" s="10">
        <v>12</v>
      </c>
      <c r="S9">
        <v>0</v>
      </c>
      <c r="T9">
        <v>2</v>
      </c>
      <c r="U9">
        <f t="shared" ref="U9:X72" si="0">INDEX($M$8:$P$15,MATCH($S9,$L$8:$L$15,0),MATCH(U$7,$M$7:$P$7,0))</f>
        <v>20</v>
      </c>
      <c r="V9">
        <f t="shared" si="0"/>
        <v>0</v>
      </c>
      <c r="W9">
        <f t="shared" si="0"/>
        <v>0</v>
      </c>
      <c r="X9">
        <f t="shared" si="0"/>
        <v>0</v>
      </c>
      <c r="Y9">
        <f>VLOOKUP($T9,IF({1,0},$K$8:$K$487,$Q$8:$Q$487),2,0)</f>
        <v>12</v>
      </c>
      <c r="AA9">
        <f t="shared" ref="AA9:AA72" si="1">IF($S9=$S8,AA8+U9,U9)</f>
        <v>40</v>
      </c>
      <c r="AB9">
        <f t="shared" ref="AB9:AB72" si="2">IF($S9=$S8,AB8+V9,V9)</f>
        <v>0</v>
      </c>
      <c r="AC9">
        <f t="shared" ref="AC9:AC72" si="3">IF($S9=$S8,AC8+W9,W9)</f>
        <v>0</v>
      </c>
      <c r="AD9">
        <f t="shared" ref="AD9:AD72" si="4">IF($S9=$S8,AD8+X9,X9)</f>
        <v>0</v>
      </c>
      <c r="AE9" s="18" t="str">
        <f t="shared" ref="AE9:AE72" si="5">"{{type=4,value="&amp;AA9&amp;"},{type=2,value="&amp;AD9&amp;"},{type=6,value="&amp;AC9&amp;"},{type=5,value="&amp;AB9&amp;"}}"</f>
        <v>{{type=4,value=40},{type=2,value=0},{type=6,value=0},{type=5,value=0}}</v>
      </c>
      <c r="AF9" s="18" t="str">
        <f t="shared" ref="AF9:AF72" si="6">"{id=11,count="&amp;Y9&amp;"}"</f>
        <v>{id=11,count=12}</v>
      </c>
    </row>
    <row r="10" ht="16.5" spans="2:32">
      <c r="B10">
        <v>0</v>
      </c>
      <c r="C10">
        <v>3</v>
      </c>
      <c r="D10" t="s">
        <v>233</v>
      </c>
      <c r="F10" t="s">
        <v>231</v>
      </c>
      <c r="J10" s="9">
        <v>3</v>
      </c>
      <c r="K10" s="9">
        <v>1</v>
      </c>
      <c r="L10" s="9">
        <v>2</v>
      </c>
      <c r="M10" s="10">
        <v>20</v>
      </c>
      <c r="N10" s="10">
        <v>0</v>
      </c>
      <c r="O10" s="10">
        <v>0</v>
      </c>
      <c r="P10" s="10">
        <v>0</v>
      </c>
      <c r="Q10" s="10">
        <v>12</v>
      </c>
      <c r="S10">
        <v>0</v>
      </c>
      <c r="T10">
        <v>3</v>
      </c>
      <c r="U10">
        <f t="shared" si="0"/>
        <v>20</v>
      </c>
      <c r="V10">
        <f t="shared" si="0"/>
        <v>0</v>
      </c>
      <c r="W10">
        <f t="shared" si="0"/>
        <v>0</v>
      </c>
      <c r="X10">
        <f t="shared" si="0"/>
        <v>0</v>
      </c>
      <c r="Y10">
        <f>VLOOKUP($T10,IF({1,0},$K$8:$K$487,$Q$8:$Q$487),2,0)</f>
        <v>12</v>
      </c>
      <c r="AA10">
        <f t="shared" si="1"/>
        <v>60</v>
      </c>
      <c r="AB10">
        <f t="shared" si="2"/>
        <v>0</v>
      </c>
      <c r="AC10">
        <f t="shared" si="3"/>
        <v>0</v>
      </c>
      <c r="AD10">
        <f t="shared" si="4"/>
        <v>0</v>
      </c>
      <c r="AE10" s="18" t="str">
        <f t="shared" si="5"/>
        <v>{{type=4,value=60},{type=2,value=0},{type=6,value=0},{type=5,value=0}}</v>
      </c>
      <c r="AF10" s="18" t="str">
        <f t="shared" si="6"/>
        <v>{id=11,count=12}</v>
      </c>
    </row>
    <row r="11" ht="16.5" spans="2:32">
      <c r="B11">
        <v>0</v>
      </c>
      <c r="C11">
        <v>4</v>
      </c>
      <c r="D11" t="s">
        <v>234</v>
      </c>
      <c r="F11" t="s">
        <v>231</v>
      </c>
      <c r="J11" s="9">
        <v>4</v>
      </c>
      <c r="K11" s="9">
        <v>1</v>
      </c>
      <c r="L11" s="9">
        <v>3</v>
      </c>
      <c r="M11" s="10">
        <v>0</v>
      </c>
      <c r="N11" s="10">
        <v>0</v>
      </c>
      <c r="O11" s="10">
        <v>0</v>
      </c>
      <c r="P11" s="10">
        <v>360</v>
      </c>
      <c r="Q11" s="10">
        <v>12</v>
      </c>
      <c r="S11">
        <v>0</v>
      </c>
      <c r="T11">
        <v>4</v>
      </c>
      <c r="U11">
        <f t="shared" si="0"/>
        <v>20</v>
      </c>
      <c r="V11">
        <f t="shared" si="0"/>
        <v>0</v>
      </c>
      <c r="W11">
        <f t="shared" si="0"/>
        <v>0</v>
      </c>
      <c r="X11">
        <f t="shared" si="0"/>
        <v>0</v>
      </c>
      <c r="Y11">
        <f>VLOOKUP($T11,IF({1,0},$K$8:$K$487,$Q$8:$Q$487),2,0)</f>
        <v>12</v>
      </c>
      <c r="AA11">
        <f t="shared" si="1"/>
        <v>80</v>
      </c>
      <c r="AB11">
        <f t="shared" si="2"/>
        <v>0</v>
      </c>
      <c r="AC11">
        <f t="shared" si="3"/>
        <v>0</v>
      </c>
      <c r="AD11">
        <f t="shared" si="4"/>
        <v>0</v>
      </c>
      <c r="AE11" s="18" t="str">
        <f t="shared" si="5"/>
        <v>{{type=4,value=80},{type=2,value=0},{type=6,value=0},{type=5,value=0}}</v>
      </c>
      <c r="AF11" s="18" t="str">
        <f t="shared" si="6"/>
        <v>{id=11,count=12}</v>
      </c>
    </row>
    <row r="12" ht="16.5" spans="2:32">
      <c r="B12">
        <v>0</v>
      </c>
      <c r="C12">
        <v>5</v>
      </c>
      <c r="D12" t="s">
        <v>235</v>
      </c>
      <c r="F12" t="s">
        <v>231</v>
      </c>
      <c r="J12" s="9">
        <v>5</v>
      </c>
      <c r="K12" s="9">
        <v>1</v>
      </c>
      <c r="L12" s="9">
        <v>4</v>
      </c>
      <c r="M12" s="10">
        <v>0</v>
      </c>
      <c r="N12" s="10">
        <v>0</v>
      </c>
      <c r="O12" s="10">
        <v>0</v>
      </c>
      <c r="P12" s="10">
        <v>360</v>
      </c>
      <c r="Q12" s="10">
        <v>12</v>
      </c>
      <c r="S12">
        <v>0</v>
      </c>
      <c r="T12">
        <v>5</v>
      </c>
      <c r="U12">
        <f t="shared" si="0"/>
        <v>20</v>
      </c>
      <c r="V12">
        <f t="shared" si="0"/>
        <v>0</v>
      </c>
      <c r="W12">
        <f t="shared" si="0"/>
        <v>0</v>
      </c>
      <c r="X12">
        <f t="shared" si="0"/>
        <v>0</v>
      </c>
      <c r="Y12">
        <f>VLOOKUP($T12,IF({1,0},$K$8:$K$487,$Q$8:$Q$487),2,0)</f>
        <v>12</v>
      </c>
      <c r="AA12">
        <f t="shared" si="1"/>
        <v>100</v>
      </c>
      <c r="AB12">
        <f t="shared" si="2"/>
        <v>0</v>
      </c>
      <c r="AC12">
        <f t="shared" si="3"/>
        <v>0</v>
      </c>
      <c r="AD12">
        <f t="shared" si="4"/>
        <v>0</v>
      </c>
      <c r="AE12" s="18" t="str">
        <f t="shared" si="5"/>
        <v>{{type=4,value=100},{type=2,value=0},{type=6,value=0},{type=5,value=0}}</v>
      </c>
      <c r="AF12" s="18" t="str">
        <f t="shared" si="6"/>
        <v>{id=11,count=12}</v>
      </c>
    </row>
    <row r="13" ht="16.5" spans="2:32">
      <c r="B13">
        <v>0</v>
      </c>
      <c r="C13">
        <v>6</v>
      </c>
      <c r="D13" t="s">
        <v>236</v>
      </c>
      <c r="F13" t="s">
        <v>237</v>
      </c>
      <c r="J13" s="9">
        <v>6</v>
      </c>
      <c r="K13" s="9">
        <v>1</v>
      </c>
      <c r="L13" s="9">
        <v>5</v>
      </c>
      <c r="M13" s="10">
        <v>20</v>
      </c>
      <c r="N13" s="10">
        <v>0</v>
      </c>
      <c r="O13" s="10">
        <v>0</v>
      </c>
      <c r="P13" s="10">
        <v>0</v>
      </c>
      <c r="Q13" s="10">
        <v>12</v>
      </c>
      <c r="S13">
        <v>0</v>
      </c>
      <c r="T13">
        <v>6</v>
      </c>
      <c r="U13">
        <f t="shared" si="0"/>
        <v>20</v>
      </c>
      <c r="V13">
        <f t="shared" si="0"/>
        <v>0</v>
      </c>
      <c r="W13">
        <f t="shared" si="0"/>
        <v>0</v>
      </c>
      <c r="X13">
        <f t="shared" si="0"/>
        <v>0</v>
      </c>
      <c r="Y13">
        <f>VLOOKUP($T13,IF({1,0},$K$8:$K$487,$Q$8:$Q$487),2,0)</f>
        <v>24</v>
      </c>
      <c r="AA13">
        <f t="shared" si="1"/>
        <v>120</v>
      </c>
      <c r="AB13">
        <f t="shared" si="2"/>
        <v>0</v>
      </c>
      <c r="AC13">
        <f t="shared" si="3"/>
        <v>0</v>
      </c>
      <c r="AD13">
        <f t="shared" si="4"/>
        <v>0</v>
      </c>
      <c r="AE13" s="18" t="str">
        <f t="shared" si="5"/>
        <v>{{type=4,value=120},{type=2,value=0},{type=6,value=0},{type=5,value=0}}</v>
      </c>
      <c r="AF13" s="18" t="str">
        <f t="shared" si="6"/>
        <v>{id=11,count=24}</v>
      </c>
    </row>
    <row r="14" ht="16.5" spans="2:32">
      <c r="B14">
        <v>0</v>
      </c>
      <c r="C14">
        <v>7</v>
      </c>
      <c r="D14" t="s">
        <v>238</v>
      </c>
      <c r="F14" t="s">
        <v>237</v>
      </c>
      <c r="J14" s="9">
        <v>7</v>
      </c>
      <c r="K14" s="9">
        <v>1</v>
      </c>
      <c r="L14" s="9">
        <v>6</v>
      </c>
      <c r="M14" s="10">
        <v>0</v>
      </c>
      <c r="N14" s="10">
        <v>0</v>
      </c>
      <c r="O14" s="10">
        <v>0</v>
      </c>
      <c r="P14" s="10">
        <v>360</v>
      </c>
      <c r="Q14" s="10">
        <v>12</v>
      </c>
      <c r="S14">
        <v>0</v>
      </c>
      <c r="T14">
        <v>7</v>
      </c>
      <c r="U14">
        <f t="shared" si="0"/>
        <v>20</v>
      </c>
      <c r="V14">
        <f t="shared" si="0"/>
        <v>0</v>
      </c>
      <c r="W14">
        <f t="shared" si="0"/>
        <v>0</v>
      </c>
      <c r="X14">
        <f t="shared" si="0"/>
        <v>0</v>
      </c>
      <c r="Y14">
        <f>VLOOKUP($T14,IF({1,0},$K$8:$K$487,$Q$8:$Q$487),2,0)</f>
        <v>24</v>
      </c>
      <c r="AA14">
        <f t="shared" si="1"/>
        <v>140</v>
      </c>
      <c r="AB14">
        <f t="shared" si="2"/>
        <v>0</v>
      </c>
      <c r="AC14">
        <f t="shared" si="3"/>
        <v>0</v>
      </c>
      <c r="AD14">
        <f t="shared" si="4"/>
        <v>0</v>
      </c>
      <c r="AE14" s="18" t="str">
        <f t="shared" si="5"/>
        <v>{{type=4,value=140},{type=2,value=0},{type=6,value=0},{type=5,value=0}}</v>
      </c>
      <c r="AF14" s="18" t="str">
        <f t="shared" si="6"/>
        <v>{id=11,count=24}</v>
      </c>
    </row>
    <row r="15" ht="17.25" spans="2:32">
      <c r="B15">
        <v>0</v>
      </c>
      <c r="C15">
        <v>8</v>
      </c>
      <c r="D15" t="s">
        <v>239</v>
      </c>
      <c r="F15" t="s">
        <v>237</v>
      </c>
      <c r="J15" s="14">
        <v>8</v>
      </c>
      <c r="K15" s="14">
        <v>1</v>
      </c>
      <c r="L15" s="15">
        <v>7</v>
      </c>
      <c r="M15" s="15">
        <v>20</v>
      </c>
      <c r="N15" s="15">
        <v>0</v>
      </c>
      <c r="O15" s="15">
        <v>0</v>
      </c>
      <c r="P15" s="15">
        <v>0</v>
      </c>
      <c r="Q15" s="15">
        <v>12</v>
      </c>
      <c r="S15">
        <v>0</v>
      </c>
      <c r="T15">
        <v>8</v>
      </c>
      <c r="U15">
        <f t="shared" si="0"/>
        <v>20</v>
      </c>
      <c r="V15">
        <f t="shared" si="0"/>
        <v>0</v>
      </c>
      <c r="W15">
        <f t="shared" si="0"/>
        <v>0</v>
      </c>
      <c r="X15">
        <f t="shared" si="0"/>
        <v>0</v>
      </c>
      <c r="Y15">
        <f>VLOOKUP($T15,IF({1,0},$K$8:$K$487,$Q$8:$Q$487),2,0)</f>
        <v>24</v>
      </c>
      <c r="AA15">
        <f t="shared" si="1"/>
        <v>160</v>
      </c>
      <c r="AB15">
        <f t="shared" si="2"/>
        <v>0</v>
      </c>
      <c r="AC15">
        <f t="shared" si="3"/>
        <v>0</v>
      </c>
      <c r="AD15">
        <f t="shared" si="4"/>
        <v>0</v>
      </c>
      <c r="AE15" s="18" t="str">
        <f t="shared" si="5"/>
        <v>{{type=4,value=160},{type=2,value=0},{type=6,value=0},{type=5,value=0}}</v>
      </c>
      <c r="AF15" s="18" t="str">
        <f t="shared" si="6"/>
        <v>{id=11,count=24}</v>
      </c>
    </row>
    <row r="16" ht="17.25" spans="2:32">
      <c r="B16">
        <v>0</v>
      </c>
      <c r="C16">
        <v>9</v>
      </c>
      <c r="D16" t="s">
        <v>240</v>
      </c>
      <c r="F16" t="s">
        <v>237</v>
      </c>
      <c r="J16" s="9">
        <v>9</v>
      </c>
      <c r="K16" s="9">
        <v>2</v>
      </c>
      <c r="L16" s="9">
        <v>0</v>
      </c>
      <c r="M16" s="10">
        <v>20</v>
      </c>
      <c r="N16" s="10">
        <v>0</v>
      </c>
      <c r="O16" s="10">
        <v>0</v>
      </c>
      <c r="P16" s="10">
        <v>0</v>
      </c>
      <c r="Q16" s="10">
        <v>12</v>
      </c>
      <c r="S16">
        <v>0</v>
      </c>
      <c r="T16">
        <v>9</v>
      </c>
      <c r="U16">
        <f t="shared" si="0"/>
        <v>20</v>
      </c>
      <c r="V16">
        <f t="shared" si="0"/>
        <v>0</v>
      </c>
      <c r="W16">
        <f t="shared" si="0"/>
        <v>0</v>
      </c>
      <c r="X16">
        <f t="shared" si="0"/>
        <v>0</v>
      </c>
      <c r="Y16">
        <f>VLOOKUP($T16,IF({1,0},$K$8:$K$487,$Q$8:$Q$487),2,0)</f>
        <v>24</v>
      </c>
      <c r="AA16">
        <f t="shared" si="1"/>
        <v>180</v>
      </c>
      <c r="AB16">
        <f t="shared" si="2"/>
        <v>0</v>
      </c>
      <c r="AC16">
        <f t="shared" si="3"/>
        <v>0</v>
      </c>
      <c r="AD16">
        <f t="shared" si="4"/>
        <v>0</v>
      </c>
      <c r="AE16" s="18" t="str">
        <f t="shared" si="5"/>
        <v>{{type=4,value=180},{type=2,value=0},{type=6,value=0},{type=5,value=0}}</v>
      </c>
      <c r="AF16" s="18" t="str">
        <f t="shared" si="6"/>
        <v>{id=11,count=24}</v>
      </c>
    </row>
    <row r="17" ht="16.5" spans="2:32">
      <c r="B17">
        <v>0</v>
      </c>
      <c r="C17">
        <v>10</v>
      </c>
      <c r="D17" t="s">
        <v>241</v>
      </c>
      <c r="F17" t="s">
        <v>237</v>
      </c>
      <c r="J17" s="9">
        <v>10</v>
      </c>
      <c r="K17" s="9">
        <v>2</v>
      </c>
      <c r="L17" s="9">
        <v>1</v>
      </c>
      <c r="M17" s="10">
        <v>0</v>
      </c>
      <c r="N17" s="10">
        <v>20</v>
      </c>
      <c r="O17" s="10">
        <v>20</v>
      </c>
      <c r="P17" s="10">
        <v>0</v>
      </c>
      <c r="Q17" s="10">
        <v>12</v>
      </c>
      <c r="S17">
        <v>0</v>
      </c>
      <c r="T17">
        <v>10</v>
      </c>
      <c r="U17">
        <f t="shared" si="0"/>
        <v>20</v>
      </c>
      <c r="V17">
        <f t="shared" si="0"/>
        <v>0</v>
      </c>
      <c r="W17">
        <f t="shared" si="0"/>
        <v>0</v>
      </c>
      <c r="X17">
        <f t="shared" si="0"/>
        <v>0</v>
      </c>
      <c r="Y17">
        <f>VLOOKUP($T17,IF({1,0},$K$8:$K$487,$Q$8:$Q$487),2,0)</f>
        <v>24</v>
      </c>
      <c r="AA17">
        <f t="shared" si="1"/>
        <v>200</v>
      </c>
      <c r="AB17">
        <f t="shared" si="2"/>
        <v>0</v>
      </c>
      <c r="AC17">
        <f t="shared" si="3"/>
        <v>0</v>
      </c>
      <c r="AD17">
        <f t="shared" si="4"/>
        <v>0</v>
      </c>
      <c r="AE17" s="18" t="str">
        <f t="shared" si="5"/>
        <v>{{type=4,value=200},{type=2,value=0},{type=6,value=0},{type=5,value=0}}</v>
      </c>
      <c r="AF17" s="18" t="str">
        <f t="shared" si="6"/>
        <v>{id=11,count=24}</v>
      </c>
    </row>
    <row r="18" ht="16.5" spans="2:32">
      <c r="B18">
        <v>0</v>
      </c>
      <c r="C18">
        <v>11</v>
      </c>
      <c r="D18" t="s">
        <v>242</v>
      </c>
      <c r="F18" t="s">
        <v>243</v>
      </c>
      <c r="J18" s="9">
        <v>11</v>
      </c>
      <c r="K18" s="9">
        <v>2</v>
      </c>
      <c r="L18" s="9">
        <v>2</v>
      </c>
      <c r="M18" s="10">
        <v>20</v>
      </c>
      <c r="N18" s="10">
        <v>0</v>
      </c>
      <c r="O18" s="10">
        <v>0</v>
      </c>
      <c r="P18" s="10">
        <v>0</v>
      </c>
      <c r="Q18" s="10">
        <v>12</v>
      </c>
      <c r="S18">
        <v>0</v>
      </c>
      <c r="T18">
        <v>11</v>
      </c>
      <c r="U18">
        <f t="shared" si="0"/>
        <v>20</v>
      </c>
      <c r="V18">
        <f t="shared" si="0"/>
        <v>0</v>
      </c>
      <c r="W18">
        <f t="shared" si="0"/>
        <v>0</v>
      </c>
      <c r="X18">
        <f t="shared" si="0"/>
        <v>0</v>
      </c>
      <c r="Y18">
        <f>VLOOKUP($T18,IF({1,0},$K$8:$K$487,$Q$8:$Q$487),2,0)</f>
        <v>36</v>
      </c>
      <c r="AA18">
        <f t="shared" si="1"/>
        <v>220</v>
      </c>
      <c r="AB18">
        <f t="shared" si="2"/>
        <v>0</v>
      </c>
      <c r="AC18">
        <f t="shared" si="3"/>
        <v>0</v>
      </c>
      <c r="AD18">
        <f t="shared" si="4"/>
        <v>0</v>
      </c>
      <c r="AE18" s="18" t="str">
        <f t="shared" si="5"/>
        <v>{{type=4,value=220},{type=2,value=0},{type=6,value=0},{type=5,value=0}}</v>
      </c>
      <c r="AF18" s="18" t="str">
        <f t="shared" si="6"/>
        <v>{id=11,count=36}</v>
      </c>
    </row>
    <row r="19" ht="16.5" spans="2:32">
      <c r="B19">
        <v>0</v>
      </c>
      <c r="C19">
        <v>12</v>
      </c>
      <c r="D19" t="s">
        <v>244</v>
      </c>
      <c r="F19" t="s">
        <v>243</v>
      </c>
      <c r="J19" s="9">
        <v>12</v>
      </c>
      <c r="K19" s="9">
        <v>2</v>
      </c>
      <c r="L19" s="9">
        <v>3</v>
      </c>
      <c r="M19" s="10">
        <v>0</v>
      </c>
      <c r="N19" s="10">
        <v>0</v>
      </c>
      <c r="O19" s="10">
        <v>0</v>
      </c>
      <c r="P19" s="10">
        <v>360</v>
      </c>
      <c r="Q19" s="10">
        <v>12</v>
      </c>
      <c r="S19">
        <v>0</v>
      </c>
      <c r="T19">
        <v>12</v>
      </c>
      <c r="U19">
        <f t="shared" si="0"/>
        <v>20</v>
      </c>
      <c r="V19">
        <f t="shared" si="0"/>
        <v>0</v>
      </c>
      <c r="W19">
        <f t="shared" si="0"/>
        <v>0</v>
      </c>
      <c r="X19">
        <f t="shared" si="0"/>
        <v>0</v>
      </c>
      <c r="Y19">
        <f>VLOOKUP($T19,IF({1,0},$K$8:$K$487,$Q$8:$Q$487),2,0)</f>
        <v>36</v>
      </c>
      <c r="AA19">
        <f t="shared" si="1"/>
        <v>240</v>
      </c>
      <c r="AB19">
        <f t="shared" si="2"/>
        <v>0</v>
      </c>
      <c r="AC19">
        <f t="shared" si="3"/>
        <v>0</v>
      </c>
      <c r="AD19">
        <f t="shared" si="4"/>
        <v>0</v>
      </c>
      <c r="AE19" s="18" t="str">
        <f t="shared" si="5"/>
        <v>{{type=4,value=240},{type=2,value=0},{type=6,value=0},{type=5,value=0}}</v>
      </c>
      <c r="AF19" s="18" t="str">
        <f t="shared" si="6"/>
        <v>{id=11,count=36}</v>
      </c>
    </row>
    <row r="20" ht="16.5" spans="2:32">
      <c r="B20">
        <v>0</v>
      </c>
      <c r="C20">
        <v>13</v>
      </c>
      <c r="D20" t="s">
        <v>245</v>
      </c>
      <c r="F20" t="s">
        <v>243</v>
      </c>
      <c r="J20" s="9">
        <v>13</v>
      </c>
      <c r="K20" s="9">
        <v>2</v>
      </c>
      <c r="L20" s="9">
        <v>4</v>
      </c>
      <c r="M20" s="10">
        <v>0</v>
      </c>
      <c r="N20" s="10">
        <v>0</v>
      </c>
      <c r="O20" s="10">
        <v>0</v>
      </c>
      <c r="P20" s="10">
        <v>360</v>
      </c>
      <c r="Q20" s="10">
        <v>12</v>
      </c>
      <c r="S20">
        <v>0</v>
      </c>
      <c r="T20">
        <v>13</v>
      </c>
      <c r="U20">
        <f t="shared" si="0"/>
        <v>20</v>
      </c>
      <c r="V20">
        <f t="shared" si="0"/>
        <v>0</v>
      </c>
      <c r="W20">
        <f t="shared" si="0"/>
        <v>0</v>
      </c>
      <c r="X20">
        <f t="shared" si="0"/>
        <v>0</v>
      </c>
      <c r="Y20">
        <f>VLOOKUP($T20,IF({1,0},$K$8:$K$487,$Q$8:$Q$487),2,0)</f>
        <v>36</v>
      </c>
      <c r="AA20">
        <f t="shared" si="1"/>
        <v>260</v>
      </c>
      <c r="AB20">
        <f t="shared" si="2"/>
        <v>0</v>
      </c>
      <c r="AC20">
        <f t="shared" si="3"/>
        <v>0</v>
      </c>
      <c r="AD20">
        <f t="shared" si="4"/>
        <v>0</v>
      </c>
      <c r="AE20" s="18" t="str">
        <f t="shared" si="5"/>
        <v>{{type=4,value=260},{type=2,value=0},{type=6,value=0},{type=5,value=0}}</v>
      </c>
      <c r="AF20" s="18" t="str">
        <f t="shared" si="6"/>
        <v>{id=11,count=36}</v>
      </c>
    </row>
    <row r="21" ht="16.5" spans="2:32">
      <c r="B21">
        <v>0</v>
      </c>
      <c r="C21">
        <v>14</v>
      </c>
      <c r="D21" t="s">
        <v>246</v>
      </c>
      <c r="F21" t="s">
        <v>243</v>
      </c>
      <c r="J21" s="9">
        <v>14</v>
      </c>
      <c r="K21" s="9">
        <v>2</v>
      </c>
      <c r="L21" s="9">
        <v>5</v>
      </c>
      <c r="M21" s="10">
        <v>20</v>
      </c>
      <c r="N21" s="10">
        <v>0</v>
      </c>
      <c r="O21" s="10">
        <v>0</v>
      </c>
      <c r="P21" s="10">
        <v>0</v>
      </c>
      <c r="Q21" s="10">
        <v>12</v>
      </c>
      <c r="S21">
        <v>0</v>
      </c>
      <c r="T21">
        <v>14</v>
      </c>
      <c r="U21">
        <f t="shared" si="0"/>
        <v>20</v>
      </c>
      <c r="V21">
        <f t="shared" si="0"/>
        <v>0</v>
      </c>
      <c r="W21">
        <f t="shared" si="0"/>
        <v>0</v>
      </c>
      <c r="X21">
        <f t="shared" si="0"/>
        <v>0</v>
      </c>
      <c r="Y21">
        <f>VLOOKUP($T21,IF({1,0},$K$8:$K$487,$Q$8:$Q$487),2,0)</f>
        <v>36</v>
      </c>
      <c r="AA21">
        <f t="shared" si="1"/>
        <v>280</v>
      </c>
      <c r="AB21">
        <f t="shared" si="2"/>
        <v>0</v>
      </c>
      <c r="AC21">
        <f t="shared" si="3"/>
        <v>0</v>
      </c>
      <c r="AD21">
        <f t="shared" si="4"/>
        <v>0</v>
      </c>
      <c r="AE21" s="18" t="str">
        <f t="shared" si="5"/>
        <v>{{type=4,value=280},{type=2,value=0},{type=6,value=0},{type=5,value=0}}</v>
      </c>
      <c r="AF21" s="18" t="str">
        <f t="shared" si="6"/>
        <v>{id=11,count=36}</v>
      </c>
    </row>
    <row r="22" ht="16.5" spans="2:32">
      <c r="B22">
        <v>0</v>
      </c>
      <c r="C22">
        <v>15</v>
      </c>
      <c r="D22" t="s">
        <v>247</v>
      </c>
      <c r="F22" t="s">
        <v>243</v>
      </c>
      <c r="J22" s="9">
        <v>15</v>
      </c>
      <c r="K22" s="9">
        <v>2</v>
      </c>
      <c r="L22" s="9">
        <v>6</v>
      </c>
      <c r="M22" s="10">
        <v>0</v>
      </c>
      <c r="N22" s="10">
        <v>0</v>
      </c>
      <c r="O22" s="10">
        <v>0</v>
      </c>
      <c r="P22" s="10">
        <v>360</v>
      </c>
      <c r="Q22" s="10">
        <v>12</v>
      </c>
      <c r="S22">
        <v>0</v>
      </c>
      <c r="T22">
        <v>15</v>
      </c>
      <c r="U22">
        <f t="shared" si="0"/>
        <v>20</v>
      </c>
      <c r="V22">
        <f t="shared" si="0"/>
        <v>0</v>
      </c>
      <c r="W22">
        <f t="shared" si="0"/>
        <v>0</v>
      </c>
      <c r="X22">
        <f t="shared" si="0"/>
        <v>0</v>
      </c>
      <c r="Y22">
        <f>VLOOKUP($T22,IF({1,0},$K$8:$K$487,$Q$8:$Q$487),2,0)</f>
        <v>36</v>
      </c>
      <c r="AA22">
        <f t="shared" si="1"/>
        <v>300</v>
      </c>
      <c r="AB22">
        <f t="shared" si="2"/>
        <v>0</v>
      </c>
      <c r="AC22">
        <f t="shared" si="3"/>
        <v>0</v>
      </c>
      <c r="AD22">
        <f t="shared" si="4"/>
        <v>0</v>
      </c>
      <c r="AE22" s="18" t="str">
        <f t="shared" si="5"/>
        <v>{{type=4,value=300},{type=2,value=0},{type=6,value=0},{type=5,value=0}}</v>
      </c>
      <c r="AF22" s="18" t="str">
        <f t="shared" si="6"/>
        <v>{id=11,count=36}</v>
      </c>
    </row>
    <row r="23" ht="16.5" spans="2:32">
      <c r="B23">
        <v>0</v>
      </c>
      <c r="C23">
        <v>16</v>
      </c>
      <c r="D23" t="s">
        <v>248</v>
      </c>
      <c r="F23" t="s">
        <v>249</v>
      </c>
      <c r="J23" s="9">
        <v>16</v>
      </c>
      <c r="K23" s="9">
        <v>2</v>
      </c>
      <c r="L23" s="9">
        <v>7</v>
      </c>
      <c r="M23" s="10">
        <v>20</v>
      </c>
      <c r="N23" s="10">
        <v>0</v>
      </c>
      <c r="O23" s="10">
        <v>0</v>
      </c>
      <c r="P23" s="10">
        <v>0</v>
      </c>
      <c r="Q23" s="10">
        <v>12</v>
      </c>
      <c r="S23">
        <v>0</v>
      </c>
      <c r="T23">
        <v>16</v>
      </c>
      <c r="U23">
        <f t="shared" si="0"/>
        <v>20</v>
      </c>
      <c r="V23">
        <f t="shared" si="0"/>
        <v>0</v>
      </c>
      <c r="W23">
        <f t="shared" si="0"/>
        <v>0</v>
      </c>
      <c r="X23">
        <f t="shared" si="0"/>
        <v>0</v>
      </c>
      <c r="Y23">
        <f>VLOOKUP($T23,IF({1,0},$K$8:$K$487,$Q$8:$Q$487),2,0)</f>
        <v>72</v>
      </c>
      <c r="AA23">
        <f t="shared" si="1"/>
        <v>320</v>
      </c>
      <c r="AB23">
        <f t="shared" si="2"/>
        <v>0</v>
      </c>
      <c r="AC23">
        <f t="shared" si="3"/>
        <v>0</v>
      </c>
      <c r="AD23">
        <f t="shared" si="4"/>
        <v>0</v>
      </c>
      <c r="AE23" s="18" t="str">
        <f t="shared" si="5"/>
        <v>{{type=4,value=320},{type=2,value=0},{type=6,value=0},{type=5,value=0}}</v>
      </c>
      <c r="AF23" s="18" t="str">
        <f t="shared" si="6"/>
        <v>{id=11,count=72}</v>
      </c>
    </row>
    <row r="24" ht="16.5" spans="2:32">
      <c r="B24">
        <v>0</v>
      </c>
      <c r="C24">
        <v>17</v>
      </c>
      <c r="D24" t="s">
        <v>250</v>
      </c>
      <c r="F24" t="s">
        <v>249</v>
      </c>
      <c r="J24" s="9">
        <v>17</v>
      </c>
      <c r="K24" s="9">
        <v>3</v>
      </c>
      <c r="L24" s="9">
        <v>0</v>
      </c>
      <c r="M24" s="10">
        <v>20</v>
      </c>
      <c r="N24" s="10">
        <v>0</v>
      </c>
      <c r="O24" s="10">
        <v>0</v>
      </c>
      <c r="P24" s="10">
        <v>0</v>
      </c>
      <c r="Q24" s="10">
        <v>12</v>
      </c>
      <c r="S24">
        <v>0</v>
      </c>
      <c r="T24">
        <v>17</v>
      </c>
      <c r="U24">
        <f t="shared" si="0"/>
        <v>20</v>
      </c>
      <c r="V24">
        <f t="shared" si="0"/>
        <v>0</v>
      </c>
      <c r="W24">
        <f t="shared" si="0"/>
        <v>0</v>
      </c>
      <c r="X24">
        <f t="shared" si="0"/>
        <v>0</v>
      </c>
      <c r="Y24">
        <f>VLOOKUP($T24,IF({1,0},$K$8:$K$487,$Q$8:$Q$487),2,0)</f>
        <v>72</v>
      </c>
      <c r="AA24">
        <f t="shared" si="1"/>
        <v>340</v>
      </c>
      <c r="AB24">
        <f t="shared" si="2"/>
        <v>0</v>
      </c>
      <c r="AC24">
        <f t="shared" si="3"/>
        <v>0</v>
      </c>
      <c r="AD24">
        <f t="shared" si="4"/>
        <v>0</v>
      </c>
      <c r="AE24" s="18" t="str">
        <f t="shared" si="5"/>
        <v>{{type=4,value=340},{type=2,value=0},{type=6,value=0},{type=5,value=0}}</v>
      </c>
      <c r="AF24" s="18" t="str">
        <f t="shared" si="6"/>
        <v>{id=11,count=72}</v>
      </c>
    </row>
    <row r="25" ht="16.5" spans="2:32">
      <c r="B25">
        <v>0</v>
      </c>
      <c r="C25">
        <v>18</v>
      </c>
      <c r="D25" t="s">
        <v>251</v>
      </c>
      <c r="F25" t="s">
        <v>249</v>
      </c>
      <c r="J25" s="9">
        <v>18</v>
      </c>
      <c r="K25" s="9">
        <v>3</v>
      </c>
      <c r="L25" s="9">
        <v>1</v>
      </c>
      <c r="M25" s="10">
        <v>0</v>
      </c>
      <c r="N25" s="10">
        <v>20</v>
      </c>
      <c r="O25" s="10">
        <v>20</v>
      </c>
      <c r="P25" s="10">
        <v>0</v>
      </c>
      <c r="Q25" s="10">
        <v>12</v>
      </c>
      <c r="S25">
        <v>0</v>
      </c>
      <c r="T25">
        <v>18</v>
      </c>
      <c r="U25">
        <f t="shared" si="0"/>
        <v>20</v>
      </c>
      <c r="V25">
        <f t="shared" si="0"/>
        <v>0</v>
      </c>
      <c r="W25">
        <f t="shared" si="0"/>
        <v>0</v>
      </c>
      <c r="X25">
        <f t="shared" si="0"/>
        <v>0</v>
      </c>
      <c r="Y25">
        <f>VLOOKUP($T25,IF({1,0},$K$8:$K$487,$Q$8:$Q$487),2,0)</f>
        <v>72</v>
      </c>
      <c r="AA25">
        <f t="shared" si="1"/>
        <v>360</v>
      </c>
      <c r="AB25">
        <f t="shared" si="2"/>
        <v>0</v>
      </c>
      <c r="AC25">
        <f t="shared" si="3"/>
        <v>0</v>
      </c>
      <c r="AD25">
        <f t="shared" si="4"/>
        <v>0</v>
      </c>
      <c r="AE25" s="18" t="str">
        <f t="shared" si="5"/>
        <v>{{type=4,value=360},{type=2,value=0},{type=6,value=0},{type=5,value=0}}</v>
      </c>
      <c r="AF25" s="18" t="str">
        <f t="shared" si="6"/>
        <v>{id=11,count=72}</v>
      </c>
    </row>
    <row r="26" ht="16.5" spans="2:32">
      <c r="B26">
        <v>0</v>
      </c>
      <c r="C26">
        <v>19</v>
      </c>
      <c r="D26" t="s">
        <v>252</v>
      </c>
      <c r="F26" t="s">
        <v>249</v>
      </c>
      <c r="J26" s="9">
        <v>19</v>
      </c>
      <c r="K26" s="9">
        <v>3</v>
      </c>
      <c r="L26" s="9">
        <v>2</v>
      </c>
      <c r="M26" s="10">
        <v>20</v>
      </c>
      <c r="N26" s="10">
        <v>0</v>
      </c>
      <c r="O26" s="10">
        <v>0</v>
      </c>
      <c r="P26" s="10">
        <v>0</v>
      </c>
      <c r="Q26" s="10">
        <v>12</v>
      </c>
      <c r="S26">
        <v>0</v>
      </c>
      <c r="T26">
        <v>19</v>
      </c>
      <c r="U26">
        <f t="shared" si="0"/>
        <v>20</v>
      </c>
      <c r="V26">
        <f t="shared" si="0"/>
        <v>0</v>
      </c>
      <c r="W26">
        <f t="shared" si="0"/>
        <v>0</v>
      </c>
      <c r="X26">
        <f t="shared" si="0"/>
        <v>0</v>
      </c>
      <c r="Y26">
        <f>VLOOKUP($T26,IF({1,0},$K$8:$K$487,$Q$8:$Q$487),2,0)</f>
        <v>72</v>
      </c>
      <c r="AA26">
        <f t="shared" si="1"/>
        <v>380</v>
      </c>
      <c r="AB26">
        <f t="shared" si="2"/>
        <v>0</v>
      </c>
      <c r="AC26">
        <f t="shared" si="3"/>
        <v>0</v>
      </c>
      <c r="AD26">
        <f t="shared" si="4"/>
        <v>0</v>
      </c>
      <c r="AE26" s="18" t="str">
        <f t="shared" si="5"/>
        <v>{{type=4,value=380},{type=2,value=0},{type=6,value=0},{type=5,value=0}}</v>
      </c>
      <c r="AF26" s="18" t="str">
        <f t="shared" si="6"/>
        <v>{id=11,count=72}</v>
      </c>
    </row>
    <row r="27" ht="16.5" spans="2:32">
      <c r="B27">
        <v>0</v>
      </c>
      <c r="C27">
        <v>20</v>
      </c>
      <c r="D27" t="s">
        <v>253</v>
      </c>
      <c r="F27" t="s">
        <v>249</v>
      </c>
      <c r="J27" s="9">
        <v>20</v>
      </c>
      <c r="K27" s="9">
        <v>3</v>
      </c>
      <c r="L27" s="9">
        <v>3</v>
      </c>
      <c r="M27" s="10">
        <v>0</v>
      </c>
      <c r="N27" s="10">
        <v>0</v>
      </c>
      <c r="O27" s="10">
        <v>0</v>
      </c>
      <c r="P27" s="10">
        <v>360</v>
      </c>
      <c r="Q27" s="10">
        <v>12</v>
      </c>
      <c r="S27">
        <v>0</v>
      </c>
      <c r="T27">
        <v>20</v>
      </c>
      <c r="U27">
        <f t="shared" si="0"/>
        <v>20</v>
      </c>
      <c r="V27">
        <f t="shared" si="0"/>
        <v>0</v>
      </c>
      <c r="W27">
        <f t="shared" si="0"/>
        <v>0</v>
      </c>
      <c r="X27">
        <f t="shared" si="0"/>
        <v>0</v>
      </c>
      <c r="Y27">
        <f>VLOOKUP($T27,IF({1,0},$K$8:$K$487,$Q$8:$Q$487),2,0)</f>
        <v>72</v>
      </c>
      <c r="AA27">
        <f t="shared" si="1"/>
        <v>400</v>
      </c>
      <c r="AB27">
        <f t="shared" si="2"/>
        <v>0</v>
      </c>
      <c r="AC27">
        <f t="shared" si="3"/>
        <v>0</v>
      </c>
      <c r="AD27">
        <f t="shared" si="4"/>
        <v>0</v>
      </c>
      <c r="AE27" s="18" t="str">
        <f t="shared" si="5"/>
        <v>{{type=4,value=400},{type=2,value=0},{type=6,value=0},{type=5,value=0}}</v>
      </c>
      <c r="AF27" s="18" t="str">
        <f t="shared" si="6"/>
        <v>{id=11,count=72}</v>
      </c>
    </row>
    <row r="28" ht="16.5" spans="2:32">
      <c r="B28">
        <v>0</v>
      </c>
      <c r="C28">
        <v>21</v>
      </c>
      <c r="D28" t="s">
        <v>254</v>
      </c>
      <c r="F28" t="s">
        <v>255</v>
      </c>
      <c r="J28" s="9">
        <v>21</v>
      </c>
      <c r="K28" s="9">
        <v>3</v>
      </c>
      <c r="L28" s="9">
        <v>4</v>
      </c>
      <c r="M28" s="10">
        <v>0</v>
      </c>
      <c r="N28" s="10">
        <v>0</v>
      </c>
      <c r="O28" s="10">
        <v>0</v>
      </c>
      <c r="P28" s="10">
        <v>360</v>
      </c>
      <c r="Q28" s="10">
        <v>12</v>
      </c>
      <c r="S28">
        <v>0</v>
      </c>
      <c r="T28">
        <v>21</v>
      </c>
      <c r="U28">
        <f t="shared" si="0"/>
        <v>20</v>
      </c>
      <c r="V28">
        <f t="shared" si="0"/>
        <v>0</v>
      </c>
      <c r="W28">
        <f t="shared" si="0"/>
        <v>0</v>
      </c>
      <c r="X28">
        <f t="shared" si="0"/>
        <v>0</v>
      </c>
      <c r="Y28">
        <f>VLOOKUP($T28,IF({1,0},$K$8:$K$487,$Q$8:$Q$487),2,0)</f>
        <v>108</v>
      </c>
      <c r="AA28">
        <f t="shared" si="1"/>
        <v>420</v>
      </c>
      <c r="AB28">
        <f t="shared" si="2"/>
        <v>0</v>
      </c>
      <c r="AC28">
        <f t="shared" si="3"/>
        <v>0</v>
      </c>
      <c r="AD28">
        <f t="shared" si="4"/>
        <v>0</v>
      </c>
      <c r="AE28" s="18" t="str">
        <f t="shared" si="5"/>
        <v>{{type=4,value=420},{type=2,value=0},{type=6,value=0},{type=5,value=0}}</v>
      </c>
      <c r="AF28" s="18" t="str">
        <f t="shared" si="6"/>
        <v>{id=11,count=108}</v>
      </c>
    </row>
    <row r="29" ht="16.5" spans="2:32">
      <c r="B29">
        <v>0</v>
      </c>
      <c r="C29">
        <v>22</v>
      </c>
      <c r="D29" t="s">
        <v>256</v>
      </c>
      <c r="F29" t="s">
        <v>255</v>
      </c>
      <c r="J29" s="9">
        <v>22</v>
      </c>
      <c r="K29" s="9">
        <v>3</v>
      </c>
      <c r="L29" s="9">
        <v>5</v>
      </c>
      <c r="M29" s="10">
        <v>20</v>
      </c>
      <c r="N29" s="10">
        <v>0</v>
      </c>
      <c r="O29" s="10">
        <v>0</v>
      </c>
      <c r="P29" s="10">
        <v>0</v>
      </c>
      <c r="Q29" s="10">
        <v>12</v>
      </c>
      <c r="S29">
        <v>0</v>
      </c>
      <c r="T29">
        <v>22</v>
      </c>
      <c r="U29">
        <f t="shared" si="0"/>
        <v>20</v>
      </c>
      <c r="V29">
        <f t="shared" si="0"/>
        <v>0</v>
      </c>
      <c r="W29">
        <f t="shared" si="0"/>
        <v>0</v>
      </c>
      <c r="X29">
        <f t="shared" si="0"/>
        <v>0</v>
      </c>
      <c r="Y29">
        <f>VLOOKUP($T29,IF({1,0},$K$8:$K$487,$Q$8:$Q$487),2,0)</f>
        <v>108</v>
      </c>
      <c r="AA29">
        <f t="shared" si="1"/>
        <v>440</v>
      </c>
      <c r="AB29">
        <f t="shared" si="2"/>
        <v>0</v>
      </c>
      <c r="AC29">
        <f t="shared" si="3"/>
        <v>0</v>
      </c>
      <c r="AD29">
        <f t="shared" si="4"/>
        <v>0</v>
      </c>
      <c r="AE29" s="18" t="str">
        <f t="shared" si="5"/>
        <v>{{type=4,value=440},{type=2,value=0},{type=6,value=0},{type=5,value=0}}</v>
      </c>
      <c r="AF29" s="18" t="str">
        <f t="shared" si="6"/>
        <v>{id=11,count=108}</v>
      </c>
    </row>
    <row r="30" ht="16.5" spans="2:32">
      <c r="B30">
        <v>0</v>
      </c>
      <c r="C30">
        <v>23</v>
      </c>
      <c r="D30" t="s">
        <v>257</v>
      </c>
      <c r="F30" t="s">
        <v>255</v>
      </c>
      <c r="J30" s="9">
        <v>23</v>
      </c>
      <c r="K30" s="9">
        <v>3</v>
      </c>
      <c r="L30" s="9">
        <v>6</v>
      </c>
      <c r="M30" s="10">
        <v>0</v>
      </c>
      <c r="N30" s="10">
        <v>0</v>
      </c>
      <c r="O30" s="10">
        <v>0</v>
      </c>
      <c r="P30" s="10">
        <v>360</v>
      </c>
      <c r="Q30" s="10">
        <v>12</v>
      </c>
      <c r="S30">
        <v>0</v>
      </c>
      <c r="T30">
        <v>23</v>
      </c>
      <c r="U30">
        <f t="shared" si="0"/>
        <v>20</v>
      </c>
      <c r="V30">
        <f t="shared" si="0"/>
        <v>0</v>
      </c>
      <c r="W30">
        <f t="shared" si="0"/>
        <v>0</v>
      </c>
      <c r="X30">
        <f t="shared" si="0"/>
        <v>0</v>
      </c>
      <c r="Y30">
        <f>VLOOKUP($T30,IF({1,0},$K$8:$K$487,$Q$8:$Q$487),2,0)</f>
        <v>108</v>
      </c>
      <c r="AA30">
        <f t="shared" si="1"/>
        <v>460</v>
      </c>
      <c r="AB30">
        <f t="shared" si="2"/>
        <v>0</v>
      </c>
      <c r="AC30">
        <f t="shared" si="3"/>
        <v>0</v>
      </c>
      <c r="AD30">
        <f t="shared" si="4"/>
        <v>0</v>
      </c>
      <c r="AE30" s="18" t="str">
        <f t="shared" si="5"/>
        <v>{{type=4,value=460},{type=2,value=0},{type=6,value=0},{type=5,value=0}}</v>
      </c>
      <c r="AF30" s="18" t="str">
        <f t="shared" si="6"/>
        <v>{id=11,count=108}</v>
      </c>
    </row>
    <row r="31" ht="16.5" spans="2:32">
      <c r="B31">
        <v>0</v>
      </c>
      <c r="C31">
        <v>24</v>
      </c>
      <c r="D31" t="s">
        <v>258</v>
      </c>
      <c r="F31" t="s">
        <v>255</v>
      </c>
      <c r="J31" s="9">
        <v>24</v>
      </c>
      <c r="K31" s="9">
        <v>3</v>
      </c>
      <c r="L31" s="9">
        <v>7</v>
      </c>
      <c r="M31" s="10">
        <v>20</v>
      </c>
      <c r="N31" s="10">
        <v>0</v>
      </c>
      <c r="O31" s="10">
        <v>0</v>
      </c>
      <c r="P31" s="10">
        <v>0</v>
      </c>
      <c r="Q31" s="10">
        <v>12</v>
      </c>
      <c r="S31">
        <v>0</v>
      </c>
      <c r="T31">
        <v>24</v>
      </c>
      <c r="U31">
        <f t="shared" si="0"/>
        <v>20</v>
      </c>
      <c r="V31">
        <f t="shared" si="0"/>
        <v>0</v>
      </c>
      <c r="W31">
        <f t="shared" si="0"/>
        <v>0</v>
      </c>
      <c r="X31">
        <f t="shared" si="0"/>
        <v>0</v>
      </c>
      <c r="Y31">
        <f>VLOOKUP($T31,IF({1,0},$K$8:$K$487,$Q$8:$Q$487),2,0)</f>
        <v>108</v>
      </c>
      <c r="AA31">
        <f t="shared" si="1"/>
        <v>480</v>
      </c>
      <c r="AB31">
        <f t="shared" si="2"/>
        <v>0</v>
      </c>
      <c r="AC31">
        <f t="shared" si="3"/>
        <v>0</v>
      </c>
      <c r="AD31">
        <f t="shared" si="4"/>
        <v>0</v>
      </c>
      <c r="AE31" s="18" t="str">
        <f t="shared" si="5"/>
        <v>{{type=4,value=480},{type=2,value=0},{type=6,value=0},{type=5,value=0}}</v>
      </c>
      <c r="AF31" s="18" t="str">
        <f t="shared" si="6"/>
        <v>{id=11,count=108}</v>
      </c>
    </row>
    <row r="32" ht="16.5" spans="2:32">
      <c r="B32">
        <v>0</v>
      </c>
      <c r="C32">
        <v>25</v>
      </c>
      <c r="D32" t="s">
        <v>259</v>
      </c>
      <c r="F32" t="s">
        <v>255</v>
      </c>
      <c r="J32" s="9">
        <v>25</v>
      </c>
      <c r="K32" s="9">
        <v>4</v>
      </c>
      <c r="L32" s="9">
        <v>0</v>
      </c>
      <c r="M32" s="10">
        <v>20</v>
      </c>
      <c r="N32" s="10">
        <v>0</v>
      </c>
      <c r="O32" s="10">
        <v>0</v>
      </c>
      <c r="P32" s="10">
        <v>0</v>
      </c>
      <c r="Q32" s="10">
        <v>12</v>
      </c>
      <c r="S32">
        <v>0</v>
      </c>
      <c r="T32">
        <v>25</v>
      </c>
      <c r="U32">
        <f t="shared" si="0"/>
        <v>20</v>
      </c>
      <c r="V32">
        <f t="shared" si="0"/>
        <v>0</v>
      </c>
      <c r="W32">
        <f t="shared" si="0"/>
        <v>0</v>
      </c>
      <c r="X32">
        <f t="shared" si="0"/>
        <v>0</v>
      </c>
      <c r="Y32">
        <f>VLOOKUP($T32,IF({1,0},$K$8:$K$487,$Q$8:$Q$487),2,0)</f>
        <v>108</v>
      </c>
      <c r="AA32">
        <f t="shared" si="1"/>
        <v>500</v>
      </c>
      <c r="AB32">
        <f t="shared" si="2"/>
        <v>0</v>
      </c>
      <c r="AC32">
        <f t="shared" si="3"/>
        <v>0</v>
      </c>
      <c r="AD32">
        <f t="shared" si="4"/>
        <v>0</v>
      </c>
      <c r="AE32" s="18" t="str">
        <f t="shared" si="5"/>
        <v>{{type=4,value=500},{type=2,value=0},{type=6,value=0},{type=5,value=0}}</v>
      </c>
      <c r="AF32" s="18" t="str">
        <f t="shared" si="6"/>
        <v>{id=11,count=108}</v>
      </c>
    </row>
    <row r="33" ht="16.5" spans="2:32">
      <c r="B33">
        <v>0</v>
      </c>
      <c r="C33">
        <v>26</v>
      </c>
      <c r="D33" t="s">
        <v>260</v>
      </c>
      <c r="F33" t="s">
        <v>261</v>
      </c>
      <c r="J33" s="9">
        <v>26</v>
      </c>
      <c r="K33" s="9">
        <v>4</v>
      </c>
      <c r="L33" s="9">
        <v>1</v>
      </c>
      <c r="M33" s="10">
        <v>0</v>
      </c>
      <c r="N33" s="10">
        <v>20</v>
      </c>
      <c r="O33" s="10">
        <v>20</v>
      </c>
      <c r="P33" s="10">
        <v>0</v>
      </c>
      <c r="Q33" s="10">
        <v>12</v>
      </c>
      <c r="S33">
        <v>0</v>
      </c>
      <c r="T33">
        <v>26</v>
      </c>
      <c r="U33">
        <f t="shared" si="0"/>
        <v>20</v>
      </c>
      <c r="V33">
        <f t="shared" si="0"/>
        <v>0</v>
      </c>
      <c r="W33">
        <f t="shared" si="0"/>
        <v>0</v>
      </c>
      <c r="X33">
        <f t="shared" si="0"/>
        <v>0</v>
      </c>
      <c r="Y33">
        <f>VLOOKUP($T33,IF({1,0},$K$8:$K$487,$Q$8:$Q$487),2,0)</f>
        <v>144</v>
      </c>
      <c r="AA33">
        <f t="shared" si="1"/>
        <v>520</v>
      </c>
      <c r="AB33">
        <f t="shared" si="2"/>
        <v>0</v>
      </c>
      <c r="AC33">
        <f t="shared" si="3"/>
        <v>0</v>
      </c>
      <c r="AD33">
        <f t="shared" si="4"/>
        <v>0</v>
      </c>
      <c r="AE33" s="18" t="str">
        <f t="shared" si="5"/>
        <v>{{type=4,value=520},{type=2,value=0},{type=6,value=0},{type=5,value=0}}</v>
      </c>
      <c r="AF33" s="18" t="str">
        <f t="shared" si="6"/>
        <v>{id=11,count=144}</v>
      </c>
    </row>
    <row r="34" ht="16.5" spans="2:32">
      <c r="B34">
        <v>0</v>
      </c>
      <c r="C34">
        <v>27</v>
      </c>
      <c r="D34" t="s">
        <v>262</v>
      </c>
      <c r="F34" t="s">
        <v>261</v>
      </c>
      <c r="J34" s="9">
        <v>27</v>
      </c>
      <c r="K34" s="9">
        <v>4</v>
      </c>
      <c r="L34" s="9">
        <v>2</v>
      </c>
      <c r="M34" s="10">
        <v>20</v>
      </c>
      <c r="N34" s="10">
        <v>0</v>
      </c>
      <c r="O34" s="10">
        <v>0</v>
      </c>
      <c r="P34" s="10">
        <v>0</v>
      </c>
      <c r="Q34" s="10">
        <v>12</v>
      </c>
      <c r="S34">
        <v>0</v>
      </c>
      <c r="T34">
        <v>27</v>
      </c>
      <c r="U34">
        <f t="shared" si="0"/>
        <v>20</v>
      </c>
      <c r="V34">
        <f t="shared" si="0"/>
        <v>0</v>
      </c>
      <c r="W34">
        <f t="shared" si="0"/>
        <v>0</v>
      </c>
      <c r="X34">
        <f t="shared" si="0"/>
        <v>0</v>
      </c>
      <c r="Y34">
        <f>VLOOKUP($T34,IF({1,0},$K$8:$K$487,$Q$8:$Q$487),2,0)</f>
        <v>144</v>
      </c>
      <c r="AA34">
        <f t="shared" si="1"/>
        <v>540</v>
      </c>
      <c r="AB34">
        <f t="shared" si="2"/>
        <v>0</v>
      </c>
      <c r="AC34">
        <f t="shared" si="3"/>
        <v>0</v>
      </c>
      <c r="AD34">
        <f t="shared" si="4"/>
        <v>0</v>
      </c>
      <c r="AE34" s="18" t="str">
        <f t="shared" si="5"/>
        <v>{{type=4,value=540},{type=2,value=0},{type=6,value=0},{type=5,value=0}}</v>
      </c>
      <c r="AF34" s="18" t="str">
        <f t="shared" si="6"/>
        <v>{id=11,count=144}</v>
      </c>
    </row>
    <row r="35" ht="16.5" spans="2:32">
      <c r="B35">
        <v>0</v>
      </c>
      <c r="C35">
        <v>28</v>
      </c>
      <c r="D35" t="s">
        <v>263</v>
      </c>
      <c r="F35" t="s">
        <v>261</v>
      </c>
      <c r="J35" s="9">
        <v>28</v>
      </c>
      <c r="K35" s="9">
        <v>4</v>
      </c>
      <c r="L35" s="9">
        <v>3</v>
      </c>
      <c r="M35" s="10">
        <v>0</v>
      </c>
      <c r="N35" s="10">
        <v>0</v>
      </c>
      <c r="O35" s="10">
        <v>0</v>
      </c>
      <c r="P35" s="10">
        <v>360</v>
      </c>
      <c r="Q35" s="10">
        <v>12</v>
      </c>
      <c r="S35">
        <v>0</v>
      </c>
      <c r="T35">
        <v>28</v>
      </c>
      <c r="U35">
        <f t="shared" si="0"/>
        <v>20</v>
      </c>
      <c r="V35">
        <f t="shared" si="0"/>
        <v>0</v>
      </c>
      <c r="W35">
        <f t="shared" si="0"/>
        <v>0</v>
      </c>
      <c r="X35">
        <f t="shared" si="0"/>
        <v>0</v>
      </c>
      <c r="Y35">
        <f>VLOOKUP($T35,IF({1,0},$K$8:$K$487,$Q$8:$Q$487),2,0)</f>
        <v>144</v>
      </c>
      <c r="AA35">
        <f t="shared" si="1"/>
        <v>560</v>
      </c>
      <c r="AB35">
        <f t="shared" si="2"/>
        <v>0</v>
      </c>
      <c r="AC35">
        <f t="shared" si="3"/>
        <v>0</v>
      </c>
      <c r="AD35">
        <f t="shared" si="4"/>
        <v>0</v>
      </c>
      <c r="AE35" s="18" t="str">
        <f t="shared" si="5"/>
        <v>{{type=4,value=560},{type=2,value=0},{type=6,value=0},{type=5,value=0}}</v>
      </c>
      <c r="AF35" s="18" t="str">
        <f t="shared" si="6"/>
        <v>{id=11,count=144}</v>
      </c>
    </row>
    <row r="36" ht="16.5" spans="2:32">
      <c r="B36">
        <v>0</v>
      </c>
      <c r="C36">
        <v>29</v>
      </c>
      <c r="D36" t="s">
        <v>264</v>
      </c>
      <c r="F36" t="s">
        <v>261</v>
      </c>
      <c r="J36" s="9">
        <v>29</v>
      </c>
      <c r="K36" s="9">
        <v>4</v>
      </c>
      <c r="L36" s="9">
        <v>4</v>
      </c>
      <c r="M36" s="10">
        <v>0</v>
      </c>
      <c r="N36" s="10">
        <v>0</v>
      </c>
      <c r="O36" s="10">
        <v>0</v>
      </c>
      <c r="P36" s="10">
        <v>360</v>
      </c>
      <c r="Q36" s="10">
        <v>12</v>
      </c>
      <c r="S36">
        <v>0</v>
      </c>
      <c r="T36">
        <v>29</v>
      </c>
      <c r="U36">
        <f t="shared" si="0"/>
        <v>20</v>
      </c>
      <c r="V36">
        <f t="shared" si="0"/>
        <v>0</v>
      </c>
      <c r="W36">
        <f t="shared" si="0"/>
        <v>0</v>
      </c>
      <c r="X36">
        <f t="shared" si="0"/>
        <v>0</v>
      </c>
      <c r="Y36">
        <f>VLOOKUP($T36,IF({1,0},$K$8:$K$487,$Q$8:$Q$487),2,0)</f>
        <v>144</v>
      </c>
      <c r="AA36">
        <f t="shared" si="1"/>
        <v>580</v>
      </c>
      <c r="AB36">
        <f t="shared" si="2"/>
        <v>0</v>
      </c>
      <c r="AC36">
        <f t="shared" si="3"/>
        <v>0</v>
      </c>
      <c r="AD36">
        <f t="shared" si="4"/>
        <v>0</v>
      </c>
      <c r="AE36" s="18" t="str">
        <f t="shared" si="5"/>
        <v>{{type=4,value=580},{type=2,value=0},{type=6,value=0},{type=5,value=0}}</v>
      </c>
      <c r="AF36" s="18" t="str">
        <f t="shared" si="6"/>
        <v>{id=11,count=144}</v>
      </c>
    </row>
    <row r="37" ht="16.5" spans="2:32">
      <c r="B37">
        <v>0</v>
      </c>
      <c r="C37">
        <v>30</v>
      </c>
      <c r="D37" t="s">
        <v>265</v>
      </c>
      <c r="F37" t="s">
        <v>261</v>
      </c>
      <c r="J37" s="9">
        <v>30</v>
      </c>
      <c r="K37" s="9">
        <v>4</v>
      </c>
      <c r="L37" s="9">
        <v>5</v>
      </c>
      <c r="M37" s="10">
        <v>20</v>
      </c>
      <c r="N37" s="10">
        <v>0</v>
      </c>
      <c r="O37" s="10">
        <v>0</v>
      </c>
      <c r="P37" s="10">
        <v>0</v>
      </c>
      <c r="Q37" s="10">
        <v>12</v>
      </c>
      <c r="S37">
        <v>0</v>
      </c>
      <c r="T37">
        <v>30</v>
      </c>
      <c r="U37">
        <f t="shared" si="0"/>
        <v>20</v>
      </c>
      <c r="V37">
        <f t="shared" si="0"/>
        <v>0</v>
      </c>
      <c r="W37">
        <f t="shared" si="0"/>
        <v>0</v>
      </c>
      <c r="X37">
        <f t="shared" si="0"/>
        <v>0</v>
      </c>
      <c r="Y37">
        <f>VLOOKUP($T37,IF({1,0},$K$8:$K$487,$Q$8:$Q$487),2,0)</f>
        <v>144</v>
      </c>
      <c r="AA37">
        <f t="shared" si="1"/>
        <v>600</v>
      </c>
      <c r="AB37">
        <f t="shared" si="2"/>
        <v>0</v>
      </c>
      <c r="AC37">
        <f t="shared" si="3"/>
        <v>0</v>
      </c>
      <c r="AD37">
        <f t="shared" si="4"/>
        <v>0</v>
      </c>
      <c r="AE37" s="18" t="str">
        <f t="shared" si="5"/>
        <v>{{type=4,value=600},{type=2,value=0},{type=6,value=0},{type=5,value=0}}</v>
      </c>
      <c r="AF37" s="18" t="str">
        <f t="shared" si="6"/>
        <v>{id=11,count=144}</v>
      </c>
    </row>
    <row r="38" ht="16.5" spans="2:32">
      <c r="B38">
        <v>0</v>
      </c>
      <c r="C38">
        <v>31</v>
      </c>
      <c r="D38" t="s">
        <v>266</v>
      </c>
      <c r="F38" t="s">
        <v>267</v>
      </c>
      <c r="J38" s="9">
        <v>31</v>
      </c>
      <c r="K38" s="9">
        <v>4</v>
      </c>
      <c r="L38" s="9">
        <v>6</v>
      </c>
      <c r="M38" s="10">
        <v>0</v>
      </c>
      <c r="N38" s="10">
        <v>0</v>
      </c>
      <c r="O38" s="10">
        <v>0</v>
      </c>
      <c r="P38" s="10">
        <v>360</v>
      </c>
      <c r="Q38" s="10">
        <v>12</v>
      </c>
      <c r="S38">
        <v>0</v>
      </c>
      <c r="T38">
        <v>31</v>
      </c>
      <c r="U38">
        <f t="shared" si="0"/>
        <v>20</v>
      </c>
      <c r="V38">
        <f t="shared" si="0"/>
        <v>0</v>
      </c>
      <c r="W38">
        <f t="shared" si="0"/>
        <v>0</v>
      </c>
      <c r="X38">
        <f t="shared" si="0"/>
        <v>0</v>
      </c>
      <c r="Y38">
        <f>VLOOKUP($T38,IF({1,0},$K$8:$K$487,$Q$8:$Q$487),2,0)</f>
        <v>180</v>
      </c>
      <c r="AA38">
        <f t="shared" si="1"/>
        <v>620</v>
      </c>
      <c r="AB38">
        <f t="shared" si="2"/>
        <v>0</v>
      </c>
      <c r="AC38">
        <f t="shared" si="3"/>
        <v>0</v>
      </c>
      <c r="AD38">
        <f t="shared" si="4"/>
        <v>0</v>
      </c>
      <c r="AE38" s="18" t="str">
        <f t="shared" si="5"/>
        <v>{{type=4,value=620},{type=2,value=0},{type=6,value=0},{type=5,value=0}}</v>
      </c>
      <c r="AF38" s="18" t="str">
        <f t="shared" si="6"/>
        <v>{id=11,count=180}</v>
      </c>
    </row>
    <row r="39" ht="16.5" spans="2:32">
      <c r="B39">
        <v>0</v>
      </c>
      <c r="C39">
        <v>32</v>
      </c>
      <c r="D39" t="s">
        <v>268</v>
      </c>
      <c r="F39" t="s">
        <v>267</v>
      </c>
      <c r="J39" s="9">
        <v>32</v>
      </c>
      <c r="K39" s="9">
        <v>4</v>
      </c>
      <c r="L39" s="9">
        <v>7</v>
      </c>
      <c r="M39" s="10">
        <v>20</v>
      </c>
      <c r="N39" s="10">
        <v>0</v>
      </c>
      <c r="O39" s="10">
        <v>0</v>
      </c>
      <c r="P39" s="10">
        <v>0</v>
      </c>
      <c r="Q39" s="10">
        <v>12</v>
      </c>
      <c r="S39">
        <v>0</v>
      </c>
      <c r="T39">
        <v>32</v>
      </c>
      <c r="U39">
        <f t="shared" si="0"/>
        <v>20</v>
      </c>
      <c r="V39">
        <f t="shared" si="0"/>
        <v>0</v>
      </c>
      <c r="W39">
        <f t="shared" si="0"/>
        <v>0</v>
      </c>
      <c r="X39">
        <f t="shared" si="0"/>
        <v>0</v>
      </c>
      <c r="Y39">
        <f>VLOOKUP($T39,IF({1,0},$K$8:$K$487,$Q$8:$Q$487),2,0)</f>
        <v>180</v>
      </c>
      <c r="AA39">
        <f t="shared" si="1"/>
        <v>640</v>
      </c>
      <c r="AB39">
        <f t="shared" si="2"/>
        <v>0</v>
      </c>
      <c r="AC39">
        <f t="shared" si="3"/>
        <v>0</v>
      </c>
      <c r="AD39">
        <f t="shared" si="4"/>
        <v>0</v>
      </c>
      <c r="AE39" s="18" t="str">
        <f t="shared" si="5"/>
        <v>{{type=4,value=640},{type=2,value=0},{type=6,value=0},{type=5,value=0}}</v>
      </c>
      <c r="AF39" s="18" t="str">
        <f t="shared" si="6"/>
        <v>{id=11,count=180}</v>
      </c>
    </row>
    <row r="40" ht="16.5" spans="2:32">
      <c r="B40">
        <v>0</v>
      </c>
      <c r="C40">
        <v>33</v>
      </c>
      <c r="D40" t="s">
        <v>269</v>
      </c>
      <c r="F40" t="s">
        <v>267</v>
      </c>
      <c r="J40" s="9">
        <v>33</v>
      </c>
      <c r="K40" s="9">
        <v>5</v>
      </c>
      <c r="L40" s="9">
        <v>0</v>
      </c>
      <c r="M40" s="10">
        <v>20</v>
      </c>
      <c r="N40" s="10">
        <v>0</v>
      </c>
      <c r="O40" s="10">
        <v>0</v>
      </c>
      <c r="P40" s="10">
        <v>0</v>
      </c>
      <c r="Q40" s="10">
        <v>12</v>
      </c>
      <c r="S40">
        <v>0</v>
      </c>
      <c r="T40">
        <v>33</v>
      </c>
      <c r="U40">
        <f t="shared" si="0"/>
        <v>20</v>
      </c>
      <c r="V40">
        <f t="shared" si="0"/>
        <v>0</v>
      </c>
      <c r="W40">
        <f t="shared" si="0"/>
        <v>0</v>
      </c>
      <c r="X40">
        <f t="shared" si="0"/>
        <v>0</v>
      </c>
      <c r="Y40">
        <f>VLOOKUP($T40,IF({1,0},$K$8:$K$487,$Q$8:$Q$487),2,0)</f>
        <v>180</v>
      </c>
      <c r="AA40">
        <f t="shared" si="1"/>
        <v>660</v>
      </c>
      <c r="AB40">
        <f t="shared" si="2"/>
        <v>0</v>
      </c>
      <c r="AC40">
        <f t="shared" si="3"/>
        <v>0</v>
      </c>
      <c r="AD40">
        <f t="shared" si="4"/>
        <v>0</v>
      </c>
      <c r="AE40" s="18" t="str">
        <f t="shared" si="5"/>
        <v>{{type=4,value=660},{type=2,value=0},{type=6,value=0},{type=5,value=0}}</v>
      </c>
      <c r="AF40" s="18" t="str">
        <f t="shared" si="6"/>
        <v>{id=11,count=180}</v>
      </c>
    </row>
    <row r="41" ht="16.5" spans="2:32">
      <c r="B41">
        <v>0</v>
      </c>
      <c r="C41">
        <v>34</v>
      </c>
      <c r="D41" t="s">
        <v>270</v>
      </c>
      <c r="F41" t="s">
        <v>267</v>
      </c>
      <c r="J41" s="9">
        <v>34</v>
      </c>
      <c r="K41" s="9">
        <v>5</v>
      </c>
      <c r="L41" s="9">
        <v>1</v>
      </c>
      <c r="M41" s="10">
        <v>0</v>
      </c>
      <c r="N41" s="10">
        <v>20</v>
      </c>
      <c r="O41" s="10">
        <v>20</v>
      </c>
      <c r="P41" s="10">
        <v>0</v>
      </c>
      <c r="Q41" s="10">
        <v>12</v>
      </c>
      <c r="S41">
        <v>0</v>
      </c>
      <c r="T41">
        <v>34</v>
      </c>
      <c r="U41">
        <f t="shared" si="0"/>
        <v>20</v>
      </c>
      <c r="V41">
        <f t="shared" si="0"/>
        <v>0</v>
      </c>
      <c r="W41">
        <f t="shared" si="0"/>
        <v>0</v>
      </c>
      <c r="X41">
        <f t="shared" si="0"/>
        <v>0</v>
      </c>
      <c r="Y41">
        <f>VLOOKUP($T41,IF({1,0},$K$8:$K$487,$Q$8:$Q$487),2,0)</f>
        <v>180</v>
      </c>
      <c r="AA41">
        <f t="shared" si="1"/>
        <v>680</v>
      </c>
      <c r="AB41">
        <f t="shared" si="2"/>
        <v>0</v>
      </c>
      <c r="AC41">
        <f t="shared" si="3"/>
        <v>0</v>
      </c>
      <c r="AD41">
        <f t="shared" si="4"/>
        <v>0</v>
      </c>
      <c r="AE41" s="18" t="str">
        <f t="shared" si="5"/>
        <v>{{type=4,value=680},{type=2,value=0},{type=6,value=0},{type=5,value=0}}</v>
      </c>
      <c r="AF41" s="18" t="str">
        <f t="shared" si="6"/>
        <v>{id=11,count=180}</v>
      </c>
    </row>
    <row r="42" ht="16.5" spans="2:32">
      <c r="B42">
        <v>0</v>
      </c>
      <c r="C42">
        <v>35</v>
      </c>
      <c r="D42" t="s">
        <v>271</v>
      </c>
      <c r="F42" t="s">
        <v>267</v>
      </c>
      <c r="J42" s="9">
        <v>35</v>
      </c>
      <c r="K42" s="9">
        <v>5</v>
      </c>
      <c r="L42" s="9">
        <v>2</v>
      </c>
      <c r="M42" s="10">
        <v>20</v>
      </c>
      <c r="N42" s="10">
        <v>0</v>
      </c>
      <c r="O42" s="10">
        <v>0</v>
      </c>
      <c r="P42" s="10">
        <v>0</v>
      </c>
      <c r="Q42" s="10">
        <v>12</v>
      </c>
      <c r="S42">
        <v>0</v>
      </c>
      <c r="T42">
        <v>35</v>
      </c>
      <c r="U42">
        <f t="shared" si="0"/>
        <v>20</v>
      </c>
      <c r="V42">
        <f t="shared" si="0"/>
        <v>0</v>
      </c>
      <c r="W42">
        <f t="shared" si="0"/>
        <v>0</v>
      </c>
      <c r="X42">
        <f t="shared" si="0"/>
        <v>0</v>
      </c>
      <c r="Y42">
        <f>VLOOKUP($T42,IF({1,0},$K$8:$K$487,$Q$8:$Q$487),2,0)</f>
        <v>180</v>
      </c>
      <c r="AA42">
        <f t="shared" si="1"/>
        <v>700</v>
      </c>
      <c r="AB42">
        <f t="shared" si="2"/>
        <v>0</v>
      </c>
      <c r="AC42">
        <f t="shared" si="3"/>
        <v>0</v>
      </c>
      <c r="AD42">
        <f t="shared" si="4"/>
        <v>0</v>
      </c>
      <c r="AE42" s="18" t="str">
        <f t="shared" si="5"/>
        <v>{{type=4,value=700},{type=2,value=0},{type=6,value=0},{type=5,value=0}}</v>
      </c>
      <c r="AF42" s="18" t="str">
        <f t="shared" si="6"/>
        <v>{id=11,count=180}</v>
      </c>
    </row>
    <row r="43" ht="16.5" spans="2:32">
      <c r="B43">
        <v>0</v>
      </c>
      <c r="C43">
        <v>36</v>
      </c>
      <c r="D43" t="s">
        <v>272</v>
      </c>
      <c r="F43" t="s">
        <v>273</v>
      </c>
      <c r="J43" s="9">
        <v>36</v>
      </c>
      <c r="K43" s="9">
        <v>5</v>
      </c>
      <c r="L43" s="9">
        <v>3</v>
      </c>
      <c r="M43" s="10">
        <v>0</v>
      </c>
      <c r="N43" s="10">
        <v>0</v>
      </c>
      <c r="O43" s="10">
        <v>0</v>
      </c>
      <c r="P43" s="10">
        <v>360</v>
      </c>
      <c r="Q43" s="10">
        <v>12</v>
      </c>
      <c r="S43">
        <v>0</v>
      </c>
      <c r="T43">
        <v>36</v>
      </c>
      <c r="U43">
        <f t="shared" si="0"/>
        <v>20</v>
      </c>
      <c r="V43">
        <f t="shared" si="0"/>
        <v>0</v>
      </c>
      <c r="W43">
        <f t="shared" si="0"/>
        <v>0</v>
      </c>
      <c r="X43">
        <f t="shared" si="0"/>
        <v>0</v>
      </c>
      <c r="Y43">
        <f>VLOOKUP($T43,IF({1,0},$K$8:$K$487,$Q$8:$Q$487),2,0)</f>
        <v>216</v>
      </c>
      <c r="AA43">
        <f t="shared" si="1"/>
        <v>720</v>
      </c>
      <c r="AB43">
        <f t="shared" si="2"/>
        <v>0</v>
      </c>
      <c r="AC43">
        <f t="shared" si="3"/>
        <v>0</v>
      </c>
      <c r="AD43">
        <f t="shared" si="4"/>
        <v>0</v>
      </c>
      <c r="AE43" s="18" t="str">
        <f t="shared" si="5"/>
        <v>{{type=4,value=720},{type=2,value=0},{type=6,value=0},{type=5,value=0}}</v>
      </c>
      <c r="AF43" s="18" t="str">
        <f t="shared" si="6"/>
        <v>{id=11,count=216}</v>
      </c>
    </row>
    <row r="44" ht="16.5" spans="2:32">
      <c r="B44">
        <v>0</v>
      </c>
      <c r="C44">
        <v>37</v>
      </c>
      <c r="D44" t="s">
        <v>274</v>
      </c>
      <c r="F44" t="s">
        <v>273</v>
      </c>
      <c r="J44" s="9">
        <v>37</v>
      </c>
      <c r="K44" s="9">
        <v>5</v>
      </c>
      <c r="L44" s="9">
        <v>4</v>
      </c>
      <c r="M44" s="10">
        <v>0</v>
      </c>
      <c r="N44" s="10">
        <v>0</v>
      </c>
      <c r="O44" s="10">
        <v>0</v>
      </c>
      <c r="P44" s="10">
        <v>360</v>
      </c>
      <c r="Q44" s="10">
        <v>12</v>
      </c>
      <c r="S44">
        <v>0</v>
      </c>
      <c r="T44">
        <v>37</v>
      </c>
      <c r="U44">
        <f t="shared" si="0"/>
        <v>20</v>
      </c>
      <c r="V44">
        <f t="shared" si="0"/>
        <v>0</v>
      </c>
      <c r="W44">
        <f t="shared" si="0"/>
        <v>0</v>
      </c>
      <c r="X44">
        <f t="shared" si="0"/>
        <v>0</v>
      </c>
      <c r="Y44">
        <f>VLOOKUP($T44,IF({1,0},$K$8:$K$487,$Q$8:$Q$487),2,0)</f>
        <v>216</v>
      </c>
      <c r="AA44">
        <f t="shared" si="1"/>
        <v>740</v>
      </c>
      <c r="AB44">
        <f t="shared" si="2"/>
        <v>0</v>
      </c>
      <c r="AC44">
        <f t="shared" si="3"/>
        <v>0</v>
      </c>
      <c r="AD44">
        <f t="shared" si="4"/>
        <v>0</v>
      </c>
      <c r="AE44" s="18" t="str">
        <f t="shared" si="5"/>
        <v>{{type=4,value=740},{type=2,value=0},{type=6,value=0},{type=5,value=0}}</v>
      </c>
      <c r="AF44" s="18" t="str">
        <f t="shared" si="6"/>
        <v>{id=11,count=216}</v>
      </c>
    </row>
    <row r="45" ht="16.5" spans="2:32">
      <c r="B45">
        <v>0</v>
      </c>
      <c r="C45">
        <v>38</v>
      </c>
      <c r="D45" t="s">
        <v>275</v>
      </c>
      <c r="F45" t="s">
        <v>273</v>
      </c>
      <c r="J45" s="9">
        <v>38</v>
      </c>
      <c r="K45" s="9">
        <v>5</v>
      </c>
      <c r="L45" s="9">
        <v>5</v>
      </c>
      <c r="M45" s="10">
        <v>20</v>
      </c>
      <c r="N45" s="10">
        <v>0</v>
      </c>
      <c r="O45" s="10">
        <v>0</v>
      </c>
      <c r="P45" s="10">
        <v>0</v>
      </c>
      <c r="Q45" s="10">
        <v>12</v>
      </c>
      <c r="S45">
        <v>0</v>
      </c>
      <c r="T45">
        <v>38</v>
      </c>
      <c r="U45">
        <f t="shared" si="0"/>
        <v>20</v>
      </c>
      <c r="V45">
        <f t="shared" si="0"/>
        <v>0</v>
      </c>
      <c r="W45">
        <f t="shared" si="0"/>
        <v>0</v>
      </c>
      <c r="X45">
        <f t="shared" si="0"/>
        <v>0</v>
      </c>
      <c r="Y45">
        <f>VLOOKUP($T45,IF({1,0},$K$8:$K$487,$Q$8:$Q$487),2,0)</f>
        <v>216</v>
      </c>
      <c r="AA45">
        <f t="shared" si="1"/>
        <v>760</v>
      </c>
      <c r="AB45">
        <f t="shared" si="2"/>
        <v>0</v>
      </c>
      <c r="AC45">
        <f t="shared" si="3"/>
        <v>0</v>
      </c>
      <c r="AD45">
        <f t="shared" si="4"/>
        <v>0</v>
      </c>
      <c r="AE45" s="18" t="str">
        <f t="shared" si="5"/>
        <v>{{type=4,value=760},{type=2,value=0},{type=6,value=0},{type=5,value=0}}</v>
      </c>
      <c r="AF45" s="18" t="str">
        <f t="shared" si="6"/>
        <v>{id=11,count=216}</v>
      </c>
    </row>
    <row r="46" ht="16.5" spans="2:32">
      <c r="B46">
        <v>0</v>
      </c>
      <c r="C46">
        <v>39</v>
      </c>
      <c r="D46" t="s">
        <v>276</v>
      </c>
      <c r="F46" t="s">
        <v>273</v>
      </c>
      <c r="J46" s="9">
        <v>39</v>
      </c>
      <c r="K46" s="9">
        <v>5</v>
      </c>
      <c r="L46" s="9">
        <v>6</v>
      </c>
      <c r="M46" s="10">
        <v>0</v>
      </c>
      <c r="N46" s="10">
        <v>0</v>
      </c>
      <c r="O46" s="10">
        <v>0</v>
      </c>
      <c r="P46" s="10">
        <v>360</v>
      </c>
      <c r="Q46" s="10">
        <v>12</v>
      </c>
      <c r="S46">
        <v>0</v>
      </c>
      <c r="T46">
        <v>39</v>
      </c>
      <c r="U46">
        <f t="shared" si="0"/>
        <v>20</v>
      </c>
      <c r="V46">
        <f t="shared" si="0"/>
        <v>0</v>
      </c>
      <c r="W46">
        <f t="shared" si="0"/>
        <v>0</v>
      </c>
      <c r="X46">
        <f t="shared" si="0"/>
        <v>0</v>
      </c>
      <c r="Y46">
        <f>VLOOKUP($T46,IF({1,0},$K$8:$K$487,$Q$8:$Q$487),2,0)</f>
        <v>216</v>
      </c>
      <c r="AA46">
        <f t="shared" si="1"/>
        <v>780</v>
      </c>
      <c r="AB46">
        <f t="shared" si="2"/>
        <v>0</v>
      </c>
      <c r="AC46">
        <f t="shared" si="3"/>
        <v>0</v>
      </c>
      <c r="AD46">
        <f t="shared" si="4"/>
        <v>0</v>
      </c>
      <c r="AE46" s="18" t="str">
        <f t="shared" si="5"/>
        <v>{{type=4,value=780},{type=2,value=0},{type=6,value=0},{type=5,value=0}}</v>
      </c>
      <c r="AF46" s="18" t="str">
        <f t="shared" si="6"/>
        <v>{id=11,count=216}</v>
      </c>
    </row>
    <row r="47" ht="16.5" spans="2:32">
      <c r="B47">
        <v>0</v>
      </c>
      <c r="C47">
        <v>40</v>
      </c>
      <c r="D47" t="s">
        <v>277</v>
      </c>
      <c r="F47" t="s">
        <v>273</v>
      </c>
      <c r="J47" s="9">
        <v>40</v>
      </c>
      <c r="K47" s="9">
        <v>5</v>
      </c>
      <c r="L47" s="9">
        <v>7</v>
      </c>
      <c r="M47" s="10">
        <v>20</v>
      </c>
      <c r="N47" s="10">
        <v>0</v>
      </c>
      <c r="O47" s="10">
        <v>0</v>
      </c>
      <c r="P47" s="10">
        <v>0</v>
      </c>
      <c r="Q47" s="10">
        <v>12</v>
      </c>
      <c r="S47">
        <v>0</v>
      </c>
      <c r="T47">
        <v>40</v>
      </c>
      <c r="U47">
        <f t="shared" si="0"/>
        <v>20</v>
      </c>
      <c r="V47">
        <f t="shared" si="0"/>
        <v>0</v>
      </c>
      <c r="W47">
        <f t="shared" si="0"/>
        <v>0</v>
      </c>
      <c r="X47">
        <f t="shared" si="0"/>
        <v>0</v>
      </c>
      <c r="Y47">
        <f>VLOOKUP($T47,IF({1,0},$K$8:$K$487,$Q$8:$Q$487),2,0)</f>
        <v>216</v>
      </c>
      <c r="AA47">
        <f t="shared" si="1"/>
        <v>800</v>
      </c>
      <c r="AB47">
        <f t="shared" si="2"/>
        <v>0</v>
      </c>
      <c r="AC47">
        <f t="shared" si="3"/>
        <v>0</v>
      </c>
      <c r="AD47">
        <f t="shared" si="4"/>
        <v>0</v>
      </c>
      <c r="AE47" s="18" t="str">
        <f t="shared" si="5"/>
        <v>{{type=4,value=800},{type=2,value=0},{type=6,value=0},{type=5,value=0}}</v>
      </c>
      <c r="AF47" s="18" t="str">
        <f t="shared" si="6"/>
        <v>{id=11,count=216}</v>
      </c>
    </row>
    <row r="48" ht="16.5" spans="2:32">
      <c r="B48">
        <v>0</v>
      </c>
      <c r="C48">
        <v>41</v>
      </c>
      <c r="D48" t="s">
        <v>278</v>
      </c>
      <c r="F48" t="s">
        <v>279</v>
      </c>
      <c r="J48" s="9">
        <v>41</v>
      </c>
      <c r="K48" s="9">
        <v>6</v>
      </c>
      <c r="L48" s="9">
        <v>0</v>
      </c>
      <c r="M48" s="10">
        <v>30</v>
      </c>
      <c r="N48" s="10">
        <v>0</v>
      </c>
      <c r="O48" s="10">
        <v>0</v>
      </c>
      <c r="P48" s="10">
        <v>0</v>
      </c>
      <c r="Q48" s="10">
        <v>24</v>
      </c>
      <c r="S48">
        <v>0</v>
      </c>
      <c r="T48">
        <v>41</v>
      </c>
      <c r="U48">
        <f t="shared" si="0"/>
        <v>20</v>
      </c>
      <c r="V48">
        <f t="shared" si="0"/>
        <v>0</v>
      </c>
      <c r="W48">
        <f t="shared" si="0"/>
        <v>0</v>
      </c>
      <c r="X48">
        <f t="shared" si="0"/>
        <v>0</v>
      </c>
      <c r="Y48">
        <f>VLOOKUP($T48,IF({1,0},$K$8:$K$487,$Q$8:$Q$487),2,0)</f>
        <v>252</v>
      </c>
      <c r="AA48">
        <f t="shared" si="1"/>
        <v>820</v>
      </c>
      <c r="AB48">
        <f t="shared" si="2"/>
        <v>0</v>
      </c>
      <c r="AC48">
        <f t="shared" si="3"/>
        <v>0</v>
      </c>
      <c r="AD48">
        <f t="shared" si="4"/>
        <v>0</v>
      </c>
      <c r="AE48" s="18" t="str">
        <f t="shared" si="5"/>
        <v>{{type=4,value=820},{type=2,value=0},{type=6,value=0},{type=5,value=0}}</v>
      </c>
      <c r="AF48" s="18" t="str">
        <f t="shared" si="6"/>
        <v>{id=11,count=252}</v>
      </c>
    </row>
    <row r="49" ht="16.5" spans="2:32">
      <c r="B49">
        <v>0</v>
      </c>
      <c r="C49">
        <v>42</v>
      </c>
      <c r="D49" t="s">
        <v>280</v>
      </c>
      <c r="F49" t="s">
        <v>279</v>
      </c>
      <c r="J49" s="9">
        <v>42</v>
      </c>
      <c r="K49" s="9">
        <v>6</v>
      </c>
      <c r="L49" s="9">
        <v>1</v>
      </c>
      <c r="M49" s="10">
        <v>0</v>
      </c>
      <c r="N49" s="10">
        <v>30</v>
      </c>
      <c r="O49" s="10">
        <v>30</v>
      </c>
      <c r="P49" s="10">
        <v>0</v>
      </c>
      <c r="Q49" s="10">
        <v>24</v>
      </c>
      <c r="S49">
        <v>0</v>
      </c>
      <c r="T49">
        <v>42</v>
      </c>
      <c r="U49">
        <f t="shared" si="0"/>
        <v>20</v>
      </c>
      <c r="V49">
        <f t="shared" si="0"/>
        <v>0</v>
      </c>
      <c r="W49">
        <f t="shared" si="0"/>
        <v>0</v>
      </c>
      <c r="X49">
        <f t="shared" si="0"/>
        <v>0</v>
      </c>
      <c r="Y49">
        <f>VLOOKUP($T49,IF({1,0},$K$8:$K$487,$Q$8:$Q$487),2,0)</f>
        <v>252</v>
      </c>
      <c r="AA49">
        <f t="shared" si="1"/>
        <v>840</v>
      </c>
      <c r="AB49">
        <f t="shared" si="2"/>
        <v>0</v>
      </c>
      <c r="AC49">
        <f t="shared" si="3"/>
        <v>0</v>
      </c>
      <c r="AD49">
        <f t="shared" si="4"/>
        <v>0</v>
      </c>
      <c r="AE49" s="18" t="str">
        <f t="shared" si="5"/>
        <v>{{type=4,value=840},{type=2,value=0},{type=6,value=0},{type=5,value=0}}</v>
      </c>
      <c r="AF49" s="18" t="str">
        <f t="shared" si="6"/>
        <v>{id=11,count=252}</v>
      </c>
    </row>
    <row r="50" ht="16.5" spans="2:32">
      <c r="B50">
        <v>0</v>
      </c>
      <c r="C50">
        <v>43</v>
      </c>
      <c r="D50" t="s">
        <v>281</v>
      </c>
      <c r="F50" t="s">
        <v>279</v>
      </c>
      <c r="J50" s="9">
        <v>43</v>
      </c>
      <c r="K50" s="9">
        <v>6</v>
      </c>
      <c r="L50" s="9">
        <v>2</v>
      </c>
      <c r="M50" s="10">
        <v>30</v>
      </c>
      <c r="N50" s="10">
        <v>0</v>
      </c>
      <c r="O50" s="10">
        <v>0</v>
      </c>
      <c r="P50" s="10">
        <v>0</v>
      </c>
      <c r="Q50" s="10">
        <v>24</v>
      </c>
      <c r="S50">
        <v>0</v>
      </c>
      <c r="T50">
        <v>43</v>
      </c>
      <c r="U50">
        <f t="shared" si="0"/>
        <v>20</v>
      </c>
      <c r="V50">
        <f t="shared" si="0"/>
        <v>0</v>
      </c>
      <c r="W50">
        <f t="shared" si="0"/>
        <v>0</v>
      </c>
      <c r="X50">
        <f t="shared" si="0"/>
        <v>0</v>
      </c>
      <c r="Y50">
        <f>VLOOKUP($T50,IF({1,0},$K$8:$K$487,$Q$8:$Q$487),2,0)</f>
        <v>252</v>
      </c>
      <c r="AA50">
        <f t="shared" si="1"/>
        <v>860</v>
      </c>
      <c r="AB50">
        <f t="shared" si="2"/>
        <v>0</v>
      </c>
      <c r="AC50">
        <f t="shared" si="3"/>
        <v>0</v>
      </c>
      <c r="AD50">
        <f t="shared" si="4"/>
        <v>0</v>
      </c>
      <c r="AE50" s="18" t="str">
        <f t="shared" si="5"/>
        <v>{{type=4,value=860},{type=2,value=0},{type=6,value=0},{type=5,value=0}}</v>
      </c>
      <c r="AF50" s="18" t="str">
        <f t="shared" si="6"/>
        <v>{id=11,count=252}</v>
      </c>
    </row>
    <row r="51" ht="16.5" spans="2:32">
      <c r="B51">
        <v>0</v>
      </c>
      <c r="C51">
        <v>44</v>
      </c>
      <c r="D51" t="s">
        <v>282</v>
      </c>
      <c r="F51" t="s">
        <v>279</v>
      </c>
      <c r="J51" s="9">
        <v>44</v>
      </c>
      <c r="K51" s="9">
        <v>6</v>
      </c>
      <c r="L51" s="9">
        <v>3</v>
      </c>
      <c r="M51" s="10">
        <v>0</v>
      </c>
      <c r="N51" s="10">
        <v>0</v>
      </c>
      <c r="O51" s="10">
        <v>0</v>
      </c>
      <c r="P51" s="10">
        <v>540</v>
      </c>
      <c r="Q51" s="10">
        <v>24</v>
      </c>
      <c r="S51">
        <v>0</v>
      </c>
      <c r="T51">
        <v>44</v>
      </c>
      <c r="U51">
        <f t="shared" si="0"/>
        <v>20</v>
      </c>
      <c r="V51">
        <f t="shared" si="0"/>
        <v>0</v>
      </c>
      <c r="W51">
        <f t="shared" si="0"/>
        <v>0</v>
      </c>
      <c r="X51">
        <f t="shared" si="0"/>
        <v>0</v>
      </c>
      <c r="Y51">
        <f>VLOOKUP($T51,IF({1,0},$K$8:$K$487,$Q$8:$Q$487),2,0)</f>
        <v>252</v>
      </c>
      <c r="AA51">
        <f t="shared" si="1"/>
        <v>880</v>
      </c>
      <c r="AB51">
        <f t="shared" si="2"/>
        <v>0</v>
      </c>
      <c r="AC51">
        <f t="shared" si="3"/>
        <v>0</v>
      </c>
      <c r="AD51">
        <f t="shared" si="4"/>
        <v>0</v>
      </c>
      <c r="AE51" s="18" t="str">
        <f t="shared" si="5"/>
        <v>{{type=4,value=880},{type=2,value=0},{type=6,value=0},{type=5,value=0}}</v>
      </c>
      <c r="AF51" s="18" t="str">
        <f t="shared" si="6"/>
        <v>{id=11,count=252}</v>
      </c>
    </row>
    <row r="52" ht="16.5" spans="2:32">
      <c r="B52">
        <v>0</v>
      </c>
      <c r="C52">
        <v>45</v>
      </c>
      <c r="D52" t="s">
        <v>283</v>
      </c>
      <c r="F52" t="s">
        <v>279</v>
      </c>
      <c r="J52" s="9">
        <v>45</v>
      </c>
      <c r="K52" s="9">
        <v>6</v>
      </c>
      <c r="L52" s="9">
        <v>4</v>
      </c>
      <c r="M52" s="10">
        <v>0</v>
      </c>
      <c r="N52" s="10">
        <v>0</v>
      </c>
      <c r="O52" s="10">
        <v>0</v>
      </c>
      <c r="P52" s="10">
        <v>540</v>
      </c>
      <c r="Q52" s="10">
        <v>24</v>
      </c>
      <c r="S52">
        <v>0</v>
      </c>
      <c r="T52">
        <v>45</v>
      </c>
      <c r="U52">
        <f t="shared" si="0"/>
        <v>20</v>
      </c>
      <c r="V52">
        <f t="shared" si="0"/>
        <v>0</v>
      </c>
      <c r="W52">
        <f t="shared" si="0"/>
        <v>0</v>
      </c>
      <c r="X52">
        <f t="shared" si="0"/>
        <v>0</v>
      </c>
      <c r="Y52">
        <f>VLOOKUP($T52,IF({1,0},$K$8:$K$487,$Q$8:$Q$487),2,0)</f>
        <v>252</v>
      </c>
      <c r="AA52">
        <f t="shared" si="1"/>
        <v>900</v>
      </c>
      <c r="AB52">
        <f t="shared" si="2"/>
        <v>0</v>
      </c>
      <c r="AC52">
        <f t="shared" si="3"/>
        <v>0</v>
      </c>
      <c r="AD52">
        <f t="shared" si="4"/>
        <v>0</v>
      </c>
      <c r="AE52" s="18" t="str">
        <f t="shared" si="5"/>
        <v>{{type=4,value=900},{type=2,value=0},{type=6,value=0},{type=5,value=0}}</v>
      </c>
      <c r="AF52" s="18" t="str">
        <f t="shared" si="6"/>
        <v>{id=11,count=252}</v>
      </c>
    </row>
    <row r="53" ht="16.5" spans="2:32">
      <c r="B53">
        <v>0</v>
      </c>
      <c r="C53">
        <v>46</v>
      </c>
      <c r="D53" t="s">
        <v>284</v>
      </c>
      <c r="F53" t="s">
        <v>285</v>
      </c>
      <c r="J53" s="9">
        <v>46</v>
      </c>
      <c r="K53" s="9">
        <v>6</v>
      </c>
      <c r="L53" s="9">
        <v>5</v>
      </c>
      <c r="M53" s="10">
        <v>30</v>
      </c>
      <c r="N53" s="10">
        <v>0</v>
      </c>
      <c r="O53" s="10">
        <v>0</v>
      </c>
      <c r="P53" s="10">
        <v>0</v>
      </c>
      <c r="Q53" s="10">
        <v>24</v>
      </c>
      <c r="S53">
        <v>0</v>
      </c>
      <c r="T53">
        <v>46</v>
      </c>
      <c r="U53">
        <f t="shared" si="0"/>
        <v>20</v>
      </c>
      <c r="V53">
        <f t="shared" si="0"/>
        <v>0</v>
      </c>
      <c r="W53">
        <f t="shared" si="0"/>
        <v>0</v>
      </c>
      <c r="X53">
        <f t="shared" si="0"/>
        <v>0</v>
      </c>
      <c r="Y53">
        <f>VLOOKUP($T53,IF({1,0},$K$8:$K$487,$Q$8:$Q$487),2,0)</f>
        <v>288</v>
      </c>
      <c r="AA53">
        <f t="shared" si="1"/>
        <v>920</v>
      </c>
      <c r="AB53">
        <f t="shared" si="2"/>
        <v>0</v>
      </c>
      <c r="AC53">
        <f t="shared" si="3"/>
        <v>0</v>
      </c>
      <c r="AD53">
        <f t="shared" si="4"/>
        <v>0</v>
      </c>
      <c r="AE53" s="18" t="str">
        <f t="shared" si="5"/>
        <v>{{type=4,value=920},{type=2,value=0},{type=6,value=0},{type=5,value=0}}</v>
      </c>
      <c r="AF53" s="18" t="str">
        <f t="shared" si="6"/>
        <v>{id=11,count=288}</v>
      </c>
    </row>
    <row r="54" ht="16.5" spans="2:32">
      <c r="B54">
        <v>0</v>
      </c>
      <c r="C54">
        <v>47</v>
      </c>
      <c r="D54" t="s">
        <v>286</v>
      </c>
      <c r="F54" t="s">
        <v>285</v>
      </c>
      <c r="J54" s="9">
        <v>47</v>
      </c>
      <c r="K54" s="9">
        <v>6</v>
      </c>
      <c r="L54" s="9">
        <v>6</v>
      </c>
      <c r="M54" s="10">
        <v>0</v>
      </c>
      <c r="N54" s="10">
        <v>0</v>
      </c>
      <c r="O54" s="10">
        <v>0</v>
      </c>
      <c r="P54" s="10">
        <v>540</v>
      </c>
      <c r="Q54" s="10">
        <v>24</v>
      </c>
      <c r="S54">
        <v>0</v>
      </c>
      <c r="T54">
        <v>47</v>
      </c>
      <c r="U54">
        <f t="shared" si="0"/>
        <v>20</v>
      </c>
      <c r="V54">
        <f t="shared" si="0"/>
        <v>0</v>
      </c>
      <c r="W54">
        <f t="shared" si="0"/>
        <v>0</v>
      </c>
      <c r="X54">
        <f t="shared" si="0"/>
        <v>0</v>
      </c>
      <c r="Y54">
        <f>VLOOKUP($T54,IF({1,0},$K$8:$K$487,$Q$8:$Q$487),2,0)</f>
        <v>288</v>
      </c>
      <c r="AA54">
        <f t="shared" si="1"/>
        <v>940</v>
      </c>
      <c r="AB54">
        <f t="shared" si="2"/>
        <v>0</v>
      </c>
      <c r="AC54">
        <f t="shared" si="3"/>
        <v>0</v>
      </c>
      <c r="AD54">
        <f t="shared" si="4"/>
        <v>0</v>
      </c>
      <c r="AE54" s="18" t="str">
        <f t="shared" si="5"/>
        <v>{{type=4,value=940},{type=2,value=0},{type=6,value=0},{type=5,value=0}}</v>
      </c>
      <c r="AF54" s="18" t="str">
        <f t="shared" si="6"/>
        <v>{id=11,count=288}</v>
      </c>
    </row>
    <row r="55" ht="16.5" spans="2:32">
      <c r="B55">
        <v>0</v>
      </c>
      <c r="C55">
        <v>48</v>
      </c>
      <c r="D55" t="s">
        <v>287</v>
      </c>
      <c r="F55" t="s">
        <v>285</v>
      </c>
      <c r="J55" s="9">
        <v>48</v>
      </c>
      <c r="K55" s="9">
        <v>6</v>
      </c>
      <c r="L55" s="9">
        <v>7</v>
      </c>
      <c r="M55" s="10">
        <v>30</v>
      </c>
      <c r="N55" s="10">
        <v>0</v>
      </c>
      <c r="O55" s="10">
        <v>0</v>
      </c>
      <c r="P55" s="10">
        <v>0</v>
      </c>
      <c r="Q55" s="10">
        <v>24</v>
      </c>
      <c r="S55">
        <v>0</v>
      </c>
      <c r="T55">
        <v>48</v>
      </c>
      <c r="U55">
        <f t="shared" si="0"/>
        <v>20</v>
      </c>
      <c r="V55">
        <f t="shared" si="0"/>
        <v>0</v>
      </c>
      <c r="W55">
        <f t="shared" si="0"/>
        <v>0</v>
      </c>
      <c r="X55">
        <f t="shared" si="0"/>
        <v>0</v>
      </c>
      <c r="Y55">
        <f>VLOOKUP($T55,IF({1,0},$K$8:$K$487,$Q$8:$Q$487),2,0)</f>
        <v>288</v>
      </c>
      <c r="AA55">
        <f t="shared" si="1"/>
        <v>960</v>
      </c>
      <c r="AB55">
        <f t="shared" si="2"/>
        <v>0</v>
      </c>
      <c r="AC55">
        <f t="shared" si="3"/>
        <v>0</v>
      </c>
      <c r="AD55">
        <f t="shared" si="4"/>
        <v>0</v>
      </c>
      <c r="AE55" s="18" t="str">
        <f t="shared" si="5"/>
        <v>{{type=4,value=960},{type=2,value=0},{type=6,value=0},{type=5,value=0}}</v>
      </c>
      <c r="AF55" s="18" t="str">
        <f t="shared" si="6"/>
        <v>{id=11,count=288}</v>
      </c>
    </row>
    <row r="56" ht="16.5" spans="2:32">
      <c r="B56">
        <v>0</v>
      </c>
      <c r="C56">
        <v>49</v>
      </c>
      <c r="D56" t="s">
        <v>288</v>
      </c>
      <c r="F56" t="s">
        <v>285</v>
      </c>
      <c r="J56" s="9">
        <v>49</v>
      </c>
      <c r="K56" s="9">
        <v>7</v>
      </c>
      <c r="L56" s="9">
        <v>0</v>
      </c>
      <c r="M56" s="10">
        <v>30</v>
      </c>
      <c r="N56" s="10">
        <v>0</v>
      </c>
      <c r="O56" s="10">
        <v>0</v>
      </c>
      <c r="P56" s="10">
        <v>0</v>
      </c>
      <c r="Q56" s="10">
        <v>24</v>
      </c>
      <c r="S56">
        <v>0</v>
      </c>
      <c r="T56">
        <v>49</v>
      </c>
      <c r="U56">
        <f t="shared" si="0"/>
        <v>20</v>
      </c>
      <c r="V56">
        <f t="shared" si="0"/>
        <v>0</v>
      </c>
      <c r="W56">
        <f t="shared" si="0"/>
        <v>0</v>
      </c>
      <c r="X56">
        <f t="shared" si="0"/>
        <v>0</v>
      </c>
      <c r="Y56">
        <f>VLOOKUP($T56,IF({1,0},$K$8:$K$487,$Q$8:$Q$487),2,0)</f>
        <v>288</v>
      </c>
      <c r="AA56">
        <f t="shared" si="1"/>
        <v>980</v>
      </c>
      <c r="AB56">
        <f t="shared" si="2"/>
        <v>0</v>
      </c>
      <c r="AC56">
        <f t="shared" si="3"/>
        <v>0</v>
      </c>
      <c r="AD56">
        <f t="shared" si="4"/>
        <v>0</v>
      </c>
      <c r="AE56" s="18" t="str">
        <f t="shared" si="5"/>
        <v>{{type=4,value=980},{type=2,value=0},{type=6,value=0},{type=5,value=0}}</v>
      </c>
      <c r="AF56" s="18" t="str">
        <f t="shared" si="6"/>
        <v>{id=11,count=288}</v>
      </c>
    </row>
    <row r="57" ht="16.5" spans="2:32">
      <c r="B57">
        <v>0</v>
      </c>
      <c r="C57">
        <v>50</v>
      </c>
      <c r="D57" t="s">
        <v>289</v>
      </c>
      <c r="F57" t="s">
        <v>285</v>
      </c>
      <c r="J57" s="9">
        <v>50</v>
      </c>
      <c r="K57" s="9">
        <v>7</v>
      </c>
      <c r="L57" s="9">
        <v>1</v>
      </c>
      <c r="M57" s="10">
        <v>0</v>
      </c>
      <c r="N57" s="10">
        <v>30</v>
      </c>
      <c r="O57" s="10">
        <v>30</v>
      </c>
      <c r="P57" s="10">
        <v>0</v>
      </c>
      <c r="Q57" s="10">
        <v>24</v>
      </c>
      <c r="S57">
        <v>0</v>
      </c>
      <c r="T57">
        <v>50</v>
      </c>
      <c r="U57">
        <f t="shared" si="0"/>
        <v>20</v>
      </c>
      <c r="V57">
        <f t="shared" si="0"/>
        <v>0</v>
      </c>
      <c r="W57">
        <f t="shared" si="0"/>
        <v>0</v>
      </c>
      <c r="X57">
        <f t="shared" si="0"/>
        <v>0</v>
      </c>
      <c r="Y57">
        <f>VLOOKUP($T57,IF({1,0},$K$8:$K$487,$Q$8:$Q$487),2,0)</f>
        <v>288</v>
      </c>
      <c r="AA57">
        <f t="shared" si="1"/>
        <v>1000</v>
      </c>
      <c r="AB57">
        <f t="shared" si="2"/>
        <v>0</v>
      </c>
      <c r="AC57">
        <f t="shared" si="3"/>
        <v>0</v>
      </c>
      <c r="AD57">
        <f t="shared" si="4"/>
        <v>0</v>
      </c>
      <c r="AE57" s="18" t="str">
        <f t="shared" si="5"/>
        <v>{{type=4,value=1000},{type=2,value=0},{type=6,value=0},{type=5,value=0}}</v>
      </c>
      <c r="AF57" s="18" t="str">
        <f t="shared" si="6"/>
        <v>{id=11,count=288}</v>
      </c>
    </row>
    <row r="58" ht="16.5" spans="2:32">
      <c r="B58">
        <v>0</v>
      </c>
      <c r="C58">
        <v>51</v>
      </c>
      <c r="D58" t="s">
        <v>290</v>
      </c>
      <c r="F58" t="s">
        <v>291</v>
      </c>
      <c r="J58" s="9">
        <v>51</v>
      </c>
      <c r="K58" s="9">
        <v>7</v>
      </c>
      <c r="L58" s="9">
        <v>2</v>
      </c>
      <c r="M58" s="10">
        <v>30</v>
      </c>
      <c r="N58" s="10">
        <v>0</v>
      </c>
      <c r="O58" s="10">
        <v>0</v>
      </c>
      <c r="P58" s="10">
        <v>0</v>
      </c>
      <c r="Q58" s="10">
        <v>24</v>
      </c>
      <c r="S58">
        <v>0</v>
      </c>
      <c r="T58">
        <v>51</v>
      </c>
      <c r="U58">
        <f t="shared" si="0"/>
        <v>20</v>
      </c>
      <c r="V58">
        <f t="shared" si="0"/>
        <v>0</v>
      </c>
      <c r="W58">
        <f t="shared" si="0"/>
        <v>0</v>
      </c>
      <c r="X58">
        <f t="shared" si="0"/>
        <v>0</v>
      </c>
      <c r="Y58">
        <f>VLOOKUP($T58,IF({1,0},$K$8:$K$487,$Q$8:$Q$487),2,0)</f>
        <v>324</v>
      </c>
      <c r="AA58">
        <f t="shared" si="1"/>
        <v>1020</v>
      </c>
      <c r="AB58">
        <f t="shared" si="2"/>
        <v>0</v>
      </c>
      <c r="AC58">
        <f t="shared" si="3"/>
        <v>0</v>
      </c>
      <c r="AD58">
        <f t="shared" si="4"/>
        <v>0</v>
      </c>
      <c r="AE58" s="18" t="str">
        <f t="shared" si="5"/>
        <v>{{type=4,value=1020},{type=2,value=0},{type=6,value=0},{type=5,value=0}}</v>
      </c>
      <c r="AF58" s="18" t="str">
        <f t="shared" si="6"/>
        <v>{id=11,count=324}</v>
      </c>
    </row>
    <row r="59" ht="16.5" spans="2:32">
      <c r="B59">
        <v>0</v>
      </c>
      <c r="C59">
        <v>52</v>
      </c>
      <c r="D59" t="s">
        <v>292</v>
      </c>
      <c r="F59" t="s">
        <v>291</v>
      </c>
      <c r="J59" s="9">
        <v>52</v>
      </c>
      <c r="K59" s="9">
        <v>7</v>
      </c>
      <c r="L59" s="9">
        <v>3</v>
      </c>
      <c r="M59" s="10">
        <v>0</v>
      </c>
      <c r="N59" s="10">
        <v>0</v>
      </c>
      <c r="O59" s="10">
        <v>0</v>
      </c>
      <c r="P59" s="10">
        <v>540</v>
      </c>
      <c r="Q59" s="10">
        <v>24</v>
      </c>
      <c r="S59">
        <v>0</v>
      </c>
      <c r="T59">
        <v>52</v>
      </c>
      <c r="U59">
        <f t="shared" si="0"/>
        <v>20</v>
      </c>
      <c r="V59">
        <f t="shared" si="0"/>
        <v>0</v>
      </c>
      <c r="W59">
        <f t="shared" si="0"/>
        <v>0</v>
      </c>
      <c r="X59">
        <f t="shared" si="0"/>
        <v>0</v>
      </c>
      <c r="Y59">
        <f>VLOOKUP($T59,IF({1,0},$K$8:$K$487,$Q$8:$Q$487),2,0)</f>
        <v>324</v>
      </c>
      <c r="AA59">
        <f t="shared" si="1"/>
        <v>1040</v>
      </c>
      <c r="AB59">
        <f t="shared" si="2"/>
        <v>0</v>
      </c>
      <c r="AC59">
        <f t="shared" si="3"/>
        <v>0</v>
      </c>
      <c r="AD59">
        <f t="shared" si="4"/>
        <v>0</v>
      </c>
      <c r="AE59" s="18" t="str">
        <f t="shared" si="5"/>
        <v>{{type=4,value=1040},{type=2,value=0},{type=6,value=0},{type=5,value=0}}</v>
      </c>
      <c r="AF59" s="18" t="str">
        <f t="shared" si="6"/>
        <v>{id=11,count=324}</v>
      </c>
    </row>
    <row r="60" ht="16.5" spans="2:32">
      <c r="B60">
        <v>0</v>
      </c>
      <c r="C60">
        <v>53</v>
      </c>
      <c r="D60" t="s">
        <v>293</v>
      </c>
      <c r="F60" t="s">
        <v>291</v>
      </c>
      <c r="J60" s="9">
        <v>53</v>
      </c>
      <c r="K60" s="9">
        <v>7</v>
      </c>
      <c r="L60" s="9">
        <v>4</v>
      </c>
      <c r="M60" s="10">
        <v>0</v>
      </c>
      <c r="N60" s="10">
        <v>0</v>
      </c>
      <c r="O60" s="10">
        <v>0</v>
      </c>
      <c r="P60" s="10">
        <v>540</v>
      </c>
      <c r="Q60" s="10">
        <v>24</v>
      </c>
      <c r="S60">
        <v>0</v>
      </c>
      <c r="T60">
        <v>53</v>
      </c>
      <c r="U60">
        <f t="shared" si="0"/>
        <v>20</v>
      </c>
      <c r="V60">
        <f t="shared" si="0"/>
        <v>0</v>
      </c>
      <c r="W60">
        <f t="shared" si="0"/>
        <v>0</v>
      </c>
      <c r="X60">
        <f t="shared" si="0"/>
        <v>0</v>
      </c>
      <c r="Y60">
        <f>VLOOKUP($T60,IF({1,0},$K$8:$K$487,$Q$8:$Q$487),2,0)</f>
        <v>324</v>
      </c>
      <c r="AA60">
        <f t="shared" si="1"/>
        <v>1060</v>
      </c>
      <c r="AB60">
        <f t="shared" si="2"/>
        <v>0</v>
      </c>
      <c r="AC60">
        <f t="shared" si="3"/>
        <v>0</v>
      </c>
      <c r="AD60">
        <f t="shared" si="4"/>
        <v>0</v>
      </c>
      <c r="AE60" s="18" t="str">
        <f t="shared" si="5"/>
        <v>{{type=4,value=1060},{type=2,value=0},{type=6,value=0},{type=5,value=0}}</v>
      </c>
      <c r="AF60" s="18" t="str">
        <f t="shared" si="6"/>
        <v>{id=11,count=324}</v>
      </c>
    </row>
    <row r="61" ht="16.5" spans="2:32">
      <c r="B61">
        <v>0</v>
      </c>
      <c r="C61">
        <v>54</v>
      </c>
      <c r="D61" t="s">
        <v>294</v>
      </c>
      <c r="F61" t="s">
        <v>291</v>
      </c>
      <c r="J61" s="9">
        <v>54</v>
      </c>
      <c r="K61" s="9">
        <v>7</v>
      </c>
      <c r="L61" s="9">
        <v>5</v>
      </c>
      <c r="M61" s="10">
        <v>30</v>
      </c>
      <c r="N61" s="10">
        <v>0</v>
      </c>
      <c r="O61" s="10">
        <v>0</v>
      </c>
      <c r="P61" s="10">
        <v>0</v>
      </c>
      <c r="Q61" s="10">
        <v>24</v>
      </c>
      <c r="S61">
        <v>0</v>
      </c>
      <c r="T61">
        <v>54</v>
      </c>
      <c r="U61">
        <f t="shared" si="0"/>
        <v>20</v>
      </c>
      <c r="V61">
        <f t="shared" si="0"/>
        <v>0</v>
      </c>
      <c r="W61">
        <f t="shared" si="0"/>
        <v>0</v>
      </c>
      <c r="X61">
        <f t="shared" si="0"/>
        <v>0</v>
      </c>
      <c r="Y61">
        <f>VLOOKUP($T61,IF({1,0},$K$8:$K$487,$Q$8:$Q$487),2,0)</f>
        <v>324</v>
      </c>
      <c r="AA61">
        <f t="shared" si="1"/>
        <v>1080</v>
      </c>
      <c r="AB61">
        <f t="shared" si="2"/>
        <v>0</v>
      </c>
      <c r="AC61">
        <f t="shared" si="3"/>
        <v>0</v>
      </c>
      <c r="AD61">
        <f t="shared" si="4"/>
        <v>0</v>
      </c>
      <c r="AE61" s="18" t="str">
        <f t="shared" si="5"/>
        <v>{{type=4,value=1080},{type=2,value=0},{type=6,value=0},{type=5,value=0}}</v>
      </c>
      <c r="AF61" s="18" t="str">
        <f t="shared" si="6"/>
        <v>{id=11,count=324}</v>
      </c>
    </row>
    <row r="62" ht="16.5" spans="2:32">
      <c r="B62">
        <v>0</v>
      </c>
      <c r="C62">
        <v>55</v>
      </c>
      <c r="D62" t="s">
        <v>295</v>
      </c>
      <c r="F62" t="s">
        <v>291</v>
      </c>
      <c r="J62" s="9">
        <v>55</v>
      </c>
      <c r="K62" s="9">
        <v>7</v>
      </c>
      <c r="L62" s="9">
        <v>6</v>
      </c>
      <c r="M62" s="10">
        <v>0</v>
      </c>
      <c r="N62" s="10">
        <v>0</v>
      </c>
      <c r="O62" s="10">
        <v>0</v>
      </c>
      <c r="P62" s="10">
        <v>540</v>
      </c>
      <c r="Q62" s="10">
        <v>24</v>
      </c>
      <c r="S62">
        <v>0</v>
      </c>
      <c r="T62">
        <v>55</v>
      </c>
      <c r="U62">
        <f t="shared" si="0"/>
        <v>20</v>
      </c>
      <c r="V62">
        <f t="shared" si="0"/>
        <v>0</v>
      </c>
      <c r="W62">
        <f t="shared" si="0"/>
        <v>0</v>
      </c>
      <c r="X62">
        <f t="shared" si="0"/>
        <v>0</v>
      </c>
      <c r="Y62">
        <f>VLOOKUP($T62,IF({1,0},$K$8:$K$487,$Q$8:$Q$487),2,0)</f>
        <v>324</v>
      </c>
      <c r="AA62">
        <f t="shared" si="1"/>
        <v>1100</v>
      </c>
      <c r="AB62">
        <f t="shared" si="2"/>
        <v>0</v>
      </c>
      <c r="AC62">
        <f t="shared" si="3"/>
        <v>0</v>
      </c>
      <c r="AD62">
        <f t="shared" si="4"/>
        <v>0</v>
      </c>
      <c r="AE62" s="18" t="str">
        <f t="shared" si="5"/>
        <v>{{type=4,value=1100},{type=2,value=0},{type=6,value=0},{type=5,value=0}}</v>
      </c>
      <c r="AF62" s="18" t="str">
        <f t="shared" si="6"/>
        <v>{id=11,count=324}</v>
      </c>
    </row>
    <row r="63" ht="16.5" spans="2:32">
      <c r="B63">
        <v>0</v>
      </c>
      <c r="C63">
        <v>56</v>
      </c>
      <c r="D63" t="s">
        <v>296</v>
      </c>
      <c r="F63" t="s">
        <v>297</v>
      </c>
      <c r="J63" s="9">
        <v>56</v>
      </c>
      <c r="K63" s="9">
        <v>7</v>
      </c>
      <c r="L63" s="9">
        <v>7</v>
      </c>
      <c r="M63" s="10">
        <v>30</v>
      </c>
      <c r="N63" s="10">
        <v>0</v>
      </c>
      <c r="O63" s="10">
        <v>0</v>
      </c>
      <c r="P63" s="10">
        <v>0</v>
      </c>
      <c r="Q63" s="10">
        <v>24</v>
      </c>
      <c r="S63">
        <v>0</v>
      </c>
      <c r="T63">
        <v>56</v>
      </c>
      <c r="U63">
        <f t="shared" si="0"/>
        <v>20</v>
      </c>
      <c r="V63">
        <f t="shared" si="0"/>
        <v>0</v>
      </c>
      <c r="W63">
        <f t="shared" si="0"/>
        <v>0</v>
      </c>
      <c r="X63">
        <f t="shared" si="0"/>
        <v>0</v>
      </c>
      <c r="Y63">
        <f>VLOOKUP($T63,IF({1,0},$K$8:$K$487,$Q$8:$Q$487),2,0)</f>
        <v>360</v>
      </c>
      <c r="AA63">
        <f t="shared" si="1"/>
        <v>1120</v>
      </c>
      <c r="AB63">
        <f t="shared" si="2"/>
        <v>0</v>
      </c>
      <c r="AC63">
        <f t="shared" si="3"/>
        <v>0</v>
      </c>
      <c r="AD63">
        <f t="shared" si="4"/>
        <v>0</v>
      </c>
      <c r="AE63" s="18" t="str">
        <f t="shared" si="5"/>
        <v>{{type=4,value=1120},{type=2,value=0},{type=6,value=0},{type=5,value=0}}</v>
      </c>
      <c r="AF63" s="18" t="str">
        <f t="shared" si="6"/>
        <v>{id=11,count=360}</v>
      </c>
    </row>
    <row r="64" ht="16.5" spans="2:32">
      <c r="B64">
        <v>0</v>
      </c>
      <c r="C64">
        <v>57</v>
      </c>
      <c r="D64" t="s">
        <v>298</v>
      </c>
      <c r="F64" t="s">
        <v>297</v>
      </c>
      <c r="J64" s="9">
        <v>57</v>
      </c>
      <c r="K64" s="9">
        <v>8</v>
      </c>
      <c r="L64" s="9">
        <v>0</v>
      </c>
      <c r="M64" s="10">
        <v>30</v>
      </c>
      <c r="N64" s="10">
        <v>0</v>
      </c>
      <c r="O64" s="10">
        <v>0</v>
      </c>
      <c r="P64" s="10">
        <v>0</v>
      </c>
      <c r="Q64" s="10">
        <v>24</v>
      </c>
      <c r="S64">
        <v>0</v>
      </c>
      <c r="T64">
        <v>57</v>
      </c>
      <c r="U64">
        <f t="shared" si="0"/>
        <v>20</v>
      </c>
      <c r="V64">
        <f t="shared" si="0"/>
        <v>0</v>
      </c>
      <c r="W64">
        <f t="shared" si="0"/>
        <v>0</v>
      </c>
      <c r="X64">
        <f t="shared" si="0"/>
        <v>0</v>
      </c>
      <c r="Y64">
        <f>VLOOKUP($T64,IF({1,0},$K$8:$K$487,$Q$8:$Q$487),2,0)</f>
        <v>360</v>
      </c>
      <c r="AA64">
        <f t="shared" si="1"/>
        <v>1140</v>
      </c>
      <c r="AB64">
        <f t="shared" si="2"/>
        <v>0</v>
      </c>
      <c r="AC64">
        <f t="shared" si="3"/>
        <v>0</v>
      </c>
      <c r="AD64">
        <f t="shared" si="4"/>
        <v>0</v>
      </c>
      <c r="AE64" s="18" t="str">
        <f t="shared" si="5"/>
        <v>{{type=4,value=1140},{type=2,value=0},{type=6,value=0},{type=5,value=0}}</v>
      </c>
      <c r="AF64" s="18" t="str">
        <f t="shared" si="6"/>
        <v>{id=11,count=360}</v>
      </c>
    </row>
    <row r="65" ht="16.5" spans="2:32">
      <c r="B65">
        <v>0</v>
      </c>
      <c r="C65">
        <v>58</v>
      </c>
      <c r="D65" t="s">
        <v>299</v>
      </c>
      <c r="F65" t="s">
        <v>297</v>
      </c>
      <c r="J65" s="9">
        <v>58</v>
      </c>
      <c r="K65" s="9">
        <v>8</v>
      </c>
      <c r="L65" s="9">
        <v>1</v>
      </c>
      <c r="M65" s="10">
        <v>0</v>
      </c>
      <c r="N65" s="10">
        <v>30</v>
      </c>
      <c r="O65" s="10">
        <v>30</v>
      </c>
      <c r="P65" s="10">
        <v>0</v>
      </c>
      <c r="Q65" s="10">
        <v>24</v>
      </c>
      <c r="S65">
        <v>0</v>
      </c>
      <c r="T65">
        <v>58</v>
      </c>
      <c r="U65">
        <f t="shared" si="0"/>
        <v>20</v>
      </c>
      <c r="V65">
        <f t="shared" si="0"/>
        <v>0</v>
      </c>
      <c r="W65">
        <f t="shared" si="0"/>
        <v>0</v>
      </c>
      <c r="X65">
        <f t="shared" si="0"/>
        <v>0</v>
      </c>
      <c r="Y65">
        <f>VLOOKUP($T65,IF({1,0},$K$8:$K$487,$Q$8:$Q$487),2,0)</f>
        <v>360</v>
      </c>
      <c r="AA65">
        <f t="shared" si="1"/>
        <v>1160</v>
      </c>
      <c r="AB65">
        <f t="shared" si="2"/>
        <v>0</v>
      </c>
      <c r="AC65">
        <f t="shared" si="3"/>
        <v>0</v>
      </c>
      <c r="AD65">
        <f t="shared" si="4"/>
        <v>0</v>
      </c>
      <c r="AE65" s="18" t="str">
        <f t="shared" si="5"/>
        <v>{{type=4,value=1160},{type=2,value=0},{type=6,value=0},{type=5,value=0}}</v>
      </c>
      <c r="AF65" s="18" t="str">
        <f t="shared" si="6"/>
        <v>{id=11,count=360}</v>
      </c>
    </row>
    <row r="66" ht="16.5" spans="2:32">
      <c r="B66">
        <v>0</v>
      </c>
      <c r="C66">
        <v>59</v>
      </c>
      <c r="D66" t="s">
        <v>300</v>
      </c>
      <c r="F66" t="s">
        <v>297</v>
      </c>
      <c r="J66" s="9">
        <v>59</v>
      </c>
      <c r="K66" s="9">
        <v>8</v>
      </c>
      <c r="L66" s="9">
        <v>2</v>
      </c>
      <c r="M66" s="10">
        <v>30</v>
      </c>
      <c r="N66" s="10">
        <v>0</v>
      </c>
      <c r="O66" s="10">
        <v>0</v>
      </c>
      <c r="P66" s="10">
        <v>0</v>
      </c>
      <c r="Q66" s="10">
        <v>24</v>
      </c>
      <c r="S66">
        <v>0</v>
      </c>
      <c r="T66">
        <v>59</v>
      </c>
      <c r="U66">
        <f t="shared" si="0"/>
        <v>20</v>
      </c>
      <c r="V66">
        <f t="shared" si="0"/>
        <v>0</v>
      </c>
      <c r="W66">
        <f t="shared" si="0"/>
        <v>0</v>
      </c>
      <c r="X66">
        <f t="shared" si="0"/>
        <v>0</v>
      </c>
      <c r="Y66">
        <f>VLOOKUP($T66,IF({1,0},$K$8:$K$487,$Q$8:$Q$487),2,0)</f>
        <v>360</v>
      </c>
      <c r="AA66">
        <f t="shared" si="1"/>
        <v>1180</v>
      </c>
      <c r="AB66">
        <f t="shared" si="2"/>
        <v>0</v>
      </c>
      <c r="AC66">
        <f t="shared" si="3"/>
        <v>0</v>
      </c>
      <c r="AD66">
        <f t="shared" si="4"/>
        <v>0</v>
      </c>
      <c r="AE66" s="18" t="str">
        <f t="shared" si="5"/>
        <v>{{type=4,value=1180},{type=2,value=0},{type=6,value=0},{type=5,value=0}}</v>
      </c>
      <c r="AF66" s="18" t="str">
        <f t="shared" si="6"/>
        <v>{id=11,count=360}</v>
      </c>
    </row>
    <row r="67" ht="16.5" spans="2:32">
      <c r="B67">
        <v>0</v>
      </c>
      <c r="C67">
        <v>60</v>
      </c>
      <c r="D67" t="s">
        <v>301</v>
      </c>
      <c r="F67" t="s">
        <v>297</v>
      </c>
      <c r="J67" s="9">
        <v>60</v>
      </c>
      <c r="K67" s="9">
        <v>8</v>
      </c>
      <c r="L67" s="9">
        <v>3</v>
      </c>
      <c r="M67" s="10">
        <v>0</v>
      </c>
      <c r="N67" s="10">
        <v>0</v>
      </c>
      <c r="O67" s="10">
        <v>0</v>
      </c>
      <c r="P67" s="10">
        <v>540</v>
      </c>
      <c r="Q67" s="10">
        <v>24</v>
      </c>
      <c r="S67">
        <v>0</v>
      </c>
      <c r="T67">
        <v>60</v>
      </c>
      <c r="U67">
        <f t="shared" si="0"/>
        <v>20</v>
      </c>
      <c r="V67">
        <f t="shared" si="0"/>
        <v>0</v>
      </c>
      <c r="W67">
        <f t="shared" si="0"/>
        <v>0</v>
      </c>
      <c r="X67">
        <f t="shared" si="0"/>
        <v>0</v>
      </c>
      <c r="Y67">
        <f>VLOOKUP($T67,IF({1,0},$K$8:$K$487,$Q$8:$Q$487),2,0)</f>
        <v>360</v>
      </c>
      <c r="AA67">
        <f t="shared" si="1"/>
        <v>1200</v>
      </c>
      <c r="AB67">
        <f t="shared" si="2"/>
        <v>0</v>
      </c>
      <c r="AC67">
        <f t="shared" si="3"/>
        <v>0</v>
      </c>
      <c r="AD67">
        <f t="shared" si="4"/>
        <v>0</v>
      </c>
      <c r="AE67" s="18" t="str">
        <f t="shared" si="5"/>
        <v>{{type=4,value=1200},{type=2,value=0},{type=6,value=0},{type=5,value=0}}</v>
      </c>
      <c r="AF67" s="18" t="str">
        <f t="shared" si="6"/>
        <v>{id=11,count=360}</v>
      </c>
    </row>
    <row r="68" ht="16.5" spans="2:32">
      <c r="B68">
        <v>1</v>
      </c>
      <c r="C68">
        <v>1</v>
      </c>
      <c r="D68" t="s">
        <v>302</v>
      </c>
      <c r="F68" t="s">
        <v>231</v>
      </c>
      <c r="J68" s="9">
        <v>61</v>
      </c>
      <c r="K68" s="9">
        <v>8</v>
      </c>
      <c r="L68" s="9">
        <v>4</v>
      </c>
      <c r="M68" s="10">
        <v>0</v>
      </c>
      <c r="N68" s="10">
        <v>0</v>
      </c>
      <c r="O68" s="10">
        <v>0</v>
      </c>
      <c r="P68" s="10">
        <v>540</v>
      </c>
      <c r="Q68" s="10">
        <v>24</v>
      </c>
      <c r="S68">
        <f>S8+1</f>
        <v>1</v>
      </c>
      <c r="T68">
        <f>T8</f>
        <v>1</v>
      </c>
      <c r="U68">
        <f t="shared" si="0"/>
        <v>0</v>
      </c>
      <c r="V68">
        <f t="shared" si="0"/>
        <v>20</v>
      </c>
      <c r="W68">
        <f t="shared" si="0"/>
        <v>20</v>
      </c>
      <c r="X68">
        <f t="shared" si="0"/>
        <v>0</v>
      </c>
      <c r="Y68">
        <f>VLOOKUP($T68,IF({1,0},$K$8:$K$487,$Q$8:$Q$487),2,0)</f>
        <v>12</v>
      </c>
      <c r="AA68">
        <f t="shared" si="1"/>
        <v>0</v>
      </c>
      <c r="AB68">
        <f t="shared" si="2"/>
        <v>20</v>
      </c>
      <c r="AC68">
        <f t="shared" si="3"/>
        <v>20</v>
      </c>
      <c r="AD68">
        <f t="shared" si="4"/>
        <v>0</v>
      </c>
      <c r="AE68" s="18" t="str">
        <f t="shared" si="5"/>
        <v>{{type=4,value=0},{type=2,value=0},{type=6,value=20},{type=5,value=20}}</v>
      </c>
      <c r="AF68" s="18" t="str">
        <f t="shared" si="6"/>
        <v>{id=11,count=12}</v>
      </c>
    </row>
    <row r="69" ht="16.5" spans="2:32">
      <c r="B69">
        <v>1</v>
      </c>
      <c r="C69">
        <v>2</v>
      </c>
      <c r="D69" t="s">
        <v>303</v>
      </c>
      <c r="F69" t="s">
        <v>231</v>
      </c>
      <c r="J69" s="9">
        <v>62</v>
      </c>
      <c r="K69" s="9">
        <v>8</v>
      </c>
      <c r="L69" s="9">
        <v>5</v>
      </c>
      <c r="M69" s="10">
        <v>30</v>
      </c>
      <c r="N69" s="10">
        <v>0</v>
      </c>
      <c r="O69" s="10">
        <v>0</v>
      </c>
      <c r="P69" s="10">
        <v>0</v>
      </c>
      <c r="Q69" s="10">
        <v>24</v>
      </c>
      <c r="S69">
        <f t="shared" ref="S69:S132" si="7">S9+1</f>
        <v>1</v>
      </c>
      <c r="T69">
        <f t="shared" ref="T69:T132" si="8">T9</f>
        <v>2</v>
      </c>
      <c r="U69">
        <f t="shared" si="0"/>
        <v>0</v>
      </c>
      <c r="V69">
        <f t="shared" si="0"/>
        <v>20</v>
      </c>
      <c r="W69">
        <f t="shared" si="0"/>
        <v>20</v>
      </c>
      <c r="X69">
        <f t="shared" si="0"/>
        <v>0</v>
      </c>
      <c r="Y69">
        <f>VLOOKUP($T69,IF({1,0},$K$8:$K$487,$Q$8:$Q$487),2,0)</f>
        <v>12</v>
      </c>
      <c r="AA69">
        <f t="shared" si="1"/>
        <v>0</v>
      </c>
      <c r="AB69">
        <f t="shared" si="2"/>
        <v>40</v>
      </c>
      <c r="AC69">
        <f t="shared" si="3"/>
        <v>40</v>
      </c>
      <c r="AD69">
        <f t="shared" si="4"/>
        <v>0</v>
      </c>
      <c r="AE69" s="18" t="str">
        <f t="shared" si="5"/>
        <v>{{type=4,value=0},{type=2,value=0},{type=6,value=40},{type=5,value=40}}</v>
      </c>
      <c r="AF69" s="18" t="str">
        <f t="shared" si="6"/>
        <v>{id=11,count=12}</v>
      </c>
    </row>
    <row r="70" ht="16.5" spans="2:32">
      <c r="B70">
        <v>1</v>
      </c>
      <c r="C70">
        <v>3</v>
      </c>
      <c r="D70" t="s">
        <v>304</v>
      </c>
      <c r="F70" t="s">
        <v>231</v>
      </c>
      <c r="J70" s="9">
        <v>63</v>
      </c>
      <c r="K70" s="9">
        <v>8</v>
      </c>
      <c r="L70" s="9">
        <v>6</v>
      </c>
      <c r="M70" s="10">
        <v>0</v>
      </c>
      <c r="N70" s="10">
        <v>0</v>
      </c>
      <c r="O70" s="10">
        <v>0</v>
      </c>
      <c r="P70" s="10">
        <v>540</v>
      </c>
      <c r="Q70" s="10">
        <v>24</v>
      </c>
      <c r="S70">
        <f t="shared" si="7"/>
        <v>1</v>
      </c>
      <c r="T70">
        <f t="shared" si="8"/>
        <v>3</v>
      </c>
      <c r="U70">
        <f t="shared" si="0"/>
        <v>0</v>
      </c>
      <c r="V70">
        <f t="shared" si="0"/>
        <v>20</v>
      </c>
      <c r="W70">
        <f t="shared" si="0"/>
        <v>20</v>
      </c>
      <c r="X70">
        <f t="shared" si="0"/>
        <v>0</v>
      </c>
      <c r="Y70">
        <f>VLOOKUP($T70,IF({1,0},$K$8:$K$487,$Q$8:$Q$487),2,0)</f>
        <v>12</v>
      </c>
      <c r="AA70">
        <f t="shared" si="1"/>
        <v>0</v>
      </c>
      <c r="AB70">
        <f t="shared" si="2"/>
        <v>60</v>
      </c>
      <c r="AC70">
        <f t="shared" si="3"/>
        <v>60</v>
      </c>
      <c r="AD70">
        <f t="shared" si="4"/>
        <v>0</v>
      </c>
      <c r="AE70" s="18" t="str">
        <f t="shared" si="5"/>
        <v>{{type=4,value=0},{type=2,value=0},{type=6,value=60},{type=5,value=60}}</v>
      </c>
      <c r="AF70" s="18" t="str">
        <f t="shared" si="6"/>
        <v>{id=11,count=12}</v>
      </c>
    </row>
    <row r="71" ht="16.5" spans="2:32">
      <c r="B71">
        <v>1</v>
      </c>
      <c r="C71">
        <v>4</v>
      </c>
      <c r="D71" t="s">
        <v>305</v>
      </c>
      <c r="F71" t="s">
        <v>231</v>
      </c>
      <c r="J71" s="9">
        <v>64</v>
      </c>
      <c r="K71" s="9">
        <v>8</v>
      </c>
      <c r="L71" s="9">
        <v>7</v>
      </c>
      <c r="M71" s="10">
        <v>30</v>
      </c>
      <c r="N71" s="10">
        <v>0</v>
      </c>
      <c r="O71" s="10">
        <v>0</v>
      </c>
      <c r="P71" s="10">
        <v>0</v>
      </c>
      <c r="Q71" s="10">
        <v>24</v>
      </c>
      <c r="S71">
        <f t="shared" si="7"/>
        <v>1</v>
      </c>
      <c r="T71">
        <f t="shared" si="8"/>
        <v>4</v>
      </c>
      <c r="U71">
        <f t="shared" si="0"/>
        <v>0</v>
      </c>
      <c r="V71">
        <f t="shared" si="0"/>
        <v>20</v>
      </c>
      <c r="W71">
        <f t="shared" si="0"/>
        <v>20</v>
      </c>
      <c r="X71">
        <f t="shared" si="0"/>
        <v>0</v>
      </c>
      <c r="Y71">
        <f>VLOOKUP($T71,IF({1,0},$K$8:$K$487,$Q$8:$Q$487),2,0)</f>
        <v>12</v>
      </c>
      <c r="AA71">
        <f t="shared" si="1"/>
        <v>0</v>
      </c>
      <c r="AB71">
        <f t="shared" si="2"/>
        <v>80</v>
      </c>
      <c r="AC71">
        <f t="shared" si="3"/>
        <v>80</v>
      </c>
      <c r="AD71">
        <f t="shared" si="4"/>
        <v>0</v>
      </c>
      <c r="AE71" s="18" t="str">
        <f t="shared" si="5"/>
        <v>{{type=4,value=0},{type=2,value=0},{type=6,value=80},{type=5,value=80}}</v>
      </c>
      <c r="AF71" s="18" t="str">
        <f t="shared" si="6"/>
        <v>{id=11,count=12}</v>
      </c>
    </row>
    <row r="72" ht="16.5" spans="2:32">
      <c r="B72">
        <v>1</v>
      </c>
      <c r="C72">
        <v>5</v>
      </c>
      <c r="D72" t="s">
        <v>306</v>
      </c>
      <c r="F72" t="s">
        <v>231</v>
      </c>
      <c r="J72" s="9">
        <v>65</v>
      </c>
      <c r="K72" s="9">
        <v>9</v>
      </c>
      <c r="L72" s="9">
        <v>0</v>
      </c>
      <c r="M72" s="10">
        <v>30</v>
      </c>
      <c r="N72" s="10">
        <v>0</v>
      </c>
      <c r="O72" s="10">
        <v>0</v>
      </c>
      <c r="P72" s="10">
        <v>0</v>
      </c>
      <c r="Q72" s="10">
        <v>24</v>
      </c>
      <c r="S72">
        <f t="shared" si="7"/>
        <v>1</v>
      </c>
      <c r="T72">
        <f t="shared" si="8"/>
        <v>5</v>
      </c>
      <c r="U72">
        <f t="shared" si="0"/>
        <v>0</v>
      </c>
      <c r="V72">
        <f t="shared" si="0"/>
        <v>20</v>
      </c>
      <c r="W72">
        <f t="shared" si="0"/>
        <v>20</v>
      </c>
      <c r="X72">
        <f t="shared" ref="X72" si="9">INDEX($M$8:$P$15,MATCH($S72,$L$8:$L$15,0),MATCH(X$7,$M$7:$P$7,0))</f>
        <v>0</v>
      </c>
      <c r="Y72">
        <f>VLOOKUP($T72,IF({1,0},$K$8:$K$487,$Q$8:$Q$487),2,0)</f>
        <v>12</v>
      </c>
      <c r="AA72">
        <f t="shared" si="1"/>
        <v>0</v>
      </c>
      <c r="AB72">
        <f t="shared" si="2"/>
        <v>100</v>
      </c>
      <c r="AC72">
        <f t="shared" si="3"/>
        <v>100</v>
      </c>
      <c r="AD72">
        <f t="shared" si="4"/>
        <v>0</v>
      </c>
      <c r="AE72" s="18" t="str">
        <f t="shared" si="5"/>
        <v>{{type=4,value=0},{type=2,value=0},{type=6,value=100},{type=5,value=100}}</v>
      </c>
      <c r="AF72" s="18" t="str">
        <f t="shared" si="6"/>
        <v>{id=11,count=12}</v>
      </c>
    </row>
    <row r="73" ht="16.5" spans="2:32">
      <c r="B73">
        <v>1</v>
      </c>
      <c r="C73">
        <v>6</v>
      </c>
      <c r="D73" t="s">
        <v>307</v>
      </c>
      <c r="F73" t="s">
        <v>237</v>
      </c>
      <c r="J73" s="9">
        <v>66</v>
      </c>
      <c r="K73" s="9">
        <v>9</v>
      </c>
      <c r="L73" s="9">
        <v>1</v>
      </c>
      <c r="M73" s="10">
        <v>0</v>
      </c>
      <c r="N73" s="10">
        <v>30</v>
      </c>
      <c r="O73" s="10">
        <v>30</v>
      </c>
      <c r="P73" s="10">
        <v>0</v>
      </c>
      <c r="Q73" s="10">
        <v>24</v>
      </c>
      <c r="S73">
        <f t="shared" si="7"/>
        <v>1</v>
      </c>
      <c r="T73">
        <f t="shared" si="8"/>
        <v>6</v>
      </c>
      <c r="U73">
        <f t="shared" ref="U73:X136" si="10">INDEX($M$8:$P$15,MATCH($S73,$L$8:$L$15,0),MATCH(U$7,$M$7:$P$7,0))</f>
        <v>0</v>
      </c>
      <c r="V73">
        <f t="shared" si="10"/>
        <v>20</v>
      </c>
      <c r="W73">
        <f t="shared" si="10"/>
        <v>20</v>
      </c>
      <c r="X73">
        <f t="shared" si="10"/>
        <v>0</v>
      </c>
      <c r="Y73">
        <f>VLOOKUP($T73,IF({1,0},$K$8:$K$487,$Q$8:$Q$487),2,0)</f>
        <v>24</v>
      </c>
      <c r="AA73">
        <f t="shared" ref="AA73:AA136" si="11">IF($S73=$S72,AA72+U73,U73)</f>
        <v>0</v>
      </c>
      <c r="AB73">
        <f t="shared" ref="AB73:AB136" si="12">IF($S73=$S72,AB72+V73,V73)</f>
        <v>120</v>
      </c>
      <c r="AC73">
        <f t="shared" ref="AC73:AC136" si="13">IF($S73=$S72,AC72+W73,W73)</f>
        <v>120</v>
      </c>
      <c r="AD73">
        <f t="shared" ref="AD73:AD136" si="14">IF($S73=$S72,AD72+X73,X73)</f>
        <v>0</v>
      </c>
      <c r="AE73" s="18" t="str">
        <f t="shared" ref="AE73:AE136" si="15">"{{type=4,value="&amp;AA73&amp;"},{type=2,value="&amp;AD73&amp;"},{type=6,value="&amp;AC73&amp;"},{type=5,value="&amp;AB73&amp;"}}"</f>
        <v>{{type=4,value=0},{type=2,value=0},{type=6,value=120},{type=5,value=120}}</v>
      </c>
      <c r="AF73" s="18" t="str">
        <f t="shared" ref="AF73:AF136" si="16">"{id=11,count="&amp;Y73&amp;"}"</f>
        <v>{id=11,count=24}</v>
      </c>
    </row>
    <row r="74" ht="16.5" spans="2:32">
      <c r="B74">
        <v>1</v>
      </c>
      <c r="C74">
        <v>7</v>
      </c>
      <c r="D74" t="s">
        <v>308</v>
      </c>
      <c r="F74" t="s">
        <v>237</v>
      </c>
      <c r="J74" s="9">
        <v>67</v>
      </c>
      <c r="K74" s="9">
        <v>9</v>
      </c>
      <c r="L74" s="9">
        <v>2</v>
      </c>
      <c r="M74" s="10">
        <v>30</v>
      </c>
      <c r="N74" s="10">
        <v>0</v>
      </c>
      <c r="O74" s="10">
        <v>0</v>
      </c>
      <c r="P74" s="10">
        <v>0</v>
      </c>
      <c r="Q74" s="10">
        <v>24</v>
      </c>
      <c r="S74">
        <f t="shared" si="7"/>
        <v>1</v>
      </c>
      <c r="T74">
        <f t="shared" si="8"/>
        <v>7</v>
      </c>
      <c r="U74">
        <f t="shared" si="10"/>
        <v>0</v>
      </c>
      <c r="V74">
        <f t="shared" si="10"/>
        <v>20</v>
      </c>
      <c r="W74">
        <f t="shared" si="10"/>
        <v>20</v>
      </c>
      <c r="X74">
        <f t="shared" si="10"/>
        <v>0</v>
      </c>
      <c r="Y74">
        <f>VLOOKUP($T74,IF({1,0},$K$8:$K$487,$Q$8:$Q$487),2,0)</f>
        <v>24</v>
      </c>
      <c r="AA74">
        <f t="shared" si="11"/>
        <v>0</v>
      </c>
      <c r="AB74">
        <f t="shared" si="12"/>
        <v>140</v>
      </c>
      <c r="AC74">
        <f t="shared" si="13"/>
        <v>140</v>
      </c>
      <c r="AD74">
        <f t="shared" si="14"/>
        <v>0</v>
      </c>
      <c r="AE74" s="18" t="str">
        <f t="shared" si="15"/>
        <v>{{type=4,value=0},{type=2,value=0},{type=6,value=140},{type=5,value=140}}</v>
      </c>
      <c r="AF74" s="18" t="str">
        <f t="shared" si="16"/>
        <v>{id=11,count=24}</v>
      </c>
    </row>
    <row r="75" ht="16.5" spans="2:32">
      <c r="B75">
        <v>1</v>
      </c>
      <c r="C75">
        <v>8</v>
      </c>
      <c r="D75" t="s">
        <v>309</v>
      </c>
      <c r="F75" t="s">
        <v>237</v>
      </c>
      <c r="J75" s="9">
        <v>68</v>
      </c>
      <c r="K75" s="9">
        <v>9</v>
      </c>
      <c r="L75" s="9">
        <v>3</v>
      </c>
      <c r="M75" s="10">
        <v>0</v>
      </c>
      <c r="N75" s="10">
        <v>0</v>
      </c>
      <c r="O75" s="10">
        <v>0</v>
      </c>
      <c r="P75" s="10">
        <v>540</v>
      </c>
      <c r="Q75" s="10">
        <v>24</v>
      </c>
      <c r="S75">
        <f t="shared" si="7"/>
        <v>1</v>
      </c>
      <c r="T75">
        <f t="shared" si="8"/>
        <v>8</v>
      </c>
      <c r="U75">
        <f t="shared" si="10"/>
        <v>0</v>
      </c>
      <c r="V75">
        <f t="shared" si="10"/>
        <v>20</v>
      </c>
      <c r="W75">
        <f t="shared" si="10"/>
        <v>20</v>
      </c>
      <c r="X75">
        <f t="shared" si="10"/>
        <v>0</v>
      </c>
      <c r="Y75">
        <f>VLOOKUP($T75,IF({1,0},$K$8:$K$487,$Q$8:$Q$487),2,0)</f>
        <v>24</v>
      </c>
      <c r="AA75">
        <f t="shared" si="11"/>
        <v>0</v>
      </c>
      <c r="AB75">
        <f t="shared" si="12"/>
        <v>160</v>
      </c>
      <c r="AC75">
        <f t="shared" si="13"/>
        <v>160</v>
      </c>
      <c r="AD75">
        <f t="shared" si="14"/>
        <v>0</v>
      </c>
      <c r="AE75" s="18" t="str">
        <f t="shared" si="15"/>
        <v>{{type=4,value=0},{type=2,value=0},{type=6,value=160},{type=5,value=160}}</v>
      </c>
      <c r="AF75" s="18" t="str">
        <f t="shared" si="16"/>
        <v>{id=11,count=24}</v>
      </c>
    </row>
    <row r="76" ht="16.5" spans="2:32">
      <c r="B76">
        <v>1</v>
      </c>
      <c r="C76">
        <v>9</v>
      </c>
      <c r="D76" t="s">
        <v>310</v>
      </c>
      <c r="F76" t="s">
        <v>237</v>
      </c>
      <c r="J76" s="9">
        <v>69</v>
      </c>
      <c r="K76" s="9">
        <v>9</v>
      </c>
      <c r="L76" s="9">
        <v>4</v>
      </c>
      <c r="M76" s="10">
        <v>0</v>
      </c>
      <c r="N76" s="10">
        <v>0</v>
      </c>
      <c r="O76" s="10">
        <v>0</v>
      </c>
      <c r="P76" s="10">
        <v>540</v>
      </c>
      <c r="Q76" s="10">
        <v>24</v>
      </c>
      <c r="S76">
        <f t="shared" si="7"/>
        <v>1</v>
      </c>
      <c r="T76">
        <f t="shared" si="8"/>
        <v>9</v>
      </c>
      <c r="U76">
        <f t="shared" si="10"/>
        <v>0</v>
      </c>
      <c r="V76">
        <f t="shared" si="10"/>
        <v>20</v>
      </c>
      <c r="W76">
        <f t="shared" si="10"/>
        <v>20</v>
      </c>
      <c r="X76">
        <f t="shared" si="10"/>
        <v>0</v>
      </c>
      <c r="Y76">
        <f>VLOOKUP($T76,IF({1,0},$K$8:$K$487,$Q$8:$Q$487),2,0)</f>
        <v>24</v>
      </c>
      <c r="AA76">
        <f t="shared" si="11"/>
        <v>0</v>
      </c>
      <c r="AB76">
        <f t="shared" si="12"/>
        <v>180</v>
      </c>
      <c r="AC76">
        <f t="shared" si="13"/>
        <v>180</v>
      </c>
      <c r="AD76">
        <f t="shared" si="14"/>
        <v>0</v>
      </c>
      <c r="AE76" s="18" t="str">
        <f t="shared" si="15"/>
        <v>{{type=4,value=0},{type=2,value=0},{type=6,value=180},{type=5,value=180}}</v>
      </c>
      <c r="AF76" s="18" t="str">
        <f t="shared" si="16"/>
        <v>{id=11,count=24}</v>
      </c>
    </row>
    <row r="77" ht="16.5" spans="2:32">
      <c r="B77">
        <v>1</v>
      </c>
      <c r="C77">
        <v>10</v>
      </c>
      <c r="D77" t="s">
        <v>311</v>
      </c>
      <c r="F77" t="s">
        <v>237</v>
      </c>
      <c r="J77" s="9">
        <v>70</v>
      </c>
      <c r="K77" s="9">
        <v>9</v>
      </c>
      <c r="L77" s="9">
        <v>5</v>
      </c>
      <c r="M77" s="10">
        <v>30</v>
      </c>
      <c r="N77" s="10">
        <v>0</v>
      </c>
      <c r="O77" s="10">
        <v>0</v>
      </c>
      <c r="P77" s="10">
        <v>0</v>
      </c>
      <c r="Q77" s="10">
        <v>24</v>
      </c>
      <c r="S77">
        <f t="shared" si="7"/>
        <v>1</v>
      </c>
      <c r="T77">
        <f t="shared" si="8"/>
        <v>10</v>
      </c>
      <c r="U77">
        <f t="shared" si="10"/>
        <v>0</v>
      </c>
      <c r="V77">
        <f t="shared" si="10"/>
        <v>20</v>
      </c>
      <c r="W77">
        <f t="shared" si="10"/>
        <v>20</v>
      </c>
      <c r="X77">
        <f t="shared" si="10"/>
        <v>0</v>
      </c>
      <c r="Y77">
        <f>VLOOKUP($T77,IF({1,0},$K$8:$K$487,$Q$8:$Q$487),2,0)</f>
        <v>24</v>
      </c>
      <c r="AA77">
        <f t="shared" si="11"/>
        <v>0</v>
      </c>
      <c r="AB77">
        <f t="shared" si="12"/>
        <v>200</v>
      </c>
      <c r="AC77">
        <f t="shared" si="13"/>
        <v>200</v>
      </c>
      <c r="AD77">
        <f t="shared" si="14"/>
        <v>0</v>
      </c>
      <c r="AE77" s="18" t="str">
        <f t="shared" si="15"/>
        <v>{{type=4,value=0},{type=2,value=0},{type=6,value=200},{type=5,value=200}}</v>
      </c>
      <c r="AF77" s="18" t="str">
        <f t="shared" si="16"/>
        <v>{id=11,count=24}</v>
      </c>
    </row>
    <row r="78" ht="16.5" spans="2:32">
      <c r="B78">
        <v>1</v>
      </c>
      <c r="C78">
        <v>11</v>
      </c>
      <c r="D78" t="s">
        <v>312</v>
      </c>
      <c r="F78" t="s">
        <v>243</v>
      </c>
      <c r="J78" s="9">
        <v>71</v>
      </c>
      <c r="K78" s="9">
        <v>9</v>
      </c>
      <c r="L78" s="9">
        <v>6</v>
      </c>
      <c r="M78" s="10">
        <v>0</v>
      </c>
      <c r="N78" s="10">
        <v>0</v>
      </c>
      <c r="O78" s="10">
        <v>0</v>
      </c>
      <c r="P78" s="10">
        <v>540</v>
      </c>
      <c r="Q78" s="10">
        <v>24</v>
      </c>
      <c r="S78">
        <f t="shared" si="7"/>
        <v>1</v>
      </c>
      <c r="T78">
        <f t="shared" si="8"/>
        <v>11</v>
      </c>
      <c r="U78">
        <f t="shared" si="10"/>
        <v>0</v>
      </c>
      <c r="V78">
        <f t="shared" si="10"/>
        <v>20</v>
      </c>
      <c r="W78">
        <f t="shared" si="10"/>
        <v>20</v>
      </c>
      <c r="X78">
        <f t="shared" si="10"/>
        <v>0</v>
      </c>
      <c r="Y78">
        <f>VLOOKUP($T78,IF({1,0},$K$8:$K$487,$Q$8:$Q$487),2,0)</f>
        <v>36</v>
      </c>
      <c r="AA78">
        <f t="shared" si="11"/>
        <v>0</v>
      </c>
      <c r="AB78">
        <f t="shared" si="12"/>
        <v>220</v>
      </c>
      <c r="AC78">
        <f t="shared" si="13"/>
        <v>220</v>
      </c>
      <c r="AD78">
        <f t="shared" si="14"/>
        <v>0</v>
      </c>
      <c r="AE78" s="18" t="str">
        <f t="shared" si="15"/>
        <v>{{type=4,value=0},{type=2,value=0},{type=6,value=220},{type=5,value=220}}</v>
      </c>
      <c r="AF78" s="18" t="str">
        <f t="shared" si="16"/>
        <v>{id=11,count=36}</v>
      </c>
    </row>
    <row r="79" ht="16.5" spans="2:32">
      <c r="B79">
        <v>1</v>
      </c>
      <c r="C79">
        <v>12</v>
      </c>
      <c r="D79" t="s">
        <v>313</v>
      </c>
      <c r="F79" t="s">
        <v>243</v>
      </c>
      <c r="J79" s="9">
        <v>72</v>
      </c>
      <c r="K79" s="9">
        <v>9</v>
      </c>
      <c r="L79" s="9">
        <v>7</v>
      </c>
      <c r="M79" s="10">
        <v>30</v>
      </c>
      <c r="N79" s="10">
        <v>0</v>
      </c>
      <c r="O79" s="10">
        <v>0</v>
      </c>
      <c r="P79" s="10">
        <v>0</v>
      </c>
      <c r="Q79" s="10">
        <v>24</v>
      </c>
      <c r="S79">
        <f t="shared" si="7"/>
        <v>1</v>
      </c>
      <c r="T79">
        <f t="shared" si="8"/>
        <v>12</v>
      </c>
      <c r="U79">
        <f t="shared" si="10"/>
        <v>0</v>
      </c>
      <c r="V79">
        <f t="shared" si="10"/>
        <v>20</v>
      </c>
      <c r="W79">
        <f t="shared" si="10"/>
        <v>20</v>
      </c>
      <c r="X79">
        <f t="shared" si="10"/>
        <v>0</v>
      </c>
      <c r="Y79">
        <f>VLOOKUP($T79,IF({1,0},$K$8:$K$487,$Q$8:$Q$487),2,0)</f>
        <v>36</v>
      </c>
      <c r="AA79">
        <f t="shared" si="11"/>
        <v>0</v>
      </c>
      <c r="AB79">
        <f t="shared" si="12"/>
        <v>240</v>
      </c>
      <c r="AC79">
        <f t="shared" si="13"/>
        <v>240</v>
      </c>
      <c r="AD79">
        <f t="shared" si="14"/>
        <v>0</v>
      </c>
      <c r="AE79" s="18" t="str">
        <f t="shared" si="15"/>
        <v>{{type=4,value=0},{type=2,value=0},{type=6,value=240},{type=5,value=240}}</v>
      </c>
      <c r="AF79" s="18" t="str">
        <f t="shared" si="16"/>
        <v>{id=11,count=36}</v>
      </c>
    </row>
    <row r="80" ht="16.5" spans="2:32">
      <c r="B80">
        <v>1</v>
      </c>
      <c r="C80">
        <v>13</v>
      </c>
      <c r="D80" t="s">
        <v>314</v>
      </c>
      <c r="F80" t="s">
        <v>243</v>
      </c>
      <c r="J80" s="9">
        <v>73</v>
      </c>
      <c r="K80" s="9">
        <v>10</v>
      </c>
      <c r="L80" s="9">
        <v>0</v>
      </c>
      <c r="M80" s="10">
        <v>30</v>
      </c>
      <c r="N80" s="10">
        <v>0</v>
      </c>
      <c r="O80" s="10">
        <v>0</v>
      </c>
      <c r="P80" s="10">
        <v>0</v>
      </c>
      <c r="Q80" s="10">
        <v>24</v>
      </c>
      <c r="S80">
        <f t="shared" si="7"/>
        <v>1</v>
      </c>
      <c r="T80">
        <f t="shared" si="8"/>
        <v>13</v>
      </c>
      <c r="U80">
        <f t="shared" si="10"/>
        <v>0</v>
      </c>
      <c r="V80">
        <f t="shared" si="10"/>
        <v>20</v>
      </c>
      <c r="W80">
        <f t="shared" si="10"/>
        <v>20</v>
      </c>
      <c r="X80">
        <f t="shared" si="10"/>
        <v>0</v>
      </c>
      <c r="Y80">
        <f>VLOOKUP($T80,IF({1,0},$K$8:$K$487,$Q$8:$Q$487),2,0)</f>
        <v>36</v>
      </c>
      <c r="AA80">
        <f t="shared" si="11"/>
        <v>0</v>
      </c>
      <c r="AB80">
        <f t="shared" si="12"/>
        <v>260</v>
      </c>
      <c r="AC80">
        <f t="shared" si="13"/>
        <v>260</v>
      </c>
      <c r="AD80">
        <f t="shared" si="14"/>
        <v>0</v>
      </c>
      <c r="AE80" s="18" t="str">
        <f t="shared" si="15"/>
        <v>{{type=4,value=0},{type=2,value=0},{type=6,value=260},{type=5,value=260}}</v>
      </c>
      <c r="AF80" s="18" t="str">
        <f t="shared" si="16"/>
        <v>{id=11,count=36}</v>
      </c>
    </row>
    <row r="81" ht="16.5" spans="2:32">
      <c r="B81">
        <v>1</v>
      </c>
      <c r="C81">
        <v>14</v>
      </c>
      <c r="D81" t="s">
        <v>315</v>
      </c>
      <c r="F81" t="s">
        <v>243</v>
      </c>
      <c r="J81" s="9">
        <v>74</v>
      </c>
      <c r="K81" s="9">
        <v>10</v>
      </c>
      <c r="L81" s="9">
        <v>1</v>
      </c>
      <c r="M81" s="10">
        <v>0</v>
      </c>
      <c r="N81" s="10">
        <v>30</v>
      </c>
      <c r="O81" s="10">
        <v>30</v>
      </c>
      <c r="P81" s="10">
        <v>0</v>
      </c>
      <c r="Q81" s="10">
        <v>24</v>
      </c>
      <c r="S81">
        <f t="shared" si="7"/>
        <v>1</v>
      </c>
      <c r="T81">
        <f t="shared" si="8"/>
        <v>14</v>
      </c>
      <c r="U81">
        <f t="shared" si="10"/>
        <v>0</v>
      </c>
      <c r="V81">
        <f t="shared" si="10"/>
        <v>20</v>
      </c>
      <c r="W81">
        <f t="shared" si="10"/>
        <v>20</v>
      </c>
      <c r="X81">
        <f t="shared" si="10"/>
        <v>0</v>
      </c>
      <c r="Y81">
        <f>VLOOKUP($T81,IF({1,0},$K$8:$K$487,$Q$8:$Q$487),2,0)</f>
        <v>36</v>
      </c>
      <c r="AA81">
        <f t="shared" si="11"/>
        <v>0</v>
      </c>
      <c r="AB81">
        <f t="shared" si="12"/>
        <v>280</v>
      </c>
      <c r="AC81">
        <f t="shared" si="13"/>
        <v>280</v>
      </c>
      <c r="AD81">
        <f t="shared" si="14"/>
        <v>0</v>
      </c>
      <c r="AE81" s="18" t="str">
        <f t="shared" si="15"/>
        <v>{{type=4,value=0},{type=2,value=0},{type=6,value=280},{type=5,value=280}}</v>
      </c>
      <c r="AF81" s="18" t="str">
        <f t="shared" si="16"/>
        <v>{id=11,count=36}</v>
      </c>
    </row>
    <row r="82" ht="16.5" spans="2:32">
      <c r="B82">
        <v>1</v>
      </c>
      <c r="C82">
        <v>15</v>
      </c>
      <c r="D82" t="s">
        <v>316</v>
      </c>
      <c r="F82" t="s">
        <v>243</v>
      </c>
      <c r="J82" s="9">
        <v>75</v>
      </c>
      <c r="K82" s="9">
        <v>10</v>
      </c>
      <c r="L82" s="9">
        <v>2</v>
      </c>
      <c r="M82" s="10">
        <v>30</v>
      </c>
      <c r="N82" s="10">
        <v>0</v>
      </c>
      <c r="O82" s="10">
        <v>0</v>
      </c>
      <c r="P82" s="10">
        <v>0</v>
      </c>
      <c r="Q82" s="10">
        <v>24</v>
      </c>
      <c r="S82">
        <f t="shared" si="7"/>
        <v>1</v>
      </c>
      <c r="T82">
        <f t="shared" si="8"/>
        <v>15</v>
      </c>
      <c r="U82">
        <f t="shared" si="10"/>
        <v>0</v>
      </c>
      <c r="V82">
        <f t="shared" si="10"/>
        <v>20</v>
      </c>
      <c r="W82">
        <f t="shared" si="10"/>
        <v>20</v>
      </c>
      <c r="X82">
        <f t="shared" si="10"/>
        <v>0</v>
      </c>
      <c r="Y82">
        <f>VLOOKUP($T82,IF({1,0},$K$8:$K$487,$Q$8:$Q$487),2,0)</f>
        <v>36</v>
      </c>
      <c r="AA82">
        <f t="shared" si="11"/>
        <v>0</v>
      </c>
      <c r="AB82">
        <f t="shared" si="12"/>
        <v>300</v>
      </c>
      <c r="AC82">
        <f t="shared" si="13"/>
        <v>300</v>
      </c>
      <c r="AD82">
        <f t="shared" si="14"/>
        <v>0</v>
      </c>
      <c r="AE82" s="18" t="str">
        <f t="shared" si="15"/>
        <v>{{type=4,value=0},{type=2,value=0},{type=6,value=300},{type=5,value=300}}</v>
      </c>
      <c r="AF82" s="18" t="str">
        <f t="shared" si="16"/>
        <v>{id=11,count=36}</v>
      </c>
    </row>
    <row r="83" ht="16.5" spans="2:32">
      <c r="B83">
        <v>1</v>
      </c>
      <c r="C83">
        <v>16</v>
      </c>
      <c r="D83" t="s">
        <v>317</v>
      </c>
      <c r="F83" t="s">
        <v>249</v>
      </c>
      <c r="J83" s="9">
        <v>76</v>
      </c>
      <c r="K83" s="9">
        <v>10</v>
      </c>
      <c r="L83" s="9">
        <v>3</v>
      </c>
      <c r="M83" s="10">
        <v>0</v>
      </c>
      <c r="N83" s="10">
        <v>0</v>
      </c>
      <c r="O83" s="10">
        <v>0</v>
      </c>
      <c r="P83" s="10">
        <v>540</v>
      </c>
      <c r="Q83" s="10">
        <v>24</v>
      </c>
      <c r="S83">
        <f t="shared" si="7"/>
        <v>1</v>
      </c>
      <c r="T83">
        <f t="shared" si="8"/>
        <v>16</v>
      </c>
      <c r="U83">
        <f t="shared" si="10"/>
        <v>0</v>
      </c>
      <c r="V83">
        <f t="shared" si="10"/>
        <v>20</v>
      </c>
      <c r="W83">
        <f t="shared" si="10"/>
        <v>20</v>
      </c>
      <c r="X83">
        <f t="shared" si="10"/>
        <v>0</v>
      </c>
      <c r="Y83">
        <f>VLOOKUP($T83,IF({1,0},$K$8:$K$487,$Q$8:$Q$487),2,0)</f>
        <v>72</v>
      </c>
      <c r="AA83">
        <f t="shared" si="11"/>
        <v>0</v>
      </c>
      <c r="AB83">
        <f t="shared" si="12"/>
        <v>320</v>
      </c>
      <c r="AC83">
        <f t="shared" si="13"/>
        <v>320</v>
      </c>
      <c r="AD83">
        <f t="shared" si="14"/>
        <v>0</v>
      </c>
      <c r="AE83" s="18" t="str">
        <f t="shared" si="15"/>
        <v>{{type=4,value=0},{type=2,value=0},{type=6,value=320},{type=5,value=320}}</v>
      </c>
      <c r="AF83" s="18" t="str">
        <f t="shared" si="16"/>
        <v>{id=11,count=72}</v>
      </c>
    </row>
    <row r="84" ht="16.5" spans="2:32">
      <c r="B84">
        <v>1</v>
      </c>
      <c r="C84">
        <v>17</v>
      </c>
      <c r="D84" t="s">
        <v>318</v>
      </c>
      <c r="F84" t="s">
        <v>249</v>
      </c>
      <c r="J84" s="9">
        <v>77</v>
      </c>
      <c r="K84" s="9">
        <v>10</v>
      </c>
      <c r="L84" s="9">
        <v>4</v>
      </c>
      <c r="M84" s="10">
        <v>0</v>
      </c>
      <c r="N84" s="10">
        <v>0</v>
      </c>
      <c r="O84" s="10">
        <v>0</v>
      </c>
      <c r="P84" s="10">
        <v>540</v>
      </c>
      <c r="Q84" s="10">
        <v>24</v>
      </c>
      <c r="S84">
        <f t="shared" si="7"/>
        <v>1</v>
      </c>
      <c r="T84">
        <f t="shared" si="8"/>
        <v>17</v>
      </c>
      <c r="U84">
        <f t="shared" si="10"/>
        <v>0</v>
      </c>
      <c r="V84">
        <f t="shared" si="10"/>
        <v>20</v>
      </c>
      <c r="W84">
        <f t="shared" si="10"/>
        <v>20</v>
      </c>
      <c r="X84">
        <f t="shared" si="10"/>
        <v>0</v>
      </c>
      <c r="Y84">
        <f>VLOOKUP($T84,IF({1,0},$K$8:$K$487,$Q$8:$Q$487),2,0)</f>
        <v>72</v>
      </c>
      <c r="AA84">
        <f t="shared" si="11"/>
        <v>0</v>
      </c>
      <c r="AB84">
        <f t="shared" si="12"/>
        <v>340</v>
      </c>
      <c r="AC84">
        <f t="shared" si="13"/>
        <v>340</v>
      </c>
      <c r="AD84">
        <f t="shared" si="14"/>
        <v>0</v>
      </c>
      <c r="AE84" s="18" t="str">
        <f t="shared" si="15"/>
        <v>{{type=4,value=0},{type=2,value=0},{type=6,value=340},{type=5,value=340}}</v>
      </c>
      <c r="AF84" s="18" t="str">
        <f t="shared" si="16"/>
        <v>{id=11,count=72}</v>
      </c>
    </row>
    <row r="85" ht="16.5" spans="2:32">
      <c r="B85">
        <v>1</v>
      </c>
      <c r="C85">
        <v>18</v>
      </c>
      <c r="D85" t="s">
        <v>319</v>
      </c>
      <c r="F85" t="s">
        <v>249</v>
      </c>
      <c r="J85" s="9">
        <v>78</v>
      </c>
      <c r="K85" s="9">
        <v>10</v>
      </c>
      <c r="L85" s="9">
        <v>5</v>
      </c>
      <c r="M85" s="10">
        <v>30</v>
      </c>
      <c r="N85" s="10">
        <v>0</v>
      </c>
      <c r="O85" s="10">
        <v>0</v>
      </c>
      <c r="P85" s="10">
        <v>0</v>
      </c>
      <c r="Q85" s="10">
        <v>24</v>
      </c>
      <c r="S85">
        <f t="shared" si="7"/>
        <v>1</v>
      </c>
      <c r="T85">
        <f t="shared" si="8"/>
        <v>18</v>
      </c>
      <c r="U85">
        <f t="shared" si="10"/>
        <v>0</v>
      </c>
      <c r="V85">
        <f t="shared" si="10"/>
        <v>20</v>
      </c>
      <c r="W85">
        <f t="shared" si="10"/>
        <v>20</v>
      </c>
      <c r="X85">
        <f t="shared" si="10"/>
        <v>0</v>
      </c>
      <c r="Y85">
        <f>VLOOKUP($T85,IF({1,0},$K$8:$K$487,$Q$8:$Q$487),2,0)</f>
        <v>72</v>
      </c>
      <c r="AA85">
        <f t="shared" si="11"/>
        <v>0</v>
      </c>
      <c r="AB85">
        <f t="shared" si="12"/>
        <v>360</v>
      </c>
      <c r="AC85">
        <f t="shared" si="13"/>
        <v>360</v>
      </c>
      <c r="AD85">
        <f t="shared" si="14"/>
        <v>0</v>
      </c>
      <c r="AE85" s="18" t="str">
        <f t="shared" si="15"/>
        <v>{{type=4,value=0},{type=2,value=0},{type=6,value=360},{type=5,value=360}}</v>
      </c>
      <c r="AF85" s="18" t="str">
        <f t="shared" si="16"/>
        <v>{id=11,count=72}</v>
      </c>
    </row>
    <row r="86" ht="16.5" spans="2:32">
      <c r="B86">
        <v>1</v>
      </c>
      <c r="C86">
        <v>19</v>
      </c>
      <c r="D86" t="s">
        <v>320</v>
      </c>
      <c r="F86" t="s">
        <v>249</v>
      </c>
      <c r="J86" s="9">
        <v>79</v>
      </c>
      <c r="K86" s="9">
        <v>10</v>
      </c>
      <c r="L86" s="9">
        <v>6</v>
      </c>
      <c r="M86" s="10">
        <v>0</v>
      </c>
      <c r="N86" s="10">
        <v>0</v>
      </c>
      <c r="O86" s="10">
        <v>0</v>
      </c>
      <c r="P86" s="10">
        <v>540</v>
      </c>
      <c r="Q86" s="10">
        <v>24</v>
      </c>
      <c r="S86">
        <f t="shared" si="7"/>
        <v>1</v>
      </c>
      <c r="T86">
        <f t="shared" si="8"/>
        <v>19</v>
      </c>
      <c r="U86">
        <f t="shared" si="10"/>
        <v>0</v>
      </c>
      <c r="V86">
        <f t="shared" si="10"/>
        <v>20</v>
      </c>
      <c r="W86">
        <f t="shared" si="10"/>
        <v>20</v>
      </c>
      <c r="X86">
        <f t="shared" si="10"/>
        <v>0</v>
      </c>
      <c r="Y86">
        <f>VLOOKUP($T86,IF({1,0},$K$8:$K$487,$Q$8:$Q$487),2,0)</f>
        <v>72</v>
      </c>
      <c r="AA86">
        <f t="shared" si="11"/>
        <v>0</v>
      </c>
      <c r="AB86">
        <f t="shared" si="12"/>
        <v>380</v>
      </c>
      <c r="AC86">
        <f t="shared" si="13"/>
        <v>380</v>
      </c>
      <c r="AD86">
        <f t="shared" si="14"/>
        <v>0</v>
      </c>
      <c r="AE86" s="18" t="str">
        <f t="shared" si="15"/>
        <v>{{type=4,value=0},{type=2,value=0},{type=6,value=380},{type=5,value=380}}</v>
      </c>
      <c r="AF86" s="18" t="str">
        <f t="shared" si="16"/>
        <v>{id=11,count=72}</v>
      </c>
    </row>
    <row r="87" ht="16.5" spans="2:32">
      <c r="B87">
        <v>1</v>
      </c>
      <c r="C87">
        <v>20</v>
      </c>
      <c r="D87" t="s">
        <v>321</v>
      </c>
      <c r="F87" t="s">
        <v>249</v>
      </c>
      <c r="J87" s="9">
        <v>80</v>
      </c>
      <c r="K87" s="9">
        <v>10</v>
      </c>
      <c r="L87" s="9">
        <v>7</v>
      </c>
      <c r="M87" s="10">
        <v>30</v>
      </c>
      <c r="N87" s="10">
        <v>0</v>
      </c>
      <c r="O87" s="10">
        <v>0</v>
      </c>
      <c r="P87" s="10">
        <v>0</v>
      </c>
      <c r="Q87" s="10">
        <v>24</v>
      </c>
      <c r="S87">
        <f t="shared" si="7"/>
        <v>1</v>
      </c>
      <c r="T87">
        <f t="shared" si="8"/>
        <v>20</v>
      </c>
      <c r="U87">
        <f t="shared" si="10"/>
        <v>0</v>
      </c>
      <c r="V87">
        <f t="shared" si="10"/>
        <v>20</v>
      </c>
      <c r="W87">
        <f t="shared" si="10"/>
        <v>20</v>
      </c>
      <c r="X87">
        <f t="shared" si="10"/>
        <v>0</v>
      </c>
      <c r="Y87">
        <f>VLOOKUP($T87,IF({1,0},$K$8:$K$487,$Q$8:$Q$487),2,0)</f>
        <v>72</v>
      </c>
      <c r="AA87">
        <f t="shared" si="11"/>
        <v>0</v>
      </c>
      <c r="AB87">
        <f t="shared" si="12"/>
        <v>400</v>
      </c>
      <c r="AC87">
        <f t="shared" si="13"/>
        <v>400</v>
      </c>
      <c r="AD87">
        <f t="shared" si="14"/>
        <v>0</v>
      </c>
      <c r="AE87" s="18" t="str">
        <f t="shared" si="15"/>
        <v>{{type=4,value=0},{type=2,value=0},{type=6,value=400},{type=5,value=400}}</v>
      </c>
      <c r="AF87" s="18" t="str">
        <f t="shared" si="16"/>
        <v>{id=11,count=72}</v>
      </c>
    </row>
    <row r="88" ht="16.5" spans="2:32">
      <c r="B88">
        <v>1</v>
      </c>
      <c r="C88">
        <v>21</v>
      </c>
      <c r="D88" t="s">
        <v>322</v>
      </c>
      <c r="F88" t="s">
        <v>255</v>
      </c>
      <c r="J88" s="9">
        <v>81</v>
      </c>
      <c r="K88" s="9">
        <v>11</v>
      </c>
      <c r="L88" s="9">
        <v>0</v>
      </c>
      <c r="M88" s="10">
        <v>40</v>
      </c>
      <c r="N88" s="10">
        <v>0</v>
      </c>
      <c r="O88" s="10">
        <v>0</v>
      </c>
      <c r="P88" s="10">
        <v>0</v>
      </c>
      <c r="Q88" s="10">
        <v>36</v>
      </c>
      <c r="S88">
        <f t="shared" si="7"/>
        <v>1</v>
      </c>
      <c r="T88">
        <f t="shared" si="8"/>
        <v>21</v>
      </c>
      <c r="U88">
        <f t="shared" si="10"/>
        <v>0</v>
      </c>
      <c r="V88">
        <f t="shared" si="10"/>
        <v>20</v>
      </c>
      <c r="W88">
        <f t="shared" si="10"/>
        <v>20</v>
      </c>
      <c r="X88">
        <f t="shared" si="10"/>
        <v>0</v>
      </c>
      <c r="Y88">
        <f>VLOOKUP($T88,IF({1,0},$K$8:$K$487,$Q$8:$Q$487),2,0)</f>
        <v>108</v>
      </c>
      <c r="AA88">
        <f t="shared" si="11"/>
        <v>0</v>
      </c>
      <c r="AB88">
        <f t="shared" si="12"/>
        <v>420</v>
      </c>
      <c r="AC88">
        <f t="shared" si="13"/>
        <v>420</v>
      </c>
      <c r="AD88">
        <f t="shared" si="14"/>
        <v>0</v>
      </c>
      <c r="AE88" s="18" t="str">
        <f t="shared" si="15"/>
        <v>{{type=4,value=0},{type=2,value=0},{type=6,value=420},{type=5,value=420}}</v>
      </c>
      <c r="AF88" s="18" t="str">
        <f t="shared" si="16"/>
        <v>{id=11,count=108}</v>
      </c>
    </row>
    <row r="89" ht="16.5" spans="2:32">
      <c r="B89">
        <v>1</v>
      </c>
      <c r="C89">
        <v>22</v>
      </c>
      <c r="D89" t="s">
        <v>323</v>
      </c>
      <c r="F89" t="s">
        <v>255</v>
      </c>
      <c r="J89" s="9">
        <v>82</v>
      </c>
      <c r="K89" s="9">
        <v>11</v>
      </c>
      <c r="L89" s="9">
        <v>1</v>
      </c>
      <c r="M89" s="10">
        <v>0</v>
      </c>
      <c r="N89" s="10">
        <v>40</v>
      </c>
      <c r="O89" s="10">
        <v>40</v>
      </c>
      <c r="P89" s="10">
        <v>0</v>
      </c>
      <c r="Q89" s="10">
        <v>36</v>
      </c>
      <c r="S89">
        <f t="shared" si="7"/>
        <v>1</v>
      </c>
      <c r="T89">
        <f t="shared" si="8"/>
        <v>22</v>
      </c>
      <c r="U89">
        <f t="shared" si="10"/>
        <v>0</v>
      </c>
      <c r="V89">
        <f t="shared" si="10"/>
        <v>20</v>
      </c>
      <c r="W89">
        <f t="shared" si="10"/>
        <v>20</v>
      </c>
      <c r="X89">
        <f t="shared" si="10"/>
        <v>0</v>
      </c>
      <c r="Y89">
        <f>VLOOKUP($T89,IF({1,0},$K$8:$K$487,$Q$8:$Q$487),2,0)</f>
        <v>108</v>
      </c>
      <c r="AA89">
        <f t="shared" si="11"/>
        <v>0</v>
      </c>
      <c r="AB89">
        <f t="shared" si="12"/>
        <v>440</v>
      </c>
      <c r="AC89">
        <f t="shared" si="13"/>
        <v>440</v>
      </c>
      <c r="AD89">
        <f t="shared" si="14"/>
        <v>0</v>
      </c>
      <c r="AE89" s="18" t="str">
        <f t="shared" si="15"/>
        <v>{{type=4,value=0},{type=2,value=0},{type=6,value=440},{type=5,value=440}}</v>
      </c>
      <c r="AF89" s="18" t="str">
        <f t="shared" si="16"/>
        <v>{id=11,count=108}</v>
      </c>
    </row>
    <row r="90" ht="16.5" spans="2:32">
      <c r="B90">
        <v>1</v>
      </c>
      <c r="C90">
        <v>23</v>
      </c>
      <c r="D90" t="s">
        <v>324</v>
      </c>
      <c r="F90" t="s">
        <v>255</v>
      </c>
      <c r="J90" s="9">
        <v>83</v>
      </c>
      <c r="K90" s="9">
        <v>11</v>
      </c>
      <c r="L90" s="9">
        <v>2</v>
      </c>
      <c r="M90" s="10">
        <v>40</v>
      </c>
      <c r="N90" s="10">
        <v>0</v>
      </c>
      <c r="O90" s="10">
        <v>0</v>
      </c>
      <c r="P90" s="10">
        <v>0</v>
      </c>
      <c r="Q90" s="10">
        <v>36</v>
      </c>
      <c r="S90">
        <f t="shared" si="7"/>
        <v>1</v>
      </c>
      <c r="T90">
        <f t="shared" si="8"/>
        <v>23</v>
      </c>
      <c r="U90">
        <f t="shared" si="10"/>
        <v>0</v>
      </c>
      <c r="V90">
        <f t="shared" si="10"/>
        <v>20</v>
      </c>
      <c r="W90">
        <f t="shared" si="10"/>
        <v>20</v>
      </c>
      <c r="X90">
        <f t="shared" si="10"/>
        <v>0</v>
      </c>
      <c r="Y90">
        <f>VLOOKUP($T90,IF({1,0},$K$8:$K$487,$Q$8:$Q$487),2,0)</f>
        <v>108</v>
      </c>
      <c r="AA90">
        <f t="shared" si="11"/>
        <v>0</v>
      </c>
      <c r="AB90">
        <f t="shared" si="12"/>
        <v>460</v>
      </c>
      <c r="AC90">
        <f t="shared" si="13"/>
        <v>460</v>
      </c>
      <c r="AD90">
        <f t="shared" si="14"/>
        <v>0</v>
      </c>
      <c r="AE90" s="18" t="str">
        <f t="shared" si="15"/>
        <v>{{type=4,value=0},{type=2,value=0},{type=6,value=460},{type=5,value=460}}</v>
      </c>
      <c r="AF90" s="18" t="str">
        <f t="shared" si="16"/>
        <v>{id=11,count=108}</v>
      </c>
    </row>
    <row r="91" ht="16.5" spans="2:32">
      <c r="B91">
        <v>1</v>
      </c>
      <c r="C91">
        <v>24</v>
      </c>
      <c r="D91" t="s">
        <v>325</v>
      </c>
      <c r="F91" t="s">
        <v>255</v>
      </c>
      <c r="J91" s="9">
        <v>84</v>
      </c>
      <c r="K91" s="9">
        <v>11</v>
      </c>
      <c r="L91" s="9">
        <v>3</v>
      </c>
      <c r="M91" s="10">
        <v>0</v>
      </c>
      <c r="N91" s="10">
        <v>0</v>
      </c>
      <c r="O91" s="10">
        <v>0</v>
      </c>
      <c r="P91" s="10">
        <v>720</v>
      </c>
      <c r="Q91" s="10">
        <v>36</v>
      </c>
      <c r="S91">
        <f t="shared" si="7"/>
        <v>1</v>
      </c>
      <c r="T91">
        <f t="shared" si="8"/>
        <v>24</v>
      </c>
      <c r="U91">
        <f t="shared" si="10"/>
        <v>0</v>
      </c>
      <c r="V91">
        <f t="shared" si="10"/>
        <v>20</v>
      </c>
      <c r="W91">
        <f t="shared" si="10"/>
        <v>20</v>
      </c>
      <c r="X91">
        <f t="shared" si="10"/>
        <v>0</v>
      </c>
      <c r="Y91">
        <f>VLOOKUP($T91,IF({1,0},$K$8:$K$487,$Q$8:$Q$487),2,0)</f>
        <v>108</v>
      </c>
      <c r="AA91">
        <f t="shared" si="11"/>
        <v>0</v>
      </c>
      <c r="AB91">
        <f t="shared" si="12"/>
        <v>480</v>
      </c>
      <c r="AC91">
        <f t="shared" si="13"/>
        <v>480</v>
      </c>
      <c r="AD91">
        <f t="shared" si="14"/>
        <v>0</v>
      </c>
      <c r="AE91" s="18" t="str">
        <f t="shared" si="15"/>
        <v>{{type=4,value=0},{type=2,value=0},{type=6,value=480},{type=5,value=480}}</v>
      </c>
      <c r="AF91" s="18" t="str">
        <f t="shared" si="16"/>
        <v>{id=11,count=108}</v>
      </c>
    </row>
    <row r="92" ht="16.5" spans="2:32">
      <c r="B92">
        <v>1</v>
      </c>
      <c r="C92">
        <v>25</v>
      </c>
      <c r="D92" t="s">
        <v>326</v>
      </c>
      <c r="F92" t="s">
        <v>255</v>
      </c>
      <c r="J92" s="9">
        <v>85</v>
      </c>
      <c r="K92" s="9">
        <v>11</v>
      </c>
      <c r="L92" s="9">
        <v>4</v>
      </c>
      <c r="M92" s="10">
        <v>0</v>
      </c>
      <c r="N92" s="10">
        <v>0</v>
      </c>
      <c r="O92" s="10">
        <v>0</v>
      </c>
      <c r="P92" s="10">
        <v>720</v>
      </c>
      <c r="Q92" s="10">
        <v>36</v>
      </c>
      <c r="S92">
        <f t="shared" si="7"/>
        <v>1</v>
      </c>
      <c r="T92">
        <f t="shared" si="8"/>
        <v>25</v>
      </c>
      <c r="U92">
        <f t="shared" si="10"/>
        <v>0</v>
      </c>
      <c r="V92">
        <f t="shared" si="10"/>
        <v>20</v>
      </c>
      <c r="W92">
        <f t="shared" si="10"/>
        <v>20</v>
      </c>
      <c r="X92">
        <f t="shared" si="10"/>
        <v>0</v>
      </c>
      <c r="Y92">
        <f>VLOOKUP($T92,IF({1,0},$K$8:$K$487,$Q$8:$Q$487),2,0)</f>
        <v>108</v>
      </c>
      <c r="AA92">
        <f t="shared" si="11"/>
        <v>0</v>
      </c>
      <c r="AB92">
        <f t="shared" si="12"/>
        <v>500</v>
      </c>
      <c r="AC92">
        <f t="shared" si="13"/>
        <v>500</v>
      </c>
      <c r="AD92">
        <f t="shared" si="14"/>
        <v>0</v>
      </c>
      <c r="AE92" s="18" t="str">
        <f t="shared" si="15"/>
        <v>{{type=4,value=0},{type=2,value=0},{type=6,value=500},{type=5,value=500}}</v>
      </c>
      <c r="AF92" s="18" t="str">
        <f t="shared" si="16"/>
        <v>{id=11,count=108}</v>
      </c>
    </row>
    <row r="93" ht="16.5" spans="2:32">
      <c r="B93">
        <v>1</v>
      </c>
      <c r="C93">
        <v>26</v>
      </c>
      <c r="D93" t="s">
        <v>327</v>
      </c>
      <c r="F93" t="s">
        <v>261</v>
      </c>
      <c r="J93" s="9">
        <v>86</v>
      </c>
      <c r="K93" s="9">
        <v>11</v>
      </c>
      <c r="L93" s="9">
        <v>5</v>
      </c>
      <c r="M93" s="10">
        <v>40</v>
      </c>
      <c r="N93" s="10">
        <v>0</v>
      </c>
      <c r="O93" s="10">
        <v>0</v>
      </c>
      <c r="P93" s="10">
        <v>0</v>
      </c>
      <c r="Q93" s="10">
        <v>36</v>
      </c>
      <c r="S93">
        <f t="shared" si="7"/>
        <v>1</v>
      </c>
      <c r="T93">
        <f t="shared" si="8"/>
        <v>26</v>
      </c>
      <c r="U93">
        <f t="shared" si="10"/>
        <v>0</v>
      </c>
      <c r="V93">
        <f t="shared" si="10"/>
        <v>20</v>
      </c>
      <c r="W93">
        <f t="shared" si="10"/>
        <v>20</v>
      </c>
      <c r="X93">
        <f t="shared" si="10"/>
        <v>0</v>
      </c>
      <c r="Y93">
        <f>VLOOKUP($T93,IF({1,0},$K$8:$K$487,$Q$8:$Q$487),2,0)</f>
        <v>144</v>
      </c>
      <c r="AA93">
        <f t="shared" si="11"/>
        <v>0</v>
      </c>
      <c r="AB93">
        <f t="shared" si="12"/>
        <v>520</v>
      </c>
      <c r="AC93">
        <f t="shared" si="13"/>
        <v>520</v>
      </c>
      <c r="AD93">
        <f t="shared" si="14"/>
        <v>0</v>
      </c>
      <c r="AE93" s="18" t="str">
        <f t="shared" si="15"/>
        <v>{{type=4,value=0},{type=2,value=0},{type=6,value=520},{type=5,value=520}}</v>
      </c>
      <c r="AF93" s="18" t="str">
        <f t="shared" si="16"/>
        <v>{id=11,count=144}</v>
      </c>
    </row>
    <row r="94" ht="16.5" spans="2:32">
      <c r="B94">
        <v>1</v>
      </c>
      <c r="C94">
        <v>27</v>
      </c>
      <c r="D94" t="s">
        <v>328</v>
      </c>
      <c r="F94" t="s">
        <v>261</v>
      </c>
      <c r="J94" s="9">
        <v>87</v>
      </c>
      <c r="K94" s="9">
        <v>11</v>
      </c>
      <c r="L94" s="9">
        <v>6</v>
      </c>
      <c r="M94" s="10">
        <v>0</v>
      </c>
      <c r="N94" s="10">
        <v>0</v>
      </c>
      <c r="O94" s="10">
        <v>0</v>
      </c>
      <c r="P94" s="10">
        <v>720</v>
      </c>
      <c r="Q94" s="10">
        <v>36</v>
      </c>
      <c r="S94">
        <f t="shared" si="7"/>
        <v>1</v>
      </c>
      <c r="T94">
        <f t="shared" si="8"/>
        <v>27</v>
      </c>
      <c r="U94">
        <f t="shared" si="10"/>
        <v>0</v>
      </c>
      <c r="V94">
        <f t="shared" si="10"/>
        <v>20</v>
      </c>
      <c r="W94">
        <f t="shared" si="10"/>
        <v>20</v>
      </c>
      <c r="X94">
        <f t="shared" si="10"/>
        <v>0</v>
      </c>
      <c r="Y94">
        <f>VLOOKUP($T94,IF({1,0},$K$8:$K$487,$Q$8:$Q$487),2,0)</f>
        <v>144</v>
      </c>
      <c r="AA94">
        <f t="shared" si="11"/>
        <v>0</v>
      </c>
      <c r="AB94">
        <f t="shared" si="12"/>
        <v>540</v>
      </c>
      <c r="AC94">
        <f t="shared" si="13"/>
        <v>540</v>
      </c>
      <c r="AD94">
        <f t="shared" si="14"/>
        <v>0</v>
      </c>
      <c r="AE94" s="18" t="str">
        <f t="shared" si="15"/>
        <v>{{type=4,value=0},{type=2,value=0},{type=6,value=540},{type=5,value=540}}</v>
      </c>
      <c r="AF94" s="18" t="str">
        <f t="shared" si="16"/>
        <v>{id=11,count=144}</v>
      </c>
    </row>
    <row r="95" ht="16.5" spans="2:32">
      <c r="B95">
        <v>1</v>
      </c>
      <c r="C95">
        <v>28</v>
      </c>
      <c r="D95" t="s">
        <v>329</v>
      </c>
      <c r="F95" t="s">
        <v>261</v>
      </c>
      <c r="J95" s="9">
        <v>88</v>
      </c>
      <c r="K95" s="9">
        <v>11</v>
      </c>
      <c r="L95" s="9">
        <v>7</v>
      </c>
      <c r="M95" s="10">
        <v>40</v>
      </c>
      <c r="N95" s="10">
        <v>0</v>
      </c>
      <c r="O95" s="10">
        <v>0</v>
      </c>
      <c r="P95" s="10">
        <v>0</v>
      </c>
      <c r="Q95" s="10">
        <v>36</v>
      </c>
      <c r="S95">
        <f t="shared" si="7"/>
        <v>1</v>
      </c>
      <c r="T95">
        <f t="shared" si="8"/>
        <v>28</v>
      </c>
      <c r="U95">
        <f t="shared" si="10"/>
        <v>0</v>
      </c>
      <c r="V95">
        <f t="shared" si="10"/>
        <v>20</v>
      </c>
      <c r="W95">
        <f t="shared" si="10"/>
        <v>20</v>
      </c>
      <c r="X95">
        <f t="shared" si="10"/>
        <v>0</v>
      </c>
      <c r="Y95">
        <f>VLOOKUP($T95,IF({1,0},$K$8:$K$487,$Q$8:$Q$487),2,0)</f>
        <v>144</v>
      </c>
      <c r="AA95">
        <f t="shared" si="11"/>
        <v>0</v>
      </c>
      <c r="AB95">
        <f t="shared" si="12"/>
        <v>560</v>
      </c>
      <c r="AC95">
        <f t="shared" si="13"/>
        <v>560</v>
      </c>
      <c r="AD95">
        <f t="shared" si="14"/>
        <v>0</v>
      </c>
      <c r="AE95" s="18" t="str">
        <f t="shared" si="15"/>
        <v>{{type=4,value=0},{type=2,value=0},{type=6,value=560},{type=5,value=560}}</v>
      </c>
      <c r="AF95" s="18" t="str">
        <f t="shared" si="16"/>
        <v>{id=11,count=144}</v>
      </c>
    </row>
    <row r="96" ht="16.5" spans="2:32">
      <c r="B96">
        <v>1</v>
      </c>
      <c r="C96">
        <v>29</v>
      </c>
      <c r="D96" t="s">
        <v>330</v>
      </c>
      <c r="F96" t="s">
        <v>261</v>
      </c>
      <c r="J96" s="9">
        <v>89</v>
      </c>
      <c r="K96" s="9">
        <v>12</v>
      </c>
      <c r="L96" s="9">
        <v>0</v>
      </c>
      <c r="M96" s="10">
        <v>40</v>
      </c>
      <c r="N96" s="10">
        <v>0</v>
      </c>
      <c r="O96" s="10">
        <v>0</v>
      </c>
      <c r="P96" s="10">
        <v>0</v>
      </c>
      <c r="Q96" s="10">
        <v>36</v>
      </c>
      <c r="S96">
        <f t="shared" si="7"/>
        <v>1</v>
      </c>
      <c r="T96">
        <f t="shared" si="8"/>
        <v>29</v>
      </c>
      <c r="U96">
        <f t="shared" si="10"/>
        <v>0</v>
      </c>
      <c r="V96">
        <f t="shared" si="10"/>
        <v>20</v>
      </c>
      <c r="W96">
        <f t="shared" si="10"/>
        <v>20</v>
      </c>
      <c r="X96">
        <f t="shared" si="10"/>
        <v>0</v>
      </c>
      <c r="Y96">
        <f>VLOOKUP($T96,IF({1,0},$K$8:$K$487,$Q$8:$Q$487),2,0)</f>
        <v>144</v>
      </c>
      <c r="AA96">
        <f t="shared" si="11"/>
        <v>0</v>
      </c>
      <c r="AB96">
        <f t="shared" si="12"/>
        <v>580</v>
      </c>
      <c r="AC96">
        <f t="shared" si="13"/>
        <v>580</v>
      </c>
      <c r="AD96">
        <f t="shared" si="14"/>
        <v>0</v>
      </c>
      <c r="AE96" s="18" t="str">
        <f t="shared" si="15"/>
        <v>{{type=4,value=0},{type=2,value=0},{type=6,value=580},{type=5,value=580}}</v>
      </c>
      <c r="AF96" s="18" t="str">
        <f t="shared" si="16"/>
        <v>{id=11,count=144}</v>
      </c>
    </row>
    <row r="97" ht="16.5" spans="2:32">
      <c r="B97">
        <v>1</v>
      </c>
      <c r="C97">
        <v>30</v>
      </c>
      <c r="D97" t="s">
        <v>331</v>
      </c>
      <c r="F97" t="s">
        <v>261</v>
      </c>
      <c r="J97" s="9">
        <v>90</v>
      </c>
      <c r="K97" s="9">
        <v>12</v>
      </c>
      <c r="L97" s="9">
        <v>1</v>
      </c>
      <c r="M97" s="10">
        <v>0</v>
      </c>
      <c r="N97" s="10">
        <v>40</v>
      </c>
      <c r="O97" s="10">
        <v>40</v>
      </c>
      <c r="P97" s="10">
        <v>0</v>
      </c>
      <c r="Q97" s="10">
        <v>36</v>
      </c>
      <c r="S97">
        <f t="shared" si="7"/>
        <v>1</v>
      </c>
      <c r="T97">
        <f t="shared" si="8"/>
        <v>30</v>
      </c>
      <c r="U97">
        <f t="shared" si="10"/>
        <v>0</v>
      </c>
      <c r="V97">
        <f t="shared" si="10"/>
        <v>20</v>
      </c>
      <c r="W97">
        <f t="shared" si="10"/>
        <v>20</v>
      </c>
      <c r="X97">
        <f t="shared" si="10"/>
        <v>0</v>
      </c>
      <c r="Y97">
        <f>VLOOKUP($T97,IF({1,0},$K$8:$K$487,$Q$8:$Q$487),2,0)</f>
        <v>144</v>
      </c>
      <c r="AA97">
        <f t="shared" si="11"/>
        <v>0</v>
      </c>
      <c r="AB97">
        <f t="shared" si="12"/>
        <v>600</v>
      </c>
      <c r="AC97">
        <f t="shared" si="13"/>
        <v>600</v>
      </c>
      <c r="AD97">
        <f t="shared" si="14"/>
        <v>0</v>
      </c>
      <c r="AE97" s="18" t="str">
        <f t="shared" si="15"/>
        <v>{{type=4,value=0},{type=2,value=0},{type=6,value=600},{type=5,value=600}}</v>
      </c>
      <c r="AF97" s="18" t="str">
        <f t="shared" si="16"/>
        <v>{id=11,count=144}</v>
      </c>
    </row>
    <row r="98" ht="16.5" spans="2:32">
      <c r="B98">
        <v>1</v>
      </c>
      <c r="C98">
        <v>31</v>
      </c>
      <c r="D98" t="s">
        <v>332</v>
      </c>
      <c r="F98" t="s">
        <v>267</v>
      </c>
      <c r="J98" s="9">
        <v>91</v>
      </c>
      <c r="K98" s="9">
        <v>12</v>
      </c>
      <c r="L98" s="9">
        <v>2</v>
      </c>
      <c r="M98" s="10">
        <v>40</v>
      </c>
      <c r="N98" s="10">
        <v>0</v>
      </c>
      <c r="O98" s="10">
        <v>0</v>
      </c>
      <c r="P98" s="10">
        <v>0</v>
      </c>
      <c r="Q98" s="10">
        <v>36</v>
      </c>
      <c r="S98">
        <f t="shared" si="7"/>
        <v>1</v>
      </c>
      <c r="T98">
        <f t="shared" si="8"/>
        <v>31</v>
      </c>
      <c r="U98">
        <f t="shared" si="10"/>
        <v>0</v>
      </c>
      <c r="V98">
        <f t="shared" si="10"/>
        <v>20</v>
      </c>
      <c r="W98">
        <f t="shared" si="10"/>
        <v>20</v>
      </c>
      <c r="X98">
        <f t="shared" si="10"/>
        <v>0</v>
      </c>
      <c r="Y98">
        <f>VLOOKUP($T98,IF({1,0},$K$8:$K$487,$Q$8:$Q$487),2,0)</f>
        <v>180</v>
      </c>
      <c r="AA98">
        <f t="shared" si="11"/>
        <v>0</v>
      </c>
      <c r="AB98">
        <f t="shared" si="12"/>
        <v>620</v>
      </c>
      <c r="AC98">
        <f t="shared" si="13"/>
        <v>620</v>
      </c>
      <c r="AD98">
        <f t="shared" si="14"/>
        <v>0</v>
      </c>
      <c r="AE98" s="18" t="str">
        <f t="shared" si="15"/>
        <v>{{type=4,value=0},{type=2,value=0},{type=6,value=620},{type=5,value=620}}</v>
      </c>
      <c r="AF98" s="18" t="str">
        <f t="shared" si="16"/>
        <v>{id=11,count=180}</v>
      </c>
    </row>
    <row r="99" ht="16.5" spans="2:32">
      <c r="B99">
        <v>1</v>
      </c>
      <c r="C99">
        <v>32</v>
      </c>
      <c r="D99" t="s">
        <v>333</v>
      </c>
      <c r="F99" t="s">
        <v>267</v>
      </c>
      <c r="J99" s="9">
        <v>92</v>
      </c>
      <c r="K99" s="9">
        <v>12</v>
      </c>
      <c r="L99" s="9">
        <v>3</v>
      </c>
      <c r="M99" s="10">
        <v>0</v>
      </c>
      <c r="N99" s="10">
        <v>0</v>
      </c>
      <c r="O99" s="10">
        <v>0</v>
      </c>
      <c r="P99" s="10">
        <v>720</v>
      </c>
      <c r="Q99" s="10">
        <v>36</v>
      </c>
      <c r="S99">
        <f t="shared" si="7"/>
        <v>1</v>
      </c>
      <c r="T99">
        <f t="shared" si="8"/>
        <v>32</v>
      </c>
      <c r="U99">
        <f t="shared" si="10"/>
        <v>0</v>
      </c>
      <c r="V99">
        <f t="shared" si="10"/>
        <v>20</v>
      </c>
      <c r="W99">
        <f t="shared" si="10"/>
        <v>20</v>
      </c>
      <c r="X99">
        <f t="shared" si="10"/>
        <v>0</v>
      </c>
      <c r="Y99">
        <f>VLOOKUP($T99,IF({1,0},$K$8:$K$487,$Q$8:$Q$487),2,0)</f>
        <v>180</v>
      </c>
      <c r="AA99">
        <f t="shared" si="11"/>
        <v>0</v>
      </c>
      <c r="AB99">
        <f t="shared" si="12"/>
        <v>640</v>
      </c>
      <c r="AC99">
        <f t="shared" si="13"/>
        <v>640</v>
      </c>
      <c r="AD99">
        <f t="shared" si="14"/>
        <v>0</v>
      </c>
      <c r="AE99" s="18" t="str">
        <f t="shared" si="15"/>
        <v>{{type=4,value=0},{type=2,value=0},{type=6,value=640},{type=5,value=640}}</v>
      </c>
      <c r="AF99" s="18" t="str">
        <f t="shared" si="16"/>
        <v>{id=11,count=180}</v>
      </c>
    </row>
    <row r="100" ht="16.5" spans="2:32">
      <c r="B100">
        <v>1</v>
      </c>
      <c r="C100">
        <v>33</v>
      </c>
      <c r="D100" t="s">
        <v>334</v>
      </c>
      <c r="F100" t="s">
        <v>267</v>
      </c>
      <c r="J100" s="9">
        <v>93</v>
      </c>
      <c r="K100" s="9">
        <v>12</v>
      </c>
      <c r="L100" s="9">
        <v>4</v>
      </c>
      <c r="M100" s="10">
        <v>0</v>
      </c>
      <c r="N100" s="10">
        <v>0</v>
      </c>
      <c r="O100" s="10">
        <v>0</v>
      </c>
      <c r="P100" s="10">
        <v>720</v>
      </c>
      <c r="Q100" s="10">
        <v>36</v>
      </c>
      <c r="S100">
        <f t="shared" si="7"/>
        <v>1</v>
      </c>
      <c r="T100">
        <f t="shared" si="8"/>
        <v>33</v>
      </c>
      <c r="U100">
        <f t="shared" si="10"/>
        <v>0</v>
      </c>
      <c r="V100">
        <f t="shared" si="10"/>
        <v>20</v>
      </c>
      <c r="W100">
        <f t="shared" si="10"/>
        <v>20</v>
      </c>
      <c r="X100">
        <f t="shared" si="10"/>
        <v>0</v>
      </c>
      <c r="Y100">
        <f>VLOOKUP($T100,IF({1,0},$K$8:$K$487,$Q$8:$Q$487),2,0)</f>
        <v>180</v>
      </c>
      <c r="AA100">
        <f t="shared" si="11"/>
        <v>0</v>
      </c>
      <c r="AB100">
        <f t="shared" si="12"/>
        <v>660</v>
      </c>
      <c r="AC100">
        <f t="shared" si="13"/>
        <v>660</v>
      </c>
      <c r="AD100">
        <f t="shared" si="14"/>
        <v>0</v>
      </c>
      <c r="AE100" s="18" t="str">
        <f t="shared" si="15"/>
        <v>{{type=4,value=0},{type=2,value=0},{type=6,value=660},{type=5,value=660}}</v>
      </c>
      <c r="AF100" s="18" t="str">
        <f t="shared" si="16"/>
        <v>{id=11,count=180}</v>
      </c>
    </row>
    <row r="101" ht="16.5" spans="2:32">
      <c r="B101">
        <v>1</v>
      </c>
      <c r="C101">
        <v>34</v>
      </c>
      <c r="D101" t="s">
        <v>335</v>
      </c>
      <c r="F101" t="s">
        <v>267</v>
      </c>
      <c r="J101" s="9">
        <v>94</v>
      </c>
      <c r="K101" s="9">
        <v>12</v>
      </c>
      <c r="L101" s="9">
        <v>5</v>
      </c>
      <c r="M101" s="10">
        <v>40</v>
      </c>
      <c r="N101" s="10">
        <v>0</v>
      </c>
      <c r="O101" s="10">
        <v>0</v>
      </c>
      <c r="P101" s="10">
        <v>0</v>
      </c>
      <c r="Q101" s="10">
        <v>36</v>
      </c>
      <c r="S101">
        <f t="shared" si="7"/>
        <v>1</v>
      </c>
      <c r="T101">
        <f t="shared" si="8"/>
        <v>34</v>
      </c>
      <c r="U101">
        <f t="shared" si="10"/>
        <v>0</v>
      </c>
      <c r="V101">
        <f t="shared" si="10"/>
        <v>20</v>
      </c>
      <c r="W101">
        <f t="shared" si="10"/>
        <v>20</v>
      </c>
      <c r="X101">
        <f t="shared" si="10"/>
        <v>0</v>
      </c>
      <c r="Y101">
        <f>VLOOKUP($T101,IF({1,0},$K$8:$K$487,$Q$8:$Q$487),2,0)</f>
        <v>180</v>
      </c>
      <c r="AA101">
        <f t="shared" si="11"/>
        <v>0</v>
      </c>
      <c r="AB101">
        <f t="shared" si="12"/>
        <v>680</v>
      </c>
      <c r="AC101">
        <f t="shared" si="13"/>
        <v>680</v>
      </c>
      <c r="AD101">
        <f t="shared" si="14"/>
        <v>0</v>
      </c>
      <c r="AE101" s="18" t="str">
        <f t="shared" si="15"/>
        <v>{{type=4,value=0},{type=2,value=0},{type=6,value=680},{type=5,value=680}}</v>
      </c>
      <c r="AF101" s="18" t="str">
        <f t="shared" si="16"/>
        <v>{id=11,count=180}</v>
      </c>
    </row>
    <row r="102" ht="16.5" spans="2:32">
      <c r="B102">
        <v>1</v>
      </c>
      <c r="C102">
        <v>35</v>
      </c>
      <c r="D102" t="s">
        <v>336</v>
      </c>
      <c r="F102" t="s">
        <v>267</v>
      </c>
      <c r="J102" s="9">
        <v>95</v>
      </c>
      <c r="K102" s="9">
        <v>12</v>
      </c>
      <c r="L102" s="9">
        <v>6</v>
      </c>
      <c r="M102" s="10">
        <v>0</v>
      </c>
      <c r="N102" s="10">
        <v>0</v>
      </c>
      <c r="O102" s="10">
        <v>0</v>
      </c>
      <c r="P102" s="10">
        <v>720</v>
      </c>
      <c r="Q102" s="10">
        <v>36</v>
      </c>
      <c r="S102">
        <f t="shared" si="7"/>
        <v>1</v>
      </c>
      <c r="T102">
        <f t="shared" si="8"/>
        <v>35</v>
      </c>
      <c r="U102">
        <f t="shared" si="10"/>
        <v>0</v>
      </c>
      <c r="V102">
        <f t="shared" si="10"/>
        <v>20</v>
      </c>
      <c r="W102">
        <f t="shared" si="10"/>
        <v>20</v>
      </c>
      <c r="X102">
        <f t="shared" si="10"/>
        <v>0</v>
      </c>
      <c r="Y102">
        <f>VLOOKUP($T102,IF({1,0},$K$8:$K$487,$Q$8:$Q$487),2,0)</f>
        <v>180</v>
      </c>
      <c r="AA102">
        <f t="shared" si="11"/>
        <v>0</v>
      </c>
      <c r="AB102">
        <f t="shared" si="12"/>
        <v>700</v>
      </c>
      <c r="AC102">
        <f t="shared" si="13"/>
        <v>700</v>
      </c>
      <c r="AD102">
        <f t="shared" si="14"/>
        <v>0</v>
      </c>
      <c r="AE102" s="18" t="str">
        <f t="shared" si="15"/>
        <v>{{type=4,value=0},{type=2,value=0},{type=6,value=700},{type=5,value=700}}</v>
      </c>
      <c r="AF102" s="18" t="str">
        <f t="shared" si="16"/>
        <v>{id=11,count=180}</v>
      </c>
    </row>
    <row r="103" ht="16.5" spans="2:32">
      <c r="B103">
        <v>1</v>
      </c>
      <c r="C103">
        <v>36</v>
      </c>
      <c r="D103" t="s">
        <v>337</v>
      </c>
      <c r="F103" t="s">
        <v>273</v>
      </c>
      <c r="J103" s="9">
        <v>96</v>
      </c>
      <c r="K103" s="9">
        <v>12</v>
      </c>
      <c r="L103" s="9">
        <v>7</v>
      </c>
      <c r="M103" s="10">
        <v>40</v>
      </c>
      <c r="N103" s="10">
        <v>0</v>
      </c>
      <c r="O103" s="10">
        <v>0</v>
      </c>
      <c r="P103" s="10">
        <v>0</v>
      </c>
      <c r="Q103" s="10">
        <v>36</v>
      </c>
      <c r="S103">
        <f t="shared" si="7"/>
        <v>1</v>
      </c>
      <c r="T103">
        <f t="shared" si="8"/>
        <v>36</v>
      </c>
      <c r="U103">
        <f t="shared" si="10"/>
        <v>0</v>
      </c>
      <c r="V103">
        <f t="shared" si="10"/>
        <v>20</v>
      </c>
      <c r="W103">
        <f t="shared" si="10"/>
        <v>20</v>
      </c>
      <c r="X103">
        <f t="shared" si="10"/>
        <v>0</v>
      </c>
      <c r="Y103">
        <f>VLOOKUP($T103,IF({1,0},$K$8:$K$487,$Q$8:$Q$487),2,0)</f>
        <v>216</v>
      </c>
      <c r="AA103">
        <f t="shared" si="11"/>
        <v>0</v>
      </c>
      <c r="AB103">
        <f t="shared" si="12"/>
        <v>720</v>
      </c>
      <c r="AC103">
        <f t="shared" si="13"/>
        <v>720</v>
      </c>
      <c r="AD103">
        <f t="shared" si="14"/>
        <v>0</v>
      </c>
      <c r="AE103" s="18" t="str">
        <f t="shared" si="15"/>
        <v>{{type=4,value=0},{type=2,value=0},{type=6,value=720},{type=5,value=720}}</v>
      </c>
      <c r="AF103" s="18" t="str">
        <f t="shared" si="16"/>
        <v>{id=11,count=216}</v>
      </c>
    </row>
    <row r="104" ht="16.5" spans="2:32">
      <c r="B104">
        <v>1</v>
      </c>
      <c r="C104">
        <v>37</v>
      </c>
      <c r="D104" t="s">
        <v>338</v>
      </c>
      <c r="F104" t="s">
        <v>273</v>
      </c>
      <c r="J104" s="9">
        <v>97</v>
      </c>
      <c r="K104" s="9">
        <v>13</v>
      </c>
      <c r="L104" s="9">
        <v>0</v>
      </c>
      <c r="M104" s="10">
        <v>40</v>
      </c>
      <c r="N104" s="10">
        <v>0</v>
      </c>
      <c r="O104" s="10">
        <v>0</v>
      </c>
      <c r="P104" s="10">
        <v>0</v>
      </c>
      <c r="Q104" s="10">
        <v>36</v>
      </c>
      <c r="S104">
        <f t="shared" si="7"/>
        <v>1</v>
      </c>
      <c r="T104">
        <f t="shared" si="8"/>
        <v>37</v>
      </c>
      <c r="U104">
        <f t="shared" si="10"/>
        <v>0</v>
      </c>
      <c r="V104">
        <f t="shared" si="10"/>
        <v>20</v>
      </c>
      <c r="W104">
        <f t="shared" si="10"/>
        <v>20</v>
      </c>
      <c r="X104">
        <f t="shared" si="10"/>
        <v>0</v>
      </c>
      <c r="Y104">
        <f>VLOOKUP($T104,IF({1,0},$K$8:$K$487,$Q$8:$Q$487),2,0)</f>
        <v>216</v>
      </c>
      <c r="AA104">
        <f t="shared" si="11"/>
        <v>0</v>
      </c>
      <c r="AB104">
        <f t="shared" si="12"/>
        <v>740</v>
      </c>
      <c r="AC104">
        <f t="shared" si="13"/>
        <v>740</v>
      </c>
      <c r="AD104">
        <f t="shared" si="14"/>
        <v>0</v>
      </c>
      <c r="AE104" s="18" t="str">
        <f t="shared" si="15"/>
        <v>{{type=4,value=0},{type=2,value=0},{type=6,value=740},{type=5,value=740}}</v>
      </c>
      <c r="AF104" s="18" t="str">
        <f t="shared" si="16"/>
        <v>{id=11,count=216}</v>
      </c>
    </row>
    <row r="105" ht="16.5" spans="2:32">
      <c r="B105">
        <v>1</v>
      </c>
      <c r="C105">
        <v>38</v>
      </c>
      <c r="D105" t="s">
        <v>339</v>
      </c>
      <c r="F105" t="s">
        <v>273</v>
      </c>
      <c r="J105" s="9">
        <v>98</v>
      </c>
      <c r="K105" s="9">
        <v>13</v>
      </c>
      <c r="L105" s="9">
        <v>1</v>
      </c>
      <c r="M105" s="10">
        <v>0</v>
      </c>
      <c r="N105" s="10">
        <v>40</v>
      </c>
      <c r="O105" s="10">
        <v>40</v>
      </c>
      <c r="P105" s="10">
        <v>0</v>
      </c>
      <c r="Q105" s="10">
        <v>36</v>
      </c>
      <c r="S105">
        <f t="shared" si="7"/>
        <v>1</v>
      </c>
      <c r="T105">
        <f t="shared" si="8"/>
        <v>38</v>
      </c>
      <c r="U105">
        <f t="shared" si="10"/>
        <v>0</v>
      </c>
      <c r="V105">
        <f t="shared" si="10"/>
        <v>20</v>
      </c>
      <c r="W105">
        <f t="shared" si="10"/>
        <v>20</v>
      </c>
      <c r="X105">
        <f t="shared" si="10"/>
        <v>0</v>
      </c>
      <c r="Y105">
        <f>VLOOKUP($T105,IF({1,0},$K$8:$K$487,$Q$8:$Q$487),2,0)</f>
        <v>216</v>
      </c>
      <c r="AA105">
        <f t="shared" si="11"/>
        <v>0</v>
      </c>
      <c r="AB105">
        <f t="shared" si="12"/>
        <v>760</v>
      </c>
      <c r="AC105">
        <f t="shared" si="13"/>
        <v>760</v>
      </c>
      <c r="AD105">
        <f t="shared" si="14"/>
        <v>0</v>
      </c>
      <c r="AE105" s="18" t="str">
        <f t="shared" si="15"/>
        <v>{{type=4,value=0},{type=2,value=0},{type=6,value=760},{type=5,value=760}}</v>
      </c>
      <c r="AF105" s="18" t="str">
        <f t="shared" si="16"/>
        <v>{id=11,count=216}</v>
      </c>
    </row>
    <row r="106" ht="16.5" spans="2:32">
      <c r="B106">
        <v>1</v>
      </c>
      <c r="C106">
        <v>39</v>
      </c>
      <c r="D106" t="s">
        <v>340</v>
      </c>
      <c r="F106" t="s">
        <v>273</v>
      </c>
      <c r="J106" s="9">
        <v>99</v>
      </c>
      <c r="K106" s="9">
        <v>13</v>
      </c>
      <c r="L106" s="9">
        <v>2</v>
      </c>
      <c r="M106" s="10">
        <v>40</v>
      </c>
      <c r="N106" s="10">
        <v>0</v>
      </c>
      <c r="O106" s="10">
        <v>0</v>
      </c>
      <c r="P106" s="10">
        <v>0</v>
      </c>
      <c r="Q106" s="10">
        <v>36</v>
      </c>
      <c r="S106">
        <f t="shared" si="7"/>
        <v>1</v>
      </c>
      <c r="T106">
        <f t="shared" si="8"/>
        <v>39</v>
      </c>
      <c r="U106">
        <f t="shared" si="10"/>
        <v>0</v>
      </c>
      <c r="V106">
        <f t="shared" si="10"/>
        <v>20</v>
      </c>
      <c r="W106">
        <f t="shared" si="10"/>
        <v>20</v>
      </c>
      <c r="X106">
        <f t="shared" si="10"/>
        <v>0</v>
      </c>
      <c r="Y106">
        <f>VLOOKUP($T106,IF({1,0},$K$8:$K$487,$Q$8:$Q$487),2,0)</f>
        <v>216</v>
      </c>
      <c r="AA106">
        <f t="shared" si="11"/>
        <v>0</v>
      </c>
      <c r="AB106">
        <f t="shared" si="12"/>
        <v>780</v>
      </c>
      <c r="AC106">
        <f t="shared" si="13"/>
        <v>780</v>
      </c>
      <c r="AD106">
        <f t="shared" si="14"/>
        <v>0</v>
      </c>
      <c r="AE106" s="18" t="str">
        <f t="shared" si="15"/>
        <v>{{type=4,value=0},{type=2,value=0},{type=6,value=780},{type=5,value=780}}</v>
      </c>
      <c r="AF106" s="18" t="str">
        <f t="shared" si="16"/>
        <v>{id=11,count=216}</v>
      </c>
    </row>
    <row r="107" ht="16.5" spans="2:32">
      <c r="B107">
        <v>1</v>
      </c>
      <c r="C107">
        <v>40</v>
      </c>
      <c r="D107" t="s">
        <v>341</v>
      </c>
      <c r="F107" t="s">
        <v>273</v>
      </c>
      <c r="J107" s="9">
        <v>100</v>
      </c>
      <c r="K107" s="9">
        <v>13</v>
      </c>
      <c r="L107" s="9">
        <v>3</v>
      </c>
      <c r="M107" s="10">
        <v>0</v>
      </c>
      <c r="N107" s="10">
        <v>0</v>
      </c>
      <c r="O107" s="10">
        <v>0</v>
      </c>
      <c r="P107" s="10">
        <v>720</v>
      </c>
      <c r="Q107" s="10">
        <v>36</v>
      </c>
      <c r="S107">
        <f t="shared" si="7"/>
        <v>1</v>
      </c>
      <c r="T107">
        <f t="shared" si="8"/>
        <v>40</v>
      </c>
      <c r="U107">
        <f t="shared" si="10"/>
        <v>0</v>
      </c>
      <c r="V107">
        <f t="shared" si="10"/>
        <v>20</v>
      </c>
      <c r="W107">
        <f t="shared" si="10"/>
        <v>20</v>
      </c>
      <c r="X107">
        <f t="shared" si="10"/>
        <v>0</v>
      </c>
      <c r="Y107">
        <f>VLOOKUP($T107,IF({1,0},$K$8:$K$487,$Q$8:$Q$487),2,0)</f>
        <v>216</v>
      </c>
      <c r="AA107">
        <f t="shared" si="11"/>
        <v>0</v>
      </c>
      <c r="AB107">
        <f t="shared" si="12"/>
        <v>800</v>
      </c>
      <c r="AC107">
        <f t="shared" si="13"/>
        <v>800</v>
      </c>
      <c r="AD107">
        <f t="shared" si="14"/>
        <v>0</v>
      </c>
      <c r="AE107" s="18" t="str">
        <f t="shared" si="15"/>
        <v>{{type=4,value=0},{type=2,value=0},{type=6,value=800},{type=5,value=800}}</v>
      </c>
      <c r="AF107" s="18" t="str">
        <f t="shared" si="16"/>
        <v>{id=11,count=216}</v>
      </c>
    </row>
    <row r="108" ht="16.5" spans="2:32">
      <c r="B108">
        <v>1</v>
      </c>
      <c r="C108">
        <v>41</v>
      </c>
      <c r="D108" t="s">
        <v>342</v>
      </c>
      <c r="F108" t="s">
        <v>279</v>
      </c>
      <c r="J108" s="9">
        <v>101</v>
      </c>
      <c r="K108" s="9">
        <v>13</v>
      </c>
      <c r="L108" s="9">
        <v>4</v>
      </c>
      <c r="M108" s="10">
        <v>0</v>
      </c>
      <c r="N108" s="10">
        <v>0</v>
      </c>
      <c r="O108" s="10">
        <v>0</v>
      </c>
      <c r="P108" s="10">
        <v>720</v>
      </c>
      <c r="Q108" s="10">
        <v>36</v>
      </c>
      <c r="S108">
        <f t="shared" si="7"/>
        <v>1</v>
      </c>
      <c r="T108">
        <f t="shared" si="8"/>
        <v>41</v>
      </c>
      <c r="U108">
        <f t="shared" si="10"/>
        <v>0</v>
      </c>
      <c r="V108">
        <f t="shared" si="10"/>
        <v>20</v>
      </c>
      <c r="W108">
        <f t="shared" si="10"/>
        <v>20</v>
      </c>
      <c r="X108">
        <f t="shared" si="10"/>
        <v>0</v>
      </c>
      <c r="Y108">
        <f>VLOOKUP($T108,IF({1,0},$K$8:$K$487,$Q$8:$Q$487),2,0)</f>
        <v>252</v>
      </c>
      <c r="AA108">
        <f t="shared" si="11"/>
        <v>0</v>
      </c>
      <c r="AB108">
        <f t="shared" si="12"/>
        <v>820</v>
      </c>
      <c r="AC108">
        <f t="shared" si="13"/>
        <v>820</v>
      </c>
      <c r="AD108">
        <f t="shared" si="14"/>
        <v>0</v>
      </c>
      <c r="AE108" s="18" t="str">
        <f t="shared" si="15"/>
        <v>{{type=4,value=0},{type=2,value=0},{type=6,value=820},{type=5,value=820}}</v>
      </c>
      <c r="AF108" s="18" t="str">
        <f t="shared" si="16"/>
        <v>{id=11,count=252}</v>
      </c>
    </row>
    <row r="109" ht="16.5" spans="2:32">
      <c r="B109">
        <v>1</v>
      </c>
      <c r="C109">
        <v>42</v>
      </c>
      <c r="D109" t="s">
        <v>343</v>
      </c>
      <c r="F109" t="s">
        <v>279</v>
      </c>
      <c r="J109" s="9">
        <v>102</v>
      </c>
      <c r="K109" s="9">
        <v>13</v>
      </c>
      <c r="L109" s="9">
        <v>5</v>
      </c>
      <c r="M109" s="10">
        <v>40</v>
      </c>
      <c r="N109" s="10">
        <v>0</v>
      </c>
      <c r="O109" s="10">
        <v>0</v>
      </c>
      <c r="P109" s="10">
        <v>0</v>
      </c>
      <c r="Q109" s="10">
        <v>36</v>
      </c>
      <c r="S109">
        <f t="shared" si="7"/>
        <v>1</v>
      </c>
      <c r="T109">
        <f t="shared" si="8"/>
        <v>42</v>
      </c>
      <c r="U109">
        <f t="shared" si="10"/>
        <v>0</v>
      </c>
      <c r="V109">
        <f t="shared" si="10"/>
        <v>20</v>
      </c>
      <c r="W109">
        <f t="shared" si="10"/>
        <v>20</v>
      </c>
      <c r="X109">
        <f t="shared" si="10"/>
        <v>0</v>
      </c>
      <c r="Y109">
        <f>VLOOKUP($T109,IF({1,0},$K$8:$K$487,$Q$8:$Q$487),2,0)</f>
        <v>252</v>
      </c>
      <c r="AA109">
        <f t="shared" si="11"/>
        <v>0</v>
      </c>
      <c r="AB109">
        <f t="shared" si="12"/>
        <v>840</v>
      </c>
      <c r="AC109">
        <f t="shared" si="13"/>
        <v>840</v>
      </c>
      <c r="AD109">
        <f t="shared" si="14"/>
        <v>0</v>
      </c>
      <c r="AE109" s="18" t="str">
        <f t="shared" si="15"/>
        <v>{{type=4,value=0},{type=2,value=0},{type=6,value=840},{type=5,value=840}}</v>
      </c>
      <c r="AF109" s="18" t="str">
        <f t="shared" si="16"/>
        <v>{id=11,count=252}</v>
      </c>
    </row>
    <row r="110" ht="16.5" spans="2:32">
      <c r="B110">
        <v>1</v>
      </c>
      <c r="C110">
        <v>43</v>
      </c>
      <c r="D110" t="s">
        <v>344</v>
      </c>
      <c r="F110" t="s">
        <v>279</v>
      </c>
      <c r="J110" s="9">
        <v>103</v>
      </c>
      <c r="K110" s="9">
        <v>13</v>
      </c>
      <c r="L110" s="9">
        <v>6</v>
      </c>
      <c r="M110" s="10">
        <v>0</v>
      </c>
      <c r="N110" s="10">
        <v>0</v>
      </c>
      <c r="O110" s="10">
        <v>0</v>
      </c>
      <c r="P110" s="10">
        <v>720</v>
      </c>
      <c r="Q110" s="10">
        <v>36</v>
      </c>
      <c r="S110">
        <f t="shared" si="7"/>
        <v>1</v>
      </c>
      <c r="T110">
        <f t="shared" si="8"/>
        <v>43</v>
      </c>
      <c r="U110">
        <f t="shared" si="10"/>
        <v>0</v>
      </c>
      <c r="V110">
        <f t="shared" si="10"/>
        <v>20</v>
      </c>
      <c r="W110">
        <f t="shared" si="10"/>
        <v>20</v>
      </c>
      <c r="X110">
        <f t="shared" si="10"/>
        <v>0</v>
      </c>
      <c r="Y110">
        <f>VLOOKUP($T110,IF({1,0},$K$8:$K$487,$Q$8:$Q$487),2,0)</f>
        <v>252</v>
      </c>
      <c r="AA110">
        <f t="shared" si="11"/>
        <v>0</v>
      </c>
      <c r="AB110">
        <f t="shared" si="12"/>
        <v>860</v>
      </c>
      <c r="AC110">
        <f t="shared" si="13"/>
        <v>860</v>
      </c>
      <c r="AD110">
        <f t="shared" si="14"/>
        <v>0</v>
      </c>
      <c r="AE110" s="18" t="str">
        <f t="shared" si="15"/>
        <v>{{type=4,value=0},{type=2,value=0},{type=6,value=860},{type=5,value=860}}</v>
      </c>
      <c r="AF110" s="18" t="str">
        <f t="shared" si="16"/>
        <v>{id=11,count=252}</v>
      </c>
    </row>
    <row r="111" ht="16.5" spans="2:32">
      <c r="B111">
        <v>1</v>
      </c>
      <c r="C111">
        <v>44</v>
      </c>
      <c r="D111" t="s">
        <v>345</v>
      </c>
      <c r="F111" t="s">
        <v>279</v>
      </c>
      <c r="J111" s="9">
        <v>104</v>
      </c>
      <c r="K111" s="9">
        <v>13</v>
      </c>
      <c r="L111" s="9">
        <v>7</v>
      </c>
      <c r="M111" s="10">
        <v>40</v>
      </c>
      <c r="N111" s="10">
        <v>0</v>
      </c>
      <c r="O111" s="10">
        <v>0</v>
      </c>
      <c r="P111" s="10">
        <v>0</v>
      </c>
      <c r="Q111" s="10">
        <v>36</v>
      </c>
      <c r="S111">
        <f t="shared" si="7"/>
        <v>1</v>
      </c>
      <c r="T111">
        <f t="shared" si="8"/>
        <v>44</v>
      </c>
      <c r="U111">
        <f t="shared" si="10"/>
        <v>0</v>
      </c>
      <c r="V111">
        <f t="shared" si="10"/>
        <v>20</v>
      </c>
      <c r="W111">
        <f t="shared" si="10"/>
        <v>20</v>
      </c>
      <c r="X111">
        <f t="shared" si="10"/>
        <v>0</v>
      </c>
      <c r="Y111">
        <f>VLOOKUP($T111,IF({1,0},$K$8:$K$487,$Q$8:$Q$487),2,0)</f>
        <v>252</v>
      </c>
      <c r="AA111">
        <f t="shared" si="11"/>
        <v>0</v>
      </c>
      <c r="AB111">
        <f t="shared" si="12"/>
        <v>880</v>
      </c>
      <c r="AC111">
        <f t="shared" si="13"/>
        <v>880</v>
      </c>
      <c r="AD111">
        <f t="shared" si="14"/>
        <v>0</v>
      </c>
      <c r="AE111" s="18" t="str">
        <f t="shared" si="15"/>
        <v>{{type=4,value=0},{type=2,value=0},{type=6,value=880},{type=5,value=880}}</v>
      </c>
      <c r="AF111" s="18" t="str">
        <f t="shared" si="16"/>
        <v>{id=11,count=252}</v>
      </c>
    </row>
    <row r="112" ht="16.5" spans="2:32">
      <c r="B112">
        <v>1</v>
      </c>
      <c r="C112">
        <v>45</v>
      </c>
      <c r="D112" t="s">
        <v>346</v>
      </c>
      <c r="F112" t="s">
        <v>279</v>
      </c>
      <c r="J112" s="9">
        <v>105</v>
      </c>
      <c r="K112" s="9">
        <v>14</v>
      </c>
      <c r="L112" s="9">
        <v>0</v>
      </c>
      <c r="M112" s="10">
        <v>40</v>
      </c>
      <c r="N112" s="10">
        <v>0</v>
      </c>
      <c r="O112" s="10">
        <v>0</v>
      </c>
      <c r="P112" s="10">
        <v>0</v>
      </c>
      <c r="Q112" s="10">
        <v>36</v>
      </c>
      <c r="S112">
        <f t="shared" si="7"/>
        <v>1</v>
      </c>
      <c r="T112">
        <f t="shared" si="8"/>
        <v>45</v>
      </c>
      <c r="U112">
        <f t="shared" si="10"/>
        <v>0</v>
      </c>
      <c r="V112">
        <f t="shared" si="10"/>
        <v>20</v>
      </c>
      <c r="W112">
        <f t="shared" si="10"/>
        <v>20</v>
      </c>
      <c r="X112">
        <f t="shared" si="10"/>
        <v>0</v>
      </c>
      <c r="Y112">
        <f>VLOOKUP($T112,IF({1,0},$K$8:$K$487,$Q$8:$Q$487),2,0)</f>
        <v>252</v>
      </c>
      <c r="AA112">
        <f t="shared" si="11"/>
        <v>0</v>
      </c>
      <c r="AB112">
        <f t="shared" si="12"/>
        <v>900</v>
      </c>
      <c r="AC112">
        <f t="shared" si="13"/>
        <v>900</v>
      </c>
      <c r="AD112">
        <f t="shared" si="14"/>
        <v>0</v>
      </c>
      <c r="AE112" s="18" t="str">
        <f t="shared" si="15"/>
        <v>{{type=4,value=0},{type=2,value=0},{type=6,value=900},{type=5,value=900}}</v>
      </c>
      <c r="AF112" s="18" t="str">
        <f t="shared" si="16"/>
        <v>{id=11,count=252}</v>
      </c>
    </row>
    <row r="113" ht="16.5" spans="2:32">
      <c r="B113">
        <v>1</v>
      </c>
      <c r="C113">
        <v>46</v>
      </c>
      <c r="D113" t="s">
        <v>347</v>
      </c>
      <c r="F113" t="s">
        <v>285</v>
      </c>
      <c r="J113" s="9">
        <v>106</v>
      </c>
      <c r="K113" s="9">
        <v>14</v>
      </c>
      <c r="L113" s="9">
        <v>1</v>
      </c>
      <c r="M113" s="10">
        <v>0</v>
      </c>
      <c r="N113" s="10">
        <v>40</v>
      </c>
      <c r="O113" s="10">
        <v>40</v>
      </c>
      <c r="P113" s="10">
        <v>0</v>
      </c>
      <c r="Q113" s="10">
        <v>36</v>
      </c>
      <c r="S113">
        <f t="shared" si="7"/>
        <v>1</v>
      </c>
      <c r="T113">
        <f t="shared" si="8"/>
        <v>46</v>
      </c>
      <c r="U113">
        <f t="shared" si="10"/>
        <v>0</v>
      </c>
      <c r="V113">
        <f t="shared" si="10"/>
        <v>20</v>
      </c>
      <c r="W113">
        <f t="shared" si="10"/>
        <v>20</v>
      </c>
      <c r="X113">
        <f t="shared" si="10"/>
        <v>0</v>
      </c>
      <c r="Y113">
        <f>VLOOKUP($T113,IF({1,0},$K$8:$K$487,$Q$8:$Q$487),2,0)</f>
        <v>288</v>
      </c>
      <c r="AA113">
        <f t="shared" si="11"/>
        <v>0</v>
      </c>
      <c r="AB113">
        <f t="shared" si="12"/>
        <v>920</v>
      </c>
      <c r="AC113">
        <f t="shared" si="13"/>
        <v>920</v>
      </c>
      <c r="AD113">
        <f t="shared" si="14"/>
        <v>0</v>
      </c>
      <c r="AE113" s="18" t="str">
        <f t="shared" si="15"/>
        <v>{{type=4,value=0},{type=2,value=0},{type=6,value=920},{type=5,value=920}}</v>
      </c>
      <c r="AF113" s="18" t="str">
        <f t="shared" si="16"/>
        <v>{id=11,count=288}</v>
      </c>
    </row>
    <row r="114" ht="16.5" spans="2:32">
      <c r="B114">
        <v>1</v>
      </c>
      <c r="C114">
        <v>47</v>
      </c>
      <c r="D114" t="s">
        <v>348</v>
      </c>
      <c r="F114" t="s">
        <v>285</v>
      </c>
      <c r="J114" s="9">
        <v>107</v>
      </c>
      <c r="K114" s="9">
        <v>14</v>
      </c>
      <c r="L114" s="9">
        <v>2</v>
      </c>
      <c r="M114" s="10">
        <v>40</v>
      </c>
      <c r="N114" s="10">
        <v>0</v>
      </c>
      <c r="O114" s="10">
        <v>0</v>
      </c>
      <c r="P114" s="10">
        <v>0</v>
      </c>
      <c r="Q114" s="10">
        <v>36</v>
      </c>
      <c r="S114">
        <f t="shared" si="7"/>
        <v>1</v>
      </c>
      <c r="T114">
        <f t="shared" si="8"/>
        <v>47</v>
      </c>
      <c r="U114">
        <f t="shared" si="10"/>
        <v>0</v>
      </c>
      <c r="V114">
        <f t="shared" si="10"/>
        <v>20</v>
      </c>
      <c r="W114">
        <f t="shared" si="10"/>
        <v>20</v>
      </c>
      <c r="X114">
        <f t="shared" si="10"/>
        <v>0</v>
      </c>
      <c r="Y114">
        <f>VLOOKUP($T114,IF({1,0},$K$8:$K$487,$Q$8:$Q$487),2,0)</f>
        <v>288</v>
      </c>
      <c r="AA114">
        <f t="shared" si="11"/>
        <v>0</v>
      </c>
      <c r="AB114">
        <f t="shared" si="12"/>
        <v>940</v>
      </c>
      <c r="AC114">
        <f t="shared" si="13"/>
        <v>940</v>
      </c>
      <c r="AD114">
        <f t="shared" si="14"/>
        <v>0</v>
      </c>
      <c r="AE114" s="18" t="str">
        <f t="shared" si="15"/>
        <v>{{type=4,value=0},{type=2,value=0},{type=6,value=940},{type=5,value=940}}</v>
      </c>
      <c r="AF114" s="18" t="str">
        <f t="shared" si="16"/>
        <v>{id=11,count=288}</v>
      </c>
    </row>
    <row r="115" ht="16.5" spans="2:32">
      <c r="B115">
        <v>1</v>
      </c>
      <c r="C115">
        <v>48</v>
      </c>
      <c r="D115" t="s">
        <v>349</v>
      </c>
      <c r="F115" t="s">
        <v>285</v>
      </c>
      <c r="J115" s="9">
        <v>108</v>
      </c>
      <c r="K115" s="9">
        <v>14</v>
      </c>
      <c r="L115" s="9">
        <v>3</v>
      </c>
      <c r="M115" s="10">
        <v>0</v>
      </c>
      <c r="N115" s="10">
        <v>0</v>
      </c>
      <c r="O115" s="10">
        <v>0</v>
      </c>
      <c r="P115" s="10">
        <v>720</v>
      </c>
      <c r="Q115" s="10">
        <v>36</v>
      </c>
      <c r="S115">
        <f t="shared" si="7"/>
        <v>1</v>
      </c>
      <c r="T115">
        <f t="shared" si="8"/>
        <v>48</v>
      </c>
      <c r="U115">
        <f t="shared" si="10"/>
        <v>0</v>
      </c>
      <c r="V115">
        <f t="shared" si="10"/>
        <v>20</v>
      </c>
      <c r="W115">
        <f t="shared" si="10"/>
        <v>20</v>
      </c>
      <c r="X115">
        <f t="shared" si="10"/>
        <v>0</v>
      </c>
      <c r="Y115">
        <f>VLOOKUP($T115,IF({1,0},$K$8:$K$487,$Q$8:$Q$487),2,0)</f>
        <v>288</v>
      </c>
      <c r="AA115">
        <f t="shared" si="11"/>
        <v>0</v>
      </c>
      <c r="AB115">
        <f t="shared" si="12"/>
        <v>960</v>
      </c>
      <c r="AC115">
        <f t="shared" si="13"/>
        <v>960</v>
      </c>
      <c r="AD115">
        <f t="shared" si="14"/>
        <v>0</v>
      </c>
      <c r="AE115" s="18" t="str">
        <f t="shared" si="15"/>
        <v>{{type=4,value=0},{type=2,value=0},{type=6,value=960},{type=5,value=960}}</v>
      </c>
      <c r="AF115" s="18" t="str">
        <f t="shared" si="16"/>
        <v>{id=11,count=288}</v>
      </c>
    </row>
    <row r="116" ht="16.5" spans="2:32">
      <c r="B116">
        <v>1</v>
      </c>
      <c r="C116">
        <v>49</v>
      </c>
      <c r="D116" t="s">
        <v>350</v>
      </c>
      <c r="F116" t="s">
        <v>285</v>
      </c>
      <c r="J116" s="9">
        <v>109</v>
      </c>
      <c r="K116" s="9">
        <v>14</v>
      </c>
      <c r="L116" s="9">
        <v>4</v>
      </c>
      <c r="M116" s="10">
        <v>0</v>
      </c>
      <c r="N116" s="10">
        <v>0</v>
      </c>
      <c r="O116" s="10">
        <v>0</v>
      </c>
      <c r="P116" s="10">
        <v>720</v>
      </c>
      <c r="Q116" s="10">
        <v>36</v>
      </c>
      <c r="S116">
        <f t="shared" si="7"/>
        <v>1</v>
      </c>
      <c r="T116">
        <f t="shared" si="8"/>
        <v>49</v>
      </c>
      <c r="U116">
        <f t="shared" si="10"/>
        <v>0</v>
      </c>
      <c r="V116">
        <f t="shared" si="10"/>
        <v>20</v>
      </c>
      <c r="W116">
        <f t="shared" si="10"/>
        <v>20</v>
      </c>
      <c r="X116">
        <f t="shared" si="10"/>
        <v>0</v>
      </c>
      <c r="Y116">
        <f>VLOOKUP($T116,IF({1,0},$K$8:$K$487,$Q$8:$Q$487),2,0)</f>
        <v>288</v>
      </c>
      <c r="AA116">
        <f t="shared" si="11"/>
        <v>0</v>
      </c>
      <c r="AB116">
        <f t="shared" si="12"/>
        <v>980</v>
      </c>
      <c r="AC116">
        <f t="shared" si="13"/>
        <v>980</v>
      </c>
      <c r="AD116">
        <f t="shared" si="14"/>
        <v>0</v>
      </c>
      <c r="AE116" s="18" t="str">
        <f t="shared" si="15"/>
        <v>{{type=4,value=0},{type=2,value=0},{type=6,value=980},{type=5,value=980}}</v>
      </c>
      <c r="AF116" s="18" t="str">
        <f t="shared" si="16"/>
        <v>{id=11,count=288}</v>
      </c>
    </row>
    <row r="117" ht="16.5" spans="2:32">
      <c r="B117">
        <v>1</v>
      </c>
      <c r="C117">
        <v>50</v>
      </c>
      <c r="D117" t="s">
        <v>351</v>
      </c>
      <c r="F117" t="s">
        <v>285</v>
      </c>
      <c r="J117" s="9">
        <v>110</v>
      </c>
      <c r="K117" s="9">
        <v>14</v>
      </c>
      <c r="L117" s="9">
        <v>5</v>
      </c>
      <c r="M117" s="10">
        <v>40</v>
      </c>
      <c r="N117" s="10">
        <v>0</v>
      </c>
      <c r="O117" s="10">
        <v>0</v>
      </c>
      <c r="P117" s="10">
        <v>0</v>
      </c>
      <c r="Q117" s="10">
        <v>36</v>
      </c>
      <c r="S117">
        <f t="shared" si="7"/>
        <v>1</v>
      </c>
      <c r="T117">
        <f t="shared" si="8"/>
        <v>50</v>
      </c>
      <c r="U117">
        <f t="shared" si="10"/>
        <v>0</v>
      </c>
      <c r="V117">
        <f t="shared" si="10"/>
        <v>20</v>
      </c>
      <c r="W117">
        <f t="shared" si="10"/>
        <v>20</v>
      </c>
      <c r="X117">
        <f t="shared" si="10"/>
        <v>0</v>
      </c>
      <c r="Y117">
        <f>VLOOKUP($T117,IF({1,0},$K$8:$K$487,$Q$8:$Q$487),2,0)</f>
        <v>288</v>
      </c>
      <c r="AA117">
        <f t="shared" si="11"/>
        <v>0</v>
      </c>
      <c r="AB117">
        <f t="shared" si="12"/>
        <v>1000</v>
      </c>
      <c r="AC117">
        <f t="shared" si="13"/>
        <v>1000</v>
      </c>
      <c r="AD117">
        <f t="shared" si="14"/>
        <v>0</v>
      </c>
      <c r="AE117" s="18" t="str">
        <f t="shared" si="15"/>
        <v>{{type=4,value=0},{type=2,value=0},{type=6,value=1000},{type=5,value=1000}}</v>
      </c>
      <c r="AF117" s="18" t="str">
        <f t="shared" si="16"/>
        <v>{id=11,count=288}</v>
      </c>
    </row>
    <row r="118" ht="16.5" spans="2:32">
      <c r="B118">
        <v>1</v>
      </c>
      <c r="C118">
        <v>51</v>
      </c>
      <c r="D118" t="s">
        <v>352</v>
      </c>
      <c r="F118" t="s">
        <v>291</v>
      </c>
      <c r="J118" s="9">
        <v>111</v>
      </c>
      <c r="K118" s="9">
        <v>14</v>
      </c>
      <c r="L118" s="9">
        <v>6</v>
      </c>
      <c r="M118" s="10">
        <v>0</v>
      </c>
      <c r="N118" s="10">
        <v>0</v>
      </c>
      <c r="O118" s="10">
        <v>0</v>
      </c>
      <c r="P118" s="10">
        <v>720</v>
      </c>
      <c r="Q118" s="10">
        <v>36</v>
      </c>
      <c r="S118">
        <f t="shared" si="7"/>
        <v>1</v>
      </c>
      <c r="T118">
        <f t="shared" si="8"/>
        <v>51</v>
      </c>
      <c r="U118">
        <f t="shared" si="10"/>
        <v>0</v>
      </c>
      <c r="V118">
        <f t="shared" si="10"/>
        <v>20</v>
      </c>
      <c r="W118">
        <f t="shared" si="10"/>
        <v>20</v>
      </c>
      <c r="X118">
        <f t="shared" si="10"/>
        <v>0</v>
      </c>
      <c r="Y118">
        <f>VLOOKUP($T118,IF({1,0},$K$8:$K$487,$Q$8:$Q$487),2,0)</f>
        <v>324</v>
      </c>
      <c r="AA118">
        <f t="shared" si="11"/>
        <v>0</v>
      </c>
      <c r="AB118">
        <f t="shared" si="12"/>
        <v>1020</v>
      </c>
      <c r="AC118">
        <f t="shared" si="13"/>
        <v>1020</v>
      </c>
      <c r="AD118">
        <f t="shared" si="14"/>
        <v>0</v>
      </c>
      <c r="AE118" s="18" t="str">
        <f t="shared" si="15"/>
        <v>{{type=4,value=0},{type=2,value=0},{type=6,value=1020},{type=5,value=1020}}</v>
      </c>
      <c r="AF118" s="18" t="str">
        <f t="shared" si="16"/>
        <v>{id=11,count=324}</v>
      </c>
    </row>
    <row r="119" ht="16.5" spans="2:32">
      <c r="B119">
        <v>1</v>
      </c>
      <c r="C119">
        <v>52</v>
      </c>
      <c r="D119" t="s">
        <v>353</v>
      </c>
      <c r="F119" t="s">
        <v>291</v>
      </c>
      <c r="J119" s="9">
        <v>112</v>
      </c>
      <c r="K119" s="9">
        <v>14</v>
      </c>
      <c r="L119" s="9">
        <v>7</v>
      </c>
      <c r="M119" s="10">
        <v>40</v>
      </c>
      <c r="N119" s="10">
        <v>0</v>
      </c>
      <c r="O119" s="10">
        <v>0</v>
      </c>
      <c r="P119" s="10">
        <v>0</v>
      </c>
      <c r="Q119" s="10">
        <v>36</v>
      </c>
      <c r="S119">
        <f t="shared" si="7"/>
        <v>1</v>
      </c>
      <c r="T119">
        <f t="shared" si="8"/>
        <v>52</v>
      </c>
      <c r="U119">
        <f t="shared" si="10"/>
        <v>0</v>
      </c>
      <c r="V119">
        <f t="shared" si="10"/>
        <v>20</v>
      </c>
      <c r="W119">
        <f t="shared" si="10"/>
        <v>20</v>
      </c>
      <c r="X119">
        <f t="shared" si="10"/>
        <v>0</v>
      </c>
      <c r="Y119">
        <f>VLOOKUP($T119,IF({1,0},$K$8:$K$487,$Q$8:$Q$487),2,0)</f>
        <v>324</v>
      </c>
      <c r="AA119">
        <f t="shared" si="11"/>
        <v>0</v>
      </c>
      <c r="AB119">
        <f t="shared" si="12"/>
        <v>1040</v>
      </c>
      <c r="AC119">
        <f t="shared" si="13"/>
        <v>1040</v>
      </c>
      <c r="AD119">
        <f t="shared" si="14"/>
        <v>0</v>
      </c>
      <c r="AE119" s="18" t="str">
        <f t="shared" si="15"/>
        <v>{{type=4,value=0},{type=2,value=0},{type=6,value=1040},{type=5,value=1040}}</v>
      </c>
      <c r="AF119" s="18" t="str">
        <f t="shared" si="16"/>
        <v>{id=11,count=324}</v>
      </c>
    </row>
    <row r="120" ht="16.5" spans="2:32">
      <c r="B120">
        <v>1</v>
      </c>
      <c r="C120">
        <v>53</v>
      </c>
      <c r="D120" t="s">
        <v>354</v>
      </c>
      <c r="F120" t="s">
        <v>291</v>
      </c>
      <c r="J120" s="9">
        <v>113</v>
      </c>
      <c r="K120" s="9">
        <v>15</v>
      </c>
      <c r="L120" s="9">
        <v>0</v>
      </c>
      <c r="M120" s="10">
        <v>40</v>
      </c>
      <c r="N120" s="10">
        <v>0</v>
      </c>
      <c r="O120" s="10">
        <v>0</v>
      </c>
      <c r="P120" s="10">
        <v>0</v>
      </c>
      <c r="Q120" s="10">
        <v>36</v>
      </c>
      <c r="S120">
        <f t="shared" si="7"/>
        <v>1</v>
      </c>
      <c r="T120">
        <f t="shared" si="8"/>
        <v>53</v>
      </c>
      <c r="U120">
        <f t="shared" si="10"/>
        <v>0</v>
      </c>
      <c r="V120">
        <f t="shared" si="10"/>
        <v>20</v>
      </c>
      <c r="W120">
        <f t="shared" si="10"/>
        <v>20</v>
      </c>
      <c r="X120">
        <f t="shared" si="10"/>
        <v>0</v>
      </c>
      <c r="Y120">
        <f>VLOOKUP($T120,IF({1,0},$K$8:$K$487,$Q$8:$Q$487),2,0)</f>
        <v>324</v>
      </c>
      <c r="AA120">
        <f t="shared" si="11"/>
        <v>0</v>
      </c>
      <c r="AB120">
        <f t="shared" si="12"/>
        <v>1060</v>
      </c>
      <c r="AC120">
        <f t="shared" si="13"/>
        <v>1060</v>
      </c>
      <c r="AD120">
        <f t="shared" si="14"/>
        <v>0</v>
      </c>
      <c r="AE120" s="18" t="str">
        <f t="shared" si="15"/>
        <v>{{type=4,value=0},{type=2,value=0},{type=6,value=1060},{type=5,value=1060}}</v>
      </c>
      <c r="AF120" s="18" t="str">
        <f t="shared" si="16"/>
        <v>{id=11,count=324}</v>
      </c>
    </row>
    <row r="121" ht="16.5" spans="2:32">
      <c r="B121">
        <v>1</v>
      </c>
      <c r="C121">
        <v>54</v>
      </c>
      <c r="D121" t="s">
        <v>355</v>
      </c>
      <c r="F121" t="s">
        <v>291</v>
      </c>
      <c r="J121" s="9">
        <v>114</v>
      </c>
      <c r="K121" s="9">
        <v>15</v>
      </c>
      <c r="L121" s="9">
        <v>1</v>
      </c>
      <c r="M121" s="10">
        <v>0</v>
      </c>
      <c r="N121" s="10">
        <v>40</v>
      </c>
      <c r="O121" s="10">
        <v>40</v>
      </c>
      <c r="P121" s="10">
        <v>0</v>
      </c>
      <c r="Q121" s="10">
        <v>36</v>
      </c>
      <c r="S121">
        <f t="shared" si="7"/>
        <v>1</v>
      </c>
      <c r="T121">
        <f t="shared" si="8"/>
        <v>54</v>
      </c>
      <c r="U121">
        <f t="shared" si="10"/>
        <v>0</v>
      </c>
      <c r="V121">
        <f t="shared" si="10"/>
        <v>20</v>
      </c>
      <c r="W121">
        <f t="shared" si="10"/>
        <v>20</v>
      </c>
      <c r="X121">
        <f t="shared" si="10"/>
        <v>0</v>
      </c>
      <c r="Y121">
        <f>VLOOKUP($T121,IF({1,0},$K$8:$K$487,$Q$8:$Q$487),2,0)</f>
        <v>324</v>
      </c>
      <c r="AA121">
        <f t="shared" si="11"/>
        <v>0</v>
      </c>
      <c r="AB121">
        <f t="shared" si="12"/>
        <v>1080</v>
      </c>
      <c r="AC121">
        <f t="shared" si="13"/>
        <v>1080</v>
      </c>
      <c r="AD121">
        <f t="shared" si="14"/>
        <v>0</v>
      </c>
      <c r="AE121" s="18" t="str">
        <f t="shared" si="15"/>
        <v>{{type=4,value=0},{type=2,value=0},{type=6,value=1080},{type=5,value=1080}}</v>
      </c>
      <c r="AF121" s="18" t="str">
        <f t="shared" si="16"/>
        <v>{id=11,count=324}</v>
      </c>
    </row>
    <row r="122" ht="16.5" spans="2:32">
      <c r="B122">
        <v>1</v>
      </c>
      <c r="C122">
        <v>55</v>
      </c>
      <c r="D122" t="s">
        <v>356</v>
      </c>
      <c r="F122" t="s">
        <v>291</v>
      </c>
      <c r="J122" s="9">
        <v>115</v>
      </c>
      <c r="K122" s="9">
        <v>15</v>
      </c>
      <c r="L122" s="9">
        <v>2</v>
      </c>
      <c r="M122" s="10">
        <v>40</v>
      </c>
      <c r="N122" s="10">
        <v>0</v>
      </c>
      <c r="O122" s="10">
        <v>0</v>
      </c>
      <c r="P122" s="10">
        <v>0</v>
      </c>
      <c r="Q122" s="10">
        <v>36</v>
      </c>
      <c r="S122">
        <f t="shared" si="7"/>
        <v>1</v>
      </c>
      <c r="T122">
        <f t="shared" si="8"/>
        <v>55</v>
      </c>
      <c r="U122">
        <f t="shared" si="10"/>
        <v>0</v>
      </c>
      <c r="V122">
        <f t="shared" si="10"/>
        <v>20</v>
      </c>
      <c r="W122">
        <f t="shared" si="10"/>
        <v>20</v>
      </c>
      <c r="X122">
        <f t="shared" si="10"/>
        <v>0</v>
      </c>
      <c r="Y122">
        <f>VLOOKUP($T122,IF({1,0},$K$8:$K$487,$Q$8:$Q$487),2,0)</f>
        <v>324</v>
      </c>
      <c r="AA122">
        <f t="shared" si="11"/>
        <v>0</v>
      </c>
      <c r="AB122">
        <f t="shared" si="12"/>
        <v>1100</v>
      </c>
      <c r="AC122">
        <f t="shared" si="13"/>
        <v>1100</v>
      </c>
      <c r="AD122">
        <f t="shared" si="14"/>
        <v>0</v>
      </c>
      <c r="AE122" s="18" t="str">
        <f t="shared" si="15"/>
        <v>{{type=4,value=0},{type=2,value=0},{type=6,value=1100},{type=5,value=1100}}</v>
      </c>
      <c r="AF122" s="18" t="str">
        <f t="shared" si="16"/>
        <v>{id=11,count=324}</v>
      </c>
    </row>
    <row r="123" ht="16.5" spans="2:32">
      <c r="B123">
        <v>1</v>
      </c>
      <c r="C123">
        <v>56</v>
      </c>
      <c r="D123" t="s">
        <v>357</v>
      </c>
      <c r="F123" t="s">
        <v>297</v>
      </c>
      <c r="J123" s="9">
        <v>116</v>
      </c>
      <c r="K123" s="9">
        <v>15</v>
      </c>
      <c r="L123" s="9">
        <v>3</v>
      </c>
      <c r="M123" s="10">
        <v>0</v>
      </c>
      <c r="N123" s="10">
        <v>0</v>
      </c>
      <c r="O123" s="10">
        <v>0</v>
      </c>
      <c r="P123" s="10">
        <v>720</v>
      </c>
      <c r="Q123" s="10">
        <v>36</v>
      </c>
      <c r="S123">
        <f t="shared" si="7"/>
        <v>1</v>
      </c>
      <c r="T123">
        <f t="shared" si="8"/>
        <v>56</v>
      </c>
      <c r="U123">
        <f t="shared" si="10"/>
        <v>0</v>
      </c>
      <c r="V123">
        <f t="shared" si="10"/>
        <v>20</v>
      </c>
      <c r="W123">
        <f t="shared" si="10"/>
        <v>20</v>
      </c>
      <c r="X123">
        <f t="shared" si="10"/>
        <v>0</v>
      </c>
      <c r="Y123">
        <f>VLOOKUP($T123,IF({1,0},$K$8:$K$487,$Q$8:$Q$487),2,0)</f>
        <v>360</v>
      </c>
      <c r="AA123">
        <f t="shared" si="11"/>
        <v>0</v>
      </c>
      <c r="AB123">
        <f t="shared" si="12"/>
        <v>1120</v>
      </c>
      <c r="AC123">
        <f t="shared" si="13"/>
        <v>1120</v>
      </c>
      <c r="AD123">
        <f t="shared" si="14"/>
        <v>0</v>
      </c>
      <c r="AE123" s="18" t="str">
        <f t="shared" si="15"/>
        <v>{{type=4,value=0},{type=2,value=0},{type=6,value=1120},{type=5,value=1120}}</v>
      </c>
      <c r="AF123" s="18" t="str">
        <f t="shared" si="16"/>
        <v>{id=11,count=360}</v>
      </c>
    </row>
    <row r="124" ht="16.5" spans="2:32">
      <c r="B124">
        <v>1</v>
      </c>
      <c r="C124">
        <v>57</v>
      </c>
      <c r="D124" t="s">
        <v>358</v>
      </c>
      <c r="F124" t="s">
        <v>297</v>
      </c>
      <c r="J124" s="9">
        <v>117</v>
      </c>
      <c r="K124" s="9">
        <v>15</v>
      </c>
      <c r="L124" s="9">
        <v>4</v>
      </c>
      <c r="M124" s="10">
        <v>0</v>
      </c>
      <c r="N124" s="10">
        <v>0</v>
      </c>
      <c r="O124" s="10">
        <v>0</v>
      </c>
      <c r="P124" s="10">
        <v>720</v>
      </c>
      <c r="Q124" s="10">
        <v>36</v>
      </c>
      <c r="S124">
        <f t="shared" si="7"/>
        <v>1</v>
      </c>
      <c r="T124">
        <f t="shared" si="8"/>
        <v>57</v>
      </c>
      <c r="U124">
        <f t="shared" si="10"/>
        <v>0</v>
      </c>
      <c r="V124">
        <f t="shared" si="10"/>
        <v>20</v>
      </c>
      <c r="W124">
        <f t="shared" si="10"/>
        <v>20</v>
      </c>
      <c r="X124">
        <f t="shared" si="10"/>
        <v>0</v>
      </c>
      <c r="Y124">
        <f>VLOOKUP($T124,IF({1,0},$K$8:$K$487,$Q$8:$Q$487),2,0)</f>
        <v>360</v>
      </c>
      <c r="AA124">
        <f t="shared" si="11"/>
        <v>0</v>
      </c>
      <c r="AB124">
        <f t="shared" si="12"/>
        <v>1140</v>
      </c>
      <c r="AC124">
        <f t="shared" si="13"/>
        <v>1140</v>
      </c>
      <c r="AD124">
        <f t="shared" si="14"/>
        <v>0</v>
      </c>
      <c r="AE124" s="18" t="str">
        <f t="shared" si="15"/>
        <v>{{type=4,value=0},{type=2,value=0},{type=6,value=1140},{type=5,value=1140}}</v>
      </c>
      <c r="AF124" s="18" t="str">
        <f t="shared" si="16"/>
        <v>{id=11,count=360}</v>
      </c>
    </row>
    <row r="125" ht="16.5" spans="2:32">
      <c r="B125">
        <v>1</v>
      </c>
      <c r="C125">
        <v>58</v>
      </c>
      <c r="D125" t="s">
        <v>359</v>
      </c>
      <c r="F125" t="s">
        <v>297</v>
      </c>
      <c r="J125" s="9">
        <v>118</v>
      </c>
      <c r="K125" s="9">
        <v>15</v>
      </c>
      <c r="L125" s="9">
        <v>5</v>
      </c>
      <c r="M125" s="10">
        <v>40</v>
      </c>
      <c r="N125" s="10">
        <v>0</v>
      </c>
      <c r="O125" s="10">
        <v>0</v>
      </c>
      <c r="P125" s="10">
        <v>0</v>
      </c>
      <c r="Q125" s="10">
        <v>36</v>
      </c>
      <c r="S125">
        <f t="shared" si="7"/>
        <v>1</v>
      </c>
      <c r="T125">
        <f t="shared" si="8"/>
        <v>58</v>
      </c>
      <c r="U125">
        <f t="shared" si="10"/>
        <v>0</v>
      </c>
      <c r="V125">
        <f t="shared" si="10"/>
        <v>20</v>
      </c>
      <c r="W125">
        <f t="shared" si="10"/>
        <v>20</v>
      </c>
      <c r="X125">
        <f t="shared" si="10"/>
        <v>0</v>
      </c>
      <c r="Y125">
        <f>VLOOKUP($T125,IF({1,0},$K$8:$K$487,$Q$8:$Q$487),2,0)</f>
        <v>360</v>
      </c>
      <c r="AA125">
        <f t="shared" si="11"/>
        <v>0</v>
      </c>
      <c r="AB125">
        <f t="shared" si="12"/>
        <v>1160</v>
      </c>
      <c r="AC125">
        <f t="shared" si="13"/>
        <v>1160</v>
      </c>
      <c r="AD125">
        <f t="shared" si="14"/>
        <v>0</v>
      </c>
      <c r="AE125" s="18" t="str">
        <f t="shared" si="15"/>
        <v>{{type=4,value=0},{type=2,value=0},{type=6,value=1160},{type=5,value=1160}}</v>
      </c>
      <c r="AF125" s="18" t="str">
        <f t="shared" si="16"/>
        <v>{id=11,count=360}</v>
      </c>
    </row>
    <row r="126" ht="16.5" spans="2:32">
      <c r="B126">
        <v>1</v>
      </c>
      <c r="C126">
        <v>59</v>
      </c>
      <c r="D126" t="s">
        <v>360</v>
      </c>
      <c r="F126" t="s">
        <v>297</v>
      </c>
      <c r="J126" s="9">
        <v>119</v>
      </c>
      <c r="K126" s="9">
        <v>15</v>
      </c>
      <c r="L126" s="9">
        <v>6</v>
      </c>
      <c r="M126" s="10">
        <v>0</v>
      </c>
      <c r="N126" s="10">
        <v>0</v>
      </c>
      <c r="O126" s="10">
        <v>0</v>
      </c>
      <c r="P126" s="10">
        <v>720</v>
      </c>
      <c r="Q126" s="10">
        <v>36</v>
      </c>
      <c r="S126">
        <f t="shared" si="7"/>
        <v>1</v>
      </c>
      <c r="T126">
        <f t="shared" si="8"/>
        <v>59</v>
      </c>
      <c r="U126">
        <f t="shared" si="10"/>
        <v>0</v>
      </c>
      <c r="V126">
        <f t="shared" si="10"/>
        <v>20</v>
      </c>
      <c r="W126">
        <f t="shared" si="10"/>
        <v>20</v>
      </c>
      <c r="X126">
        <f t="shared" si="10"/>
        <v>0</v>
      </c>
      <c r="Y126">
        <f>VLOOKUP($T126,IF({1,0},$K$8:$K$487,$Q$8:$Q$487),2,0)</f>
        <v>360</v>
      </c>
      <c r="AA126">
        <f t="shared" si="11"/>
        <v>0</v>
      </c>
      <c r="AB126">
        <f t="shared" si="12"/>
        <v>1180</v>
      </c>
      <c r="AC126">
        <f t="shared" si="13"/>
        <v>1180</v>
      </c>
      <c r="AD126">
        <f t="shared" si="14"/>
        <v>0</v>
      </c>
      <c r="AE126" s="18" t="str">
        <f t="shared" si="15"/>
        <v>{{type=4,value=0},{type=2,value=0},{type=6,value=1180},{type=5,value=1180}}</v>
      </c>
      <c r="AF126" s="18" t="str">
        <f t="shared" si="16"/>
        <v>{id=11,count=360}</v>
      </c>
    </row>
    <row r="127" ht="16.5" spans="2:32">
      <c r="B127">
        <v>1</v>
      </c>
      <c r="C127">
        <v>60</v>
      </c>
      <c r="D127" t="s">
        <v>361</v>
      </c>
      <c r="F127" t="s">
        <v>297</v>
      </c>
      <c r="J127" s="9">
        <v>120</v>
      </c>
      <c r="K127" s="9">
        <v>15</v>
      </c>
      <c r="L127" s="9">
        <v>7</v>
      </c>
      <c r="M127" s="10">
        <v>40</v>
      </c>
      <c r="N127" s="10">
        <v>0</v>
      </c>
      <c r="O127" s="10">
        <v>0</v>
      </c>
      <c r="P127" s="10">
        <v>0</v>
      </c>
      <c r="Q127" s="10">
        <v>36</v>
      </c>
      <c r="S127">
        <f t="shared" si="7"/>
        <v>1</v>
      </c>
      <c r="T127">
        <f t="shared" si="8"/>
        <v>60</v>
      </c>
      <c r="U127">
        <f t="shared" si="10"/>
        <v>0</v>
      </c>
      <c r="V127">
        <f t="shared" si="10"/>
        <v>20</v>
      </c>
      <c r="W127">
        <f t="shared" si="10"/>
        <v>20</v>
      </c>
      <c r="X127">
        <f t="shared" si="10"/>
        <v>0</v>
      </c>
      <c r="Y127">
        <f>VLOOKUP($T127,IF({1,0},$K$8:$K$487,$Q$8:$Q$487),2,0)</f>
        <v>360</v>
      </c>
      <c r="AA127">
        <f t="shared" si="11"/>
        <v>0</v>
      </c>
      <c r="AB127">
        <f t="shared" si="12"/>
        <v>1200</v>
      </c>
      <c r="AC127">
        <f t="shared" si="13"/>
        <v>1200</v>
      </c>
      <c r="AD127">
        <f t="shared" si="14"/>
        <v>0</v>
      </c>
      <c r="AE127" s="18" t="str">
        <f t="shared" si="15"/>
        <v>{{type=4,value=0},{type=2,value=0},{type=6,value=1200},{type=5,value=1200}}</v>
      </c>
      <c r="AF127" s="18" t="str">
        <f t="shared" si="16"/>
        <v>{id=11,count=360}</v>
      </c>
    </row>
    <row r="128" ht="16.5" spans="2:32">
      <c r="B128">
        <v>2</v>
      </c>
      <c r="C128">
        <v>1</v>
      </c>
      <c r="D128" t="s">
        <v>230</v>
      </c>
      <c r="F128" t="s">
        <v>231</v>
      </c>
      <c r="J128" s="9">
        <v>121</v>
      </c>
      <c r="K128" s="9">
        <v>16</v>
      </c>
      <c r="L128" s="9">
        <v>0</v>
      </c>
      <c r="M128" s="10">
        <v>60</v>
      </c>
      <c r="N128" s="10">
        <v>0</v>
      </c>
      <c r="O128" s="10">
        <v>0</v>
      </c>
      <c r="P128" s="10">
        <v>0</v>
      </c>
      <c r="Q128" s="10">
        <v>72</v>
      </c>
      <c r="S128">
        <f t="shared" si="7"/>
        <v>2</v>
      </c>
      <c r="T128">
        <f t="shared" si="8"/>
        <v>1</v>
      </c>
      <c r="U128">
        <f t="shared" si="10"/>
        <v>20</v>
      </c>
      <c r="V128">
        <f t="shared" si="10"/>
        <v>0</v>
      </c>
      <c r="W128">
        <f t="shared" si="10"/>
        <v>0</v>
      </c>
      <c r="X128">
        <f t="shared" si="10"/>
        <v>0</v>
      </c>
      <c r="Y128">
        <f>VLOOKUP($T128,IF({1,0},$K$8:$K$487,$Q$8:$Q$487),2,0)</f>
        <v>12</v>
      </c>
      <c r="AA128">
        <f t="shared" si="11"/>
        <v>20</v>
      </c>
      <c r="AB128">
        <f t="shared" si="12"/>
        <v>0</v>
      </c>
      <c r="AC128">
        <f t="shared" si="13"/>
        <v>0</v>
      </c>
      <c r="AD128">
        <f t="shared" si="14"/>
        <v>0</v>
      </c>
      <c r="AE128" s="18" t="str">
        <f t="shared" si="15"/>
        <v>{{type=4,value=20},{type=2,value=0},{type=6,value=0},{type=5,value=0}}</v>
      </c>
      <c r="AF128" s="18" t="str">
        <f t="shared" si="16"/>
        <v>{id=11,count=12}</v>
      </c>
    </row>
    <row r="129" ht="16.5" spans="2:32">
      <c r="B129">
        <v>2</v>
      </c>
      <c r="C129">
        <v>2</v>
      </c>
      <c r="D129" t="s">
        <v>232</v>
      </c>
      <c r="F129" t="s">
        <v>231</v>
      </c>
      <c r="J129" s="9">
        <v>122</v>
      </c>
      <c r="K129" s="9">
        <v>16</v>
      </c>
      <c r="L129" s="9">
        <v>1</v>
      </c>
      <c r="M129" s="10">
        <v>0</v>
      </c>
      <c r="N129" s="10">
        <v>60</v>
      </c>
      <c r="O129" s="10">
        <v>60</v>
      </c>
      <c r="P129" s="10">
        <v>0</v>
      </c>
      <c r="Q129" s="10">
        <v>72</v>
      </c>
      <c r="S129">
        <f t="shared" si="7"/>
        <v>2</v>
      </c>
      <c r="T129">
        <f t="shared" si="8"/>
        <v>2</v>
      </c>
      <c r="U129">
        <f t="shared" si="10"/>
        <v>20</v>
      </c>
      <c r="V129">
        <f t="shared" si="10"/>
        <v>0</v>
      </c>
      <c r="W129">
        <f t="shared" si="10"/>
        <v>0</v>
      </c>
      <c r="X129">
        <f t="shared" si="10"/>
        <v>0</v>
      </c>
      <c r="Y129">
        <f>VLOOKUP($T129,IF({1,0},$K$8:$K$487,$Q$8:$Q$487),2,0)</f>
        <v>12</v>
      </c>
      <c r="AA129">
        <f t="shared" si="11"/>
        <v>40</v>
      </c>
      <c r="AB129">
        <f t="shared" si="12"/>
        <v>0</v>
      </c>
      <c r="AC129">
        <f t="shared" si="13"/>
        <v>0</v>
      </c>
      <c r="AD129">
        <f t="shared" si="14"/>
        <v>0</v>
      </c>
      <c r="AE129" s="18" t="str">
        <f t="shared" si="15"/>
        <v>{{type=4,value=40},{type=2,value=0},{type=6,value=0},{type=5,value=0}}</v>
      </c>
      <c r="AF129" s="18" t="str">
        <f t="shared" si="16"/>
        <v>{id=11,count=12}</v>
      </c>
    </row>
    <row r="130" ht="16.5" spans="2:32">
      <c r="B130">
        <v>2</v>
      </c>
      <c r="C130">
        <v>3</v>
      </c>
      <c r="D130" t="s">
        <v>233</v>
      </c>
      <c r="F130" t="s">
        <v>231</v>
      </c>
      <c r="J130" s="9">
        <v>123</v>
      </c>
      <c r="K130" s="9">
        <v>16</v>
      </c>
      <c r="L130" s="9">
        <v>2</v>
      </c>
      <c r="M130" s="10">
        <v>60</v>
      </c>
      <c r="N130" s="10">
        <v>0</v>
      </c>
      <c r="O130" s="10">
        <v>0</v>
      </c>
      <c r="P130" s="10">
        <v>0</v>
      </c>
      <c r="Q130" s="10">
        <v>72</v>
      </c>
      <c r="S130">
        <f t="shared" si="7"/>
        <v>2</v>
      </c>
      <c r="T130">
        <f t="shared" si="8"/>
        <v>3</v>
      </c>
      <c r="U130">
        <f t="shared" si="10"/>
        <v>20</v>
      </c>
      <c r="V130">
        <f t="shared" si="10"/>
        <v>0</v>
      </c>
      <c r="W130">
        <f t="shared" si="10"/>
        <v>0</v>
      </c>
      <c r="X130">
        <f t="shared" si="10"/>
        <v>0</v>
      </c>
      <c r="Y130">
        <f>VLOOKUP($T130,IF({1,0},$K$8:$K$487,$Q$8:$Q$487),2,0)</f>
        <v>12</v>
      </c>
      <c r="AA130">
        <f t="shared" si="11"/>
        <v>60</v>
      </c>
      <c r="AB130">
        <f t="shared" si="12"/>
        <v>0</v>
      </c>
      <c r="AC130">
        <f t="shared" si="13"/>
        <v>0</v>
      </c>
      <c r="AD130">
        <f t="shared" si="14"/>
        <v>0</v>
      </c>
      <c r="AE130" s="18" t="str">
        <f t="shared" si="15"/>
        <v>{{type=4,value=60},{type=2,value=0},{type=6,value=0},{type=5,value=0}}</v>
      </c>
      <c r="AF130" s="18" t="str">
        <f t="shared" si="16"/>
        <v>{id=11,count=12}</v>
      </c>
    </row>
    <row r="131" ht="16.5" spans="2:32">
      <c r="B131">
        <v>2</v>
      </c>
      <c r="C131">
        <v>4</v>
      </c>
      <c r="D131" t="s">
        <v>234</v>
      </c>
      <c r="F131" t="s">
        <v>231</v>
      </c>
      <c r="J131" s="9">
        <v>124</v>
      </c>
      <c r="K131" s="9">
        <v>16</v>
      </c>
      <c r="L131" s="9">
        <v>3</v>
      </c>
      <c r="M131" s="10">
        <v>0</v>
      </c>
      <c r="N131" s="10">
        <v>0</v>
      </c>
      <c r="O131" s="10">
        <v>0</v>
      </c>
      <c r="P131" s="10">
        <v>1080</v>
      </c>
      <c r="Q131" s="10">
        <v>72</v>
      </c>
      <c r="S131">
        <f t="shared" si="7"/>
        <v>2</v>
      </c>
      <c r="T131">
        <f t="shared" si="8"/>
        <v>4</v>
      </c>
      <c r="U131">
        <f t="shared" si="10"/>
        <v>20</v>
      </c>
      <c r="V131">
        <f t="shared" si="10"/>
        <v>0</v>
      </c>
      <c r="W131">
        <f t="shared" si="10"/>
        <v>0</v>
      </c>
      <c r="X131">
        <f t="shared" si="10"/>
        <v>0</v>
      </c>
      <c r="Y131">
        <f>VLOOKUP($T131,IF({1,0},$K$8:$K$487,$Q$8:$Q$487),2,0)</f>
        <v>12</v>
      </c>
      <c r="AA131">
        <f t="shared" si="11"/>
        <v>80</v>
      </c>
      <c r="AB131">
        <f t="shared" si="12"/>
        <v>0</v>
      </c>
      <c r="AC131">
        <f t="shared" si="13"/>
        <v>0</v>
      </c>
      <c r="AD131">
        <f t="shared" si="14"/>
        <v>0</v>
      </c>
      <c r="AE131" s="18" t="str">
        <f t="shared" si="15"/>
        <v>{{type=4,value=80},{type=2,value=0},{type=6,value=0},{type=5,value=0}}</v>
      </c>
      <c r="AF131" s="18" t="str">
        <f t="shared" si="16"/>
        <v>{id=11,count=12}</v>
      </c>
    </row>
    <row r="132" ht="16.5" spans="2:32">
      <c r="B132">
        <v>2</v>
      </c>
      <c r="C132">
        <v>5</v>
      </c>
      <c r="D132" t="s">
        <v>235</v>
      </c>
      <c r="F132" t="s">
        <v>231</v>
      </c>
      <c r="J132" s="9">
        <v>125</v>
      </c>
      <c r="K132" s="9">
        <v>16</v>
      </c>
      <c r="L132" s="9">
        <v>4</v>
      </c>
      <c r="M132" s="10">
        <v>0</v>
      </c>
      <c r="N132" s="10">
        <v>0</v>
      </c>
      <c r="O132" s="10">
        <v>0</v>
      </c>
      <c r="P132" s="10">
        <v>1080</v>
      </c>
      <c r="Q132" s="10">
        <v>72</v>
      </c>
      <c r="S132">
        <f t="shared" si="7"/>
        <v>2</v>
      </c>
      <c r="T132">
        <f t="shared" si="8"/>
        <v>5</v>
      </c>
      <c r="U132">
        <f t="shared" si="10"/>
        <v>20</v>
      </c>
      <c r="V132">
        <f t="shared" si="10"/>
        <v>0</v>
      </c>
      <c r="W132">
        <f t="shared" si="10"/>
        <v>0</v>
      </c>
      <c r="X132">
        <f t="shared" si="10"/>
        <v>0</v>
      </c>
      <c r="Y132">
        <f>VLOOKUP($T132,IF({1,0},$K$8:$K$487,$Q$8:$Q$487),2,0)</f>
        <v>12</v>
      </c>
      <c r="AA132">
        <f t="shared" si="11"/>
        <v>100</v>
      </c>
      <c r="AB132">
        <f t="shared" si="12"/>
        <v>0</v>
      </c>
      <c r="AC132">
        <f t="shared" si="13"/>
        <v>0</v>
      </c>
      <c r="AD132">
        <f t="shared" si="14"/>
        <v>0</v>
      </c>
      <c r="AE132" s="18" t="str">
        <f t="shared" si="15"/>
        <v>{{type=4,value=100},{type=2,value=0},{type=6,value=0},{type=5,value=0}}</v>
      </c>
      <c r="AF132" s="18" t="str">
        <f t="shared" si="16"/>
        <v>{id=11,count=12}</v>
      </c>
    </row>
    <row r="133" ht="16.5" spans="2:32">
      <c r="B133">
        <v>2</v>
      </c>
      <c r="C133">
        <v>6</v>
      </c>
      <c r="D133" t="s">
        <v>236</v>
      </c>
      <c r="F133" t="s">
        <v>237</v>
      </c>
      <c r="J133" s="9">
        <v>126</v>
      </c>
      <c r="K133" s="9">
        <v>16</v>
      </c>
      <c r="L133" s="9">
        <v>5</v>
      </c>
      <c r="M133" s="10">
        <v>60</v>
      </c>
      <c r="N133" s="10">
        <v>0</v>
      </c>
      <c r="O133" s="10">
        <v>0</v>
      </c>
      <c r="P133" s="10">
        <v>0</v>
      </c>
      <c r="Q133" s="10">
        <v>72</v>
      </c>
      <c r="S133">
        <f t="shared" ref="S133:S196" si="17">S73+1</f>
        <v>2</v>
      </c>
      <c r="T133">
        <f t="shared" ref="T133:T196" si="18">T73</f>
        <v>6</v>
      </c>
      <c r="U133">
        <f t="shared" si="10"/>
        <v>20</v>
      </c>
      <c r="V133">
        <f t="shared" si="10"/>
        <v>0</v>
      </c>
      <c r="W133">
        <f t="shared" si="10"/>
        <v>0</v>
      </c>
      <c r="X133">
        <f t="shared" si="10"/>
        <v>0</v>
      </c>
      <c r="Y133">
        <f>VLOOKUP($T133,IF({1,0},$K$8:$K$487,$Q$8:$Q$487),2,0)</f>
        <v>24</v>
      </c>
      <c r="AA133">
        <f t="shared" si="11"/>
        <v>120</v>
      </c>
      <c r="AB133">
        <f t="shared" si="12"/>
        <v>0</v>
      </c>
      <c r="AC133">
        <f t="shared" si="13"/>
        <v>0</v>
      </c>
      <c r="AD133">
        <f t="shared" si="14"/>
        <v>0</v>
      </c>
      <c r="AE133" s="18" t="str">
        <f t="shared" si="15"/>
        <v>{{type=4,value=120},{type=2,value=0},{type=6,value=0},{type=5,value=0}}</v>
      </c>
      <c r="AF133" s="18" t="str">
        <f t="shared" si="16"/>
        <v>{id=11,count=24}</v>
      </c>
    </row>
    <row r="134" ht="16.5" spans="2:32">
      <c r="B134">
        <v>2</v>
      </c>
      <c r="C134">
        <v>7</v>
      </c>
      <c r="D134" t="s">
        <v>238</v>
      </c>
      <c r="F134" t="s">
        <v>237</v>
      </c>
      <c r="J134" s="9">
        <v>127</v>
      </c>
      <c r="K134" s="9">
        <v>16</v>
      </c>
      <c r="L134" s="9">
        <v>6</v>
      </c>
      <c r="M134" s="10">
        <v>0</v>
      </c>
      <c r="N134" s="10">
        <v>0</v>
      </c>
      <c r="O134" s="10">
        <v>0</v>
      </c>
      <c r="P134" s="10">
        <v>1080</v>
      </c>
      <c r="Q134" s="10">
        <v>72</v>
      </c>
      <c r="S134">
        <f t="shared" si="17"/>
        <v>2</v>
      </c>
      <c r="T134">
        <f t="shared" si="18"/>
        <v>7</v>
      </c>
      <c r="U134">
        <f t="shared" si="10"/>
        <v>20</v>
      </c>
      <c r="V134">
        <f t="shared" si="10"/>
        <v>0</v>
      </c>
      <c r="W134">
        <f t="shared" si="10"/>
        <v>0</v>
      </c>
      <c r="X134">
        <f t="shared" si="10"/>
        <v>0</v>
      </c>
      <c r="Y134">
        <f>VLOOKUP($T134,IF({1,0},$K$8:$K$487,$Q$8:$Q$487),2,0)</f>
        <v>24</v>
      </c>
      <c r="AA134">
        <f t="shared" si="11"/>
        <v>140</v>
      </c>
      <c r="AB134">
        <f t="shared" si="12"/>
        <v>0</v>
      </c>
      <c r="AC134">
        <f t="shared" si="13"/>
        <v>0</v>
      </c>
      <c r="AD134">
        <f t="shared" si="14"/>
        <v>0</v>
      </c>
      <c r="AE134" s="18" t="str">
        <f t="shared" si="15"/>
        <v>{{type=4,value=140},{type=2,value=0},{type=6,value=0},{type=5,value=0}}</v>
      </c>
      <c r="AF134" s="18" t="str">
        <f t="shared" si="16"/>
        <v>{id=11,count=24}</v>
      </c>
    </row>
    <row r="135" ht="16.5" spans="2:32">
      <c r="B135">
        <v>2</v>
      </c>
      <c r="C135">
        <v>8</v>
      </c>
      <c r="D135" t="s">
        <v>239</v>
      </c>
      <c r="F135" t="s">
        <v>237</v>
      </c>
      <c r="J135" s="9">
        <v>128</v>
      </c>
      <c r="K135" s="9">
        <v>16</v>
      </c>
      <c r="L135" s="9">
        <v>7</v>
      </c>
      <c r="M135" s="10">
        <v>60</v>
      </c>
      <c r="N135" s="10">
        <v>0</v>
      </c>
      <c r="O135" s="10">
        <v>0</v>
      </c>
      <c r="P135" s="10">
        <v>0</v>
      </c>
      <c r="Q135" s="10">
        <v>72</v>
      </c>
      <c r="S135">
        <f t="shared" si="17"/>
        <v>2</v>
      </c>
      <c r="T135">
        <f t="shared" si="18"/>
        <v>8</v>
      </c>
      <c r="U135">
        <f t="shared" si="10"/>
        <v>20</v>
      </c>
      <c r="V135">
        <f t="shared" si="10"/>
        <v>0</v>
      </c>
      <c r="W135">
        <f t="shared" si="10"/>
        <v>0</v>
      </c>
      <c r="X135">
        <f t="shared" si="10"/>
        <v>0</v>
      </c>
      <c r="Y135">
        <f>VLOOKUP($T135,IF({1,0},$K$8:$K$487,$Q$8:$Q$487),2,0)</f>
        <v>24</v>
      </c>
      <c r="AA135">
        <f t="shared" si="11"/>
        <v>160</v>
      </c>
      <c r="AB135">
        <f t="shared" si="12"/>
        <v>0</v>
      </c>
      <c r="AC135">
        <f t="shared" si="13"/>
        <v>0</v>
      </c>
      <c r="AD135">
        <f t="shared" si="14"/>
        <v>0</v>
      </c>
      <c r="AE135" s="18" t="str">
        <f t="shared" si="15"/>
        <v>{{type=4,value=160},{type=2,value=0},{type=6,value=0},{type=5,value=0}}</v>
      </c>
      <c r="AF135" s="18" t="str">
        <f t="shared" si="16"/>
        <v>{id=11,count=24}</v>
      </c>
    </row>
    <row r="136" ht="16.5" spans="2:32">
      <c r="B136">
        <v>2</v>
      </c>
      <c r="C136">
        <v>9</v>
      </c>
      <c r="D136" t="s">
        <v>240</v>
      </c>
      <c r="F136" t="s">
        <v>237</v>
      </c>
      <c r="J136" s="9">
        <v>129</v>
      </c>
      <c r="K136" s="9">
        <v>17</v>
      </c>
      <c r="L136" s="9">
        <v>0</v>
      </c>
      <c r="M136" s="10">
        <v>60</v>
      </c>
      <c r="N136" s="10">
        <v>0</v>
      </c>
      <c r="O136" s="10">
        <v>0</v>
      </c>
      <c r="P136" s="10">
        <v>0</v>
      </c>
      <c r="Q136" s="10">
        <v>72</v>
      </c>
      <c r="S136">
        <f t="shared" si="17"/>
        <v>2</v>
      </c>
      <c r="T136">
        <f t="shared" si="18"/>
        <v>9</v>
      </c>
      <c r="U136">
        <f t="shared" si="10"/>
        <v>20</v>
      </c>
      <c r="V136">
        <f t="shared" si="10"/>
        <v>0</v>
      </c>
      <c r="W136">
        <f t="shared" si="10"/>
        <v>0</v>
      </c>
      <c r="X136">
        <f t="shared" ref="X136" si="19">INDEX($M$8:$P$15,MATCH($S136,$L$8:$L$15,0),MATCH(X$7,$M$7:$P$7,0))</f>
        <v>0</v>
      </c>
      <c r="Y136">
        <f>VLOOKUP($T136,IF({1,0},$K$8:$K$487,$Q$8:$Q$487),2,0)</f>
        <v>24</v>
      </c>
      <c r="AA136">
        <f t="shared" si="11"/>
        <v>180</v>
      </c>
      <c r="AB136">
        <f t="shared" si="12"/>
        <v>0</v>
      </c>
      <c r="AC136">
        <f t="shared" si="13"/>
        <v>0</v>
      </c>
      <c r="AD136">
        <f t="shared" si="14"/>
        <v>0</v>
      </c>
      <c r="AE136" s="18" t="str">
        <f t="shared" si="15"/>
        <v>{{type=4,value=180},{type=2,value=0},{type=6,value=0},{type=5,value=0}}</v>
      </c>
      <c r="AF136" s="18" t="str">
        <f t="shared" si="16"/>
        <v>{id=11,count=24}</v>
      </c>
    </row>
    <row r="137" ht="16.5" spans="2:32">
      <c r="B137">
        <v>2</v>
      </c>
      <c r="C137">
        <v>10</v>
      </c>
      <c r="D137" t="s">
        <v>241</v>
      </c>
      <c r="F137" t="s">
        <v>237</v>
      </c>
      <c r="J137" s="9">
        <v>130</v>
      </c>
      <c r="K137" s="9">
        <v>17</v>
      </c>
      <c r="L137" s="9">
        <v>1</v>
      </c>
      <c r="M137" s="10">
        <v>0</v>
      </c>
      <c r="N137" s="10">
        <v>60</v>
      </c>
      <c r="O137" s="10">
        <v>60</v>
      </c>
      <c r="P137" s="10">
        <v>0</v>
      </c>
      <c r="Q137" s="10">
        <v>72</v>
      </c>
      <c r="S137">
        <f t="shared" si="17"/>
        <v>2</v>
      </c>
      <c r="T137">
        <f t="shared" si="18"/>
        <v>10</v>
      </c>
      <c r="U137">
        <f t="shared" ref="U137:X200" si="20">INDEX($M$8:$P$15,MATCH($S137,$L$8:$L$15,0),MATCH(U$7,$M$7:$P$7,0))</f>
        <v>20</v>
      </c>
      <c r="V137">
        <f t="shared" si="20"/>
        <v>0</v>
      </c>
      <c r="W137">
        <f t="shared" si="20"/>
        <v>0</v>
      </c>
      <c r="X137">
        <f t="shared" si="20"/>
        <v>0</v>
      </c>
      <c r="Y137">
        <f>VLOOKUP($T137,IF({1,0},$K$8:$K$487,$Q$8:$Q$487),2,0)</f>
        <v>24</v>
      </c>
      <c r="AA137">
        <f t="shared" ref="AA137:AA200" si="21">IF($S137=$S136,AA136+U137,U137)</f>
        <v>200</v>
      </c>
      <c r="AB137">
        <f t="shared" ref="AB137:AB200" si="22">IF($S137=$S136,AB136+V137,V137)</f>
        <v>0</v>
      </c>
      <c r="AC137">
        <f t="shared" ref="AC137:AC200" si="23">IF($S137=$S136,AC136+W137,W137)</f>
        <v>0</v>
      </c>
      <c r="AD137">
        <f t="shared" ref="AD137:AD200" si="24">IF($S137=$S136,AD136+X137,X137)</f>
        <v>0</v>
      </c>
      <c r="AE137" s="18" t="str">
        <f t="shared" ref="AE137:AE200" si="25">"{{type=4,value="&amp;AA137&amp;"},{type=2,value="&amp;AD137&amp;"},{type=6,value="&amp;AC137&amp;"},{type=5,value="&amp;AB137&amp;"}}"</f>
        <v>{{type=4,value=200},{type=2,value=0},{type=6,value=0},{type=5,value=0}}</v>
      </c>
      <c r="AF137" s="18" t="str">
        <f t="shared" ref="AF137:AF200" si="26">"{id=11,count="&amp;Y137&amp;"}"</f>
        <v>{id=11,count=24}</v>
      </c>
    </row>
    <row r="138" ht="16.5" spans="2:32">
      <c r="B138">
        <v>2</v>
      </c>
      <c r="C138">
        <v>11</v>
      </c>
      <c r="D138" t="s">
        <v>242</v>
      </c>
      <c r="F138" t="s">
        <v>243</v>
      </c>
      <c r="J138" s="9">
        <v>131</v>
      </c>
      <c r="K138" s="9">
        <v>17</v>
      </c>
      <c r="L138" s="9">
        <v>2</v>
      </c>
      <c r="M138" s="10">
        <v>60</v>
      </c>
      <c r="N138" s="10">
        <v>0</v>
      </c>
      <c r="O138" s="10">
        <v>0</v>
      </c>
      <c r="P138" s="10">
        <v>0</v>
      </c>
      <c r="Q138" s="10">
        <v>72</v>
      </c>
      <c r="S138">
        <f t="shared" si="17"/>
        <v>2</v>
      </c>
      <c r="T138">
        <f t="shared" si="18"/>
        <v>11</v>
      </c>
      <c r="U138">
        <f t="shared" si="20"/>
        <v>20</v>
      </c>
      <c r="V138">
        <f t="shared" si="20"/>
        <v>0</v>
      </c>
      <c r="W138">
        <f t="shared" si="20"/>
        <v>0</v>
      </c>
      <c r="X138">
        <f t="shared" si="20"/>
        <v>0</v>
      </c>
      <c r="Y138">
        <f>VLOOKUP($T138,IF({1,0},$K$8:$K$487,$Q$8:$Q$487),2,0)</f>
        <v>36</v>
      </c>
      <c r="AA138">
        <f t="shared" si="21"/>
        <v>220</v>
      </c>
      <c r="AB138">
        <f t="shared" si="22"/>
        <v>0</v>
      </c>
      <c r="AC138">
        <f t="shared" si="23"/>
        <v>0</v>
      </c>
      <c r="AD138">
        <f t="shared" si="24"/>
        <v>0</v>
      </c>
      <c r="AE138" s="18" t="str">
        <f t="shared" si="25"/>
        <v>{{type=4,value=220},{type=2,value=0},{type=6,value=0},{type=5,value=0}}</v>
      </c>
      <c r="AF138" s="18" t="str">
        <f t="shared" si="26"/>
        <v>{id=11,count=36}</v>
      </c>
    </row>
    <row r="139" ht="16.5" spans="2:32">
      <c r="B139">
        <v>2</v>
      </c>
      <c r="C139">
        <v>12</v>
      </c>
      <c r="D139" t="s">
        <v>244</v>
      </c>
      <c r="F139" t="s">
        <v>243</v>
      </c>
      <c r="J139" s="9">
        <v>132</v>
      </c>
      <c r="K139" s="9">
        <v>17</v>
      </c>
      <c r="L139" s="9">
        <v>3</v>
      </c>
      <c r="M139" s="10">
        <v>0</v>
      </c>
      <c r="N139" s="10">
        <v>0</v>
      </c>
      <c r="O139" s="10">
        <v>0</v>
      </c>
      <c r="P139" s="10">
        <v>1080</v>
      </c>
      <c r="Q139" s="10">
        <v>72</v>
      </c>
      <c r="S139">
        <f t="shared" si="17"/>
        <v>2</v>
      </c>
      <c r="T139">
        <f t="shared" si="18"/>
        <v>12</v>
      </c>
      <c r="U139">
        <f t="shared" si="20"/>
        <v>20</v>
      </c>
      <c r="V139">
        <f t="shared" si="20"/>
        <v>0</v>
      </c>
      <c r="W139">
        <f t="shared" si="20"/>
        <v>0</v>
      </c>
      <c r="X139">
        <f t="shared" si="20"/>
        <v>0</v>
      </c>
      <c r="Y139">
        <f>VLOOKUP($T139,IF({1,0},$K$8:$K$487,$Q$8:$Q$487),2,0)</f>
        <v>36</v>
      </c>
      <c r="AA139">
        <f t="shared" si="21"/>
        <v>240</v>
      </c>
      <c r="AB139">
        <f t="shared" si="22"/>
        <v>0</v>
      </c>
      <c r="AC139">
        <f t="shared" si="23"/>
        <v>0</v>
      </c>
      <c r="AD139">
        <f t="shared" si="24"/>
        <v>0</v>
      </c>
      <c r="AE139" s="18" t="str">
        <f t="shared" si="25"/>
        <v>{{type=4,value=240},{type=2,value=0},{type=6,value=0},{type=5,value=0}}</v>
      </c>
      <c r="AF139" s="18" t="str">
        <f t="shared" si="26"/>
        <v>{id=11,count=36}</v>
      </c>
    </row>
    <row r="140" ht="16.5" spans="2:32">
      <c r="B140">
        <v>2</v>
      </c>
      <c r="C140">
        <v>13</v>
      </c>
      <c r="D140" t="s">
        <v>245</v>
      </c>
      <c r="F140" t="s">
        <v>243</v>
      </c>
      <c r="J140" s="9">
        <v>133</v>
      </c>
      <c r="K140" s="9">
        <v>17</v>
      </c>
      <c r="L140" s="9">
        <v>4</v>
      </c>
      <c r="M140" s="10">
        <v>0</v>
      </c>
      <c r="N140" s="10">
        <v>0</v>
      </c>
      <c r="O140" s="10">
        <v>0</v>
      </c>
      <c r="P140" s="10">
        <v>1080</v>
      </c>
      <c r="Q140" s="10">
        <v>72</v>
      </c>
      <c r="S140">
        <f t="shared" si="17"/>
        <v>2</v>
      </c>
      <c r="T140">
        <f t="shared" si="18"/>
        <v>13</v>
      </c>
      <c r="U140">
        <f t="shared" si="20"/>
        <v>20</v>
      </c>
      <c r="V140">
        <f t="shared" si="20"/>
        <v>0</v>
      </c>
      <c r="W140">
        <f t="shared" si="20"/>
        <v>0</v>
      </c>
      <c r="X140">
        <f t="shared" si="20"/>
        <v>0</v>
      </c>
      <c r="Y140">
        <f>VLOOKUP($T140,IF({1,0},$K$8:$K$487,$Q$8:$Q$487),2,0)</f>
        <v>36</v>
      </c>
      <c r="AA140">
        <f t="shared" si="21"/>
        <v>260</v>
      </c>
      <c r="AB140">
        <f t="shared" si="22"/>
        <v>0</v>
      </c>
      <c r="AC140">
        <f t="shared" si="23"/>
        <v>0</v>
      </c>
      <c r="AD140">
        <f t="shared" si="24"/>
        <v>0</v>
      </c>
      <c r="AE140" s="18" t="str">
        <f t="shared" si="25"/>
        <v>{{type=4,value=260},{type=2,value=0},{type=6,value=0},{type=5,value=0}}</v>
      </c>
      <c r="AF140" s="18" t="str">
        <f t="shared" si="26"/>
        <v>{id=11,count=36}</v>
      </c>
    </row>
    <row r="141" ht="16.5" spans="2:32">
      <c r="B141">
        <v>2</v>
      </c>
      <c r="C141">
        <v>14</v>
      </c>
      <c r="D141" t="s">
        <v>246</v>
      </c>
      <c r="F141" t="s">
        <v>243</v>
      </c>
      <c r="J141" s="9">
        <v>134</v>
      </c>
      <c r="K141" s="9">
        <v>17</v>
      </c>
      <c r="L141" s="9">
        <v>5</v>
      </c>
      <c r="M141" s="10">
        <v>60</v>
      </c>
      <c r="N141" s="10">
        <v>0</v>
      </c>
      <c r="O141" s="10">
        <v>0</v>
      </c>
      <c r="P141" s="10">
        <v>0</v>
      </c>
      <c r="Q141" s="10">
        <v>72</v>
      </c>
      <c r="S141">
        <f t="shared" si="17"/>
        <v>2</v>
      </c>
      <c r="T141">
        <f t="shared" si="18"/>
        <v>14</v>
      </c>
      <c r="U141">
        <f t="shared" si="20"/>
        <v>20</v>
      </c>
      <c r="V141">
        <f t="shared" si="20"/>
        <v>0</v>
      </c>
      <c r="W141">
        <f t="shared" si="20"/>
        <v>0</v>
      </c>
      <c r="X141">
        <f t="shared" si="20"/>
        <v>0</v>
      </c>
      <c r="Y141">
        <f>VLOOKUP($T141,IF({1,0},$K$8:$K$487,$Q$8:$Q$487),2,0)</f>
        <v>36</v>
      </c>
      <c r="AA141">
        <f t="shared" si="21"/>
        <v>280</v>
      </c>
      <c r="AB141">
        <f t="shared" si="22"/>
        <v>0</v>
      </c>
      <c r="AC141">
        <f t="shared" si="23"/>
        <v>0</v>
      </c>
      <c r="AD141">
        <f t="shared" si="24"/>
        <v>0</v>
      </c>
      <c r="AE141" s="18" t="str">
        <f t="shared" si="25"/>
        <v>{{type=4,value=280},{type=2,value=0},{type=6,value=0},{type=5,value=0}}</v>
      </c>
      <c r="AF141" s="18" t="str">
        <f t="shared" si="26"/>
        <v>{id=11,count=36}</v>
      </c>
    </row>
    <row r="142" ht="16.5" spans="2:32">
      <c r="B142">
        <v>2</v>
      </c>
      <c r="C142">
        <v>15</v>
      </c>
      <c r="D142" t="s">
        <v>247</v>
      </c>
      <c r="F142" t="s">
        <v>243</v>
      </c>
      <c r="J142" s="9">
        <v>135</v>
      </c>
      <c r="K142" s="9">
        <v>17</v>
      </c>
      <c r="L142" s="9">
        <v>6</v>
      </c>
      <c r="M142" s="10">
        <v>0</v>
      </c>
      <c r="N142" s="10">
        <v>0</v>
      </c>
      <c r="O142" s="10">
        <v>0</v>
      </c>
      <c r="P142" s="10">
        <v>1080</v>
      </c>
      <c r="Q142" s="10">
        <v>72</v>
      </c>
      <c r="S142">
        <f t="shared" si="17"/>
        <v>2</v>
      </c>
      <c r="T142">
        <f t="shared" si="18"/>
        <v>15</v>
      </c>
      <c r="U142">
        <f t="shared" si="20"/>
        <v>20</v>
      </c>
      <c r="V142">
        <f t="shared" si="20"/>
        <v>0</v>
      </c>
      <c r="W142">
        <f t="shared" si="20"/>
        <v>0</v>
      </c>
      <c r="X142">
        <f t="shared" si="20"/>
        <v>0</v>
      </c>
      <c r="Y142">
        <f>VLOOKUP($T142,IF({1,0},$K$8:$K$487,$Q$8:$Q$487),2,0)</f>
        <v>36</v>
      </c>
      <c r="AA142">
        <f t="shared" si="21"/>
        <v>300</v>
      </c>
      <c r="AB142">
        <f t="shared" si="22"/>
        <v>0</v>
      </c>
      <c r="AC142">
        <f t="shared" si="23"/>
        <v>0</v>
      </c>
      <c r="AD142">
        <f t="shared" si="24"/>
        <v>0</v>
      </c>
      <c r="AE142" s="18" t="str">
        <f t="shared" si="25"/>
        <v>{{type=4,value=300},{type=2,value=0},{type=6,value=0},{type=5,value=0}}</v>
      </c>
      <c r="AF142" s="18" t="str">
        <f t="shared" si="26"/>
        <v>{id=11,count=36}</v>
      </c>
    </row>
    <row r="143" ht="16.5" spans="2:32">
      <c r="B143">
        <v>2</v>
      </c>
      <c r="C143">
        <v>16</v>
      </c>
      <c r="D143" t="s">
        <v>248</v>
      </c>
      <c r="F143" t="s">
        <v>249</v>
      </c>
      <c r="J143" s="9">
        <v>136</v>
      </c>
      <c r="K143" s="9">
        <v>17</v>
      </c>
      <c r="L143" s="9">
        <v>7</v>
      </c>
      <c r="M143" s="10">
        <v>60</v>
      </c>
      <c r="N143" s="10">
        <v>0</v>
      </c>
      <c r="O143" s="10">
        <v>0</v>
      </c>
      <c r="P143" s="10">
        <v>0</v>
      </c>
      <c r="Q143" s="10">
        <v>72</v>
      </c>
      <c r="S143">
        <f t="shared" si="17"/>
        <v>2</v>
      </c>
      <c r="T143">
        <f t="shared" si="18"/>
        <v>16</v>
      </c>
      <c r="U143">
        <f t="shared" si="20"/>
        <v>20</v>
      </c>
      <c r="V143">
        <f t="shared" si="20"/>
        <v>0</v>
      </c>
      <c r="W143">
        <f t="shared" si="20"/>
        <v>0</v>
      </c>
      <c r="X143">
        <f t="shared" si="20"/>
        <v>0</v>
      </c>
      <c r="Y143">
        <f>VLOOKUP($T143,IF({1,0},$K$8:$K$487,$Q$8:$Q$487),2,0)</f>
        <v>72</v>
      </c>
      <c r="AA143">
        <f t="shared" si="21"/>
        <v>320</v>
      </c>
      <c r="AB143">
        <f t="shared" si="22"/>
        <v>0</v>
      </c>
      <c r="AC143">
        <f t="shared" si="23"/>
        <v>0</v>
      </c>
      <c r="AD143">
        <f t="shared" si="24"/>
        <v>0</v>
      </c>
      <c r="AE143" s="18" t="str">
        <f t="shared" si="25"/>
        <v>{{type=4,value=320},{type=2,value=0},{type=6,value=0},{type=5,value=0}}</v>
      </c>
      <c r="AF143" s="18" t="str">
        <f t="shared" si="26"/>
        <v>{id=11,count=72}</v>
      </c>
    </row>
    <row r="144" ht="16.5" spans="2:32">
      <c r="B144">
        <v>2</v>
      </c>
      <c r="C144">
        <v>17</v>
      </c>
      <c r="D144" t="s">
        <v>250</v>
      </c>
      <c r="F144" t="s">
        <v>249</v>
      </c>
      <c r="J144" s="9">
        <v>137</v>
      </c>
      <c r="K144" s="9">
        <v>18</v>
      </c>
      <c r="L144" s="9">
        <v>0</v>
      </c>
      <c r="M144" s="10">
        <v>60</v>
      </c>
      <c r="N144" s="10">
        <v>0</v>
      </c>
      <c r="O144" s="10">
        <v>0</v>
      </c>
      <c r="P144" s="10">
        <v>0</v>
      </c>
      <c r="Q144" s="10">
        <v>72</v>
      </c>
      <c r="S144">
        <f t="shared" si="17"/>
        <v>2</v>
      </c>
      <c r="T144">
        <f t="shared" si="18"/>
        <v>17</v>
      </c>
      <c r="U144">
        <f t="shared" si="20"/>
        <v>20</v>
      </c>
      <c r="V144">
        <f t="shared" si="20"/>
        <v>0</v>
      </c>
      <c r="W144">
        <f t="shared" si="20"/>
        <v>0</v>
      </c>
      <c r="X144">
        <f t="shared" si="20"/>
        <v>0</v>
      </c>
      <c r="Y144">
        <f>VLOOKUP($T144,IF({1,0},$K$8:$K$487,$Q$8:$Q$487),2,0)</f>
        <v>72</v>
      </c>
      <c r="AA144">
        <f t="shared" si="21"/>
        <v>340</v>
      </c>
      <c r="AB144">
        <f t="shared" si="22"/>
        <v>0</v>
      </c>
      <c r="AC144">
        <f t="shared" si="23"/>
        <v>0</v>
      </c>
      <c r="AD144">
        <f t="shared" si="24"/>
        <v>0</v>
      </c>
      <c r="AE144" s="18" t="str">
        <f t="shared" si="25"/>
        <v>{{type=4,value=340},{type=2,value=0},{type=6,value=0},{type=5,value=0}}</v>
      </c>
      <c r="AF144" s="18" t="str">
        <f t="shared" si="26"/>
        <v>{id=11,count=72}</v>
      </c>
    </row>
    <row r="145" ht="16.5" spans="2:32">
      <c r="B145">
        <v>2</v>
      </c>
      <c r="C145">
        <v>18</v>
      </c>
      <c r="D145" t="s">
        <v>251</v>
      </c>
      <c r="F145" t="s">
        <v>249</v>
      </c>
      <c r="J145" s="9">
        <v>138</v>
      </c>
      <c r="K145" s="9">
        <v>18</v>
      </c>
      <c r="L145" s="9">
        <v>1</v>
      </c>
      <c r="M145" s="10">
        <v>0</v>
      </c>
      <c r="N145" s="10">
        <v>60</v>
      </c>
      <c r="O145" s="10">
        <v>60</v>
      </c>
      <c r="P145" s="10">
        <v>0</v>
      </c>
      <c r="Q145" s="10">
        <v>72</v>
      </c>
      <c r="S145">
        <f t="shared" si="17"/>
        <v>2</v>
      </c>
      <c r="T145">
        <f t="shared" si="18"/>
        <v>18</v>
      </c>
      <c r="U145">
        <f t="shared" si="20"/>
        <v>20</v>
      </c>
      <c r="V145">
        <f t="shared" si="20"/>
        <v>0</v>
      </c>
      <c r="W145">
        <f t="shared" si="20"/>
        <v>0</v>
      </c>
      <c r="X145">
        <f t="shared" si="20"/>
        <v>0</v>
      </c>
      <c r="Y145">
        <f>VLOOKUP($T145,IF({1,0},$K$8:$K$487,$Q$8:$Q$487),2,0)</f>
        <v>72</v>
      </c>
      <c r="AA145">
        <f t="shared" si="21"/>
        <v>360</v>
      </c>
      <c r="AB145">
        <f t="shared" si="22"/>
        <v>0</v>
      </c>
      <c r="AC145">
        <f t="shared" si="23"/>
        <v>0</v>
      </c>
      <c r="AD145">
        <f t="shared" si="24"/>
        <v>0</v>
      </c>
      <c r="AE145" s="18" t="str">
        <f t="shared" si="25"/>
        <v>{{type=4,value=360},{type=2,value=0},{type=6,value=0},{type=5,value=0}}</v>
      </c>
      <c r="AF145" s="18" t="str">
        <f t="shared" si="26"/>
        <v>{id=11,count=72}</v>
      </c>
    </row>
    <row r="146" ht="16.5" spans="2:32">
      <c r="B146">
        <v>2</v>
      </c>
      <c r="C146">
        <v>19</v>
      </c>
      <c r="D146" t="s">
        <v>252</v>
      </c>
      <c r="F146" t="s">
        <v>249</v>
      </c>
      <c r="J146" s="9">
        <v>139</v>
      </c>
      <c r="K146" s="9">
        <v>18</v>
      </c>
      <c r="L146" s="9">
        <v>2</v>
      </c>
      <c r="M146" s="10">
        <v>60</v>
      </c>
      <c r="N146" s="10">
        <v>0</v>
      </c>
      <c r="O146" s="10">
        <v>0</v>
      </c>
      <c r="P146" s="10">
        <v>0</v>
      </c>
      <c r="Q146" s="10">
        <v>72</v>
      </c>
      <c r="S146">
        <f t="shared" si="17"/>
        <v>2</v>
      </c>
      <c r="T146">
        <f t="shared" si="18"/>
        <v>19</v>
      </c>
      <c r="U146">
        <f t="shared" si="20"/>
        <v>20</v>
      </c>
      <c r="V146">
        <f t="shared" si="20"/>
        <v>0</v>
      </c>
      <c r="W146">
        <f t="shared" si="20"/>
        <v>0</v>
      </c>
      <c r="X146">
        <f t="shared" si="20"/>
        <v>0</v>
      </c>
      <c r="Y146">
        <f>VLOOKUP($T146,IF({1,0},$K$8:$K$487,$Q$8:$Q$487),2,0)</f>
        <v>72</v>
      </c>
      <c r="AA146">
        <f t="shared" si="21"/>
        <v>380</v>
      </c>
      <c r="AB146">
        <f t="shared" si="22"/>
        <v>0</v>
      </c>
      <c r="AC146">
        <f t="shared" si="23"/>
        <v>0</v>
      </c>
      <c r="AD146">
        <f t="shared" si="24"/>
        <v>0</v>
      </c>
      <c r="AE146" s="18" t="str">
        <f t="shared" si="25"/>
        <v>{{type=4,value=380},{type=2,value=0},{type=6,value=0},{type=5,value=0}}</v>
      </c>
      <c r="AF146" s="18" t="str">
        <f t="shared" si="26"/>
        <v>{id=11,count=72}</v>
      </c>
    </row>
    <row r="147" ht="16.5" spans="2:32">
      <c r="B147">
        <v>2</v>
      </c>
      <c r="C147">
        <v>20</v>
      </c>
      <c r="D147" t="s">
        <v>253</v>
      </c>
      <c r="F147" t="s">
        <v>249</v>
      </c>
      <c r="J147" s="9">
        <v>140</v>
      </c>
      <c r="K147" s="9">
        <v>18</v>
      </c>
      <c r="L147" s="9">
        <v>3</v>
      </c>
      <c r="M147" s="10">
        <v>0</v>
      </c>
      <c r="N147" s="10">
        <v>0</v>
      </c>
      <c r="O147" s="10">
        <v>0</v>
      </c>
      <c r="P147" s="10">
        <v>1080</v>
      </c>
      <c r="Q147" s="10">
        <v>72</v>
      </c>
      <c r="S147">
        <f t="shared" si="17"/>
        <v>2</v>
      </c>
      <c r="T147">
        <f t="shared" si="18"/>
        <v>20</v>
      </c>
      <c r="U147">
        <f t="shared" si="20"/>
        <v>20</v>
      </c>
      <c r="V147">
        <f t="shared" si="20"/>
        <v>0</v>
      </c>
      <c r="W147">
        <f t="shared" si="20"/>
        <v>0</v>
      </c>
      <c r="X147">
        <f t="shared" si="20"/>
        <v>0</v>
      </c>
      <c r="Y147">
        <f>VLOOKUP($T147,IF({1,0},$K$8:$K$487,$Q$8:$Q$487),2,0)</f>
        <v>72</v>
      </c>
      <c r="AA147">
        <f t="shared" si="21"/>
        <v>400</v>
      </c>
      <c r="AB147">
        <f t="shared" si="22"/>
        <v>0</v>
      </c>
      <c r="AC147">
        <f t="shared" si="23"/>
        <v>0</v>
      </c>
      <c r="AD147">
        <f t="shared" si="24"/>
        <v>0</v>
      </c>
      <c r="AE147" s="18" t="str">
        <f t="shared" si="25"/>
        <v>{{type=4,value=400},{type=2,value=0},{type=6,value=0},{type=5,value=0}}</v>
      </c>
      <c r="AF147" s="18" t="str">
        <f t="shared" si="26"/>
        <v>{id=11,count=72}</v>
      </c>
    </row>
    <row r="148" ht="16.5" spans="2:32">
      <c r="B148">
        <v>2</v>
      </c>
      <c r="C148">
        <v>21</v>
      </c>
      <c r="D148" t="s">
        <v>254</v>
      </c>
      <c r="F148" t="s">
        <v>255</v>
      </c>
      <c r="J148" s="9">
        <v>141</v>
      </c>
      <c r="K148" s="9">
        <v>18</v>
      </c>
      <c r="L148" s="9">
        <v>4</v>
      </c>
      <c r="M148" s="10">
        <v>0</v>
      </c>
      <c r="N148" s="10">
        <v>0</v>
      </c>
      <c r="O148" s="10">
        <v>0</v>
      </c>
      <c r="P148" s="10">
        <v>1080</v>
      </c>
      <c r="Q148" s="10">
        <v>72</v>
      </c>
      <c r="S148">
        <f t="shared" si="17"/>
        <v>2</v>
      </c>
      <c r="T148">
        <f t="shared" si="18"/>
        <v>21</v>
      </c>
      <c r="U148">
        <f t="shared" si="20"/>
        <v>20</v>
      </c>
      <c r="V148">
        <f t="shared" si="20"/>
        <v>0</v>
      </c>
      <c r="W148">
        <f t="shared" si="20"/>
        <v>0</v>
      </c>
      <c r="X148">
        <f t="shared" si="20"/>
        <v>0</v>
      </c>
      <c r="Y148">
        <f>VLOOKUP($T148,IF({1,0},$K$8:$K$487,$Q$8:$Q$487),2,0)</f>
        <v>108</v>
      </c>
      <c r="AA148">
        <f t="shared" si="21"/>
        <v>420</v>
      </c>
      <c r="AB148">
        <f t="shared" si="22"/>
        <v>0</v>
      </c>
      <c r="AC148">
        <f t="shared" si="23"/>
        <v>0</v>
      </c>
      <c r="AD148">
        <f t="shared" si="24"/>
        <v>0</v>
      </c>
      <c r="AE148" s="18" t="str">
        <f t="shared" si="25"/>
        <v>{{type=4,value=420},{type=2,value=0},{type=6,value=0},{type=5,value=0}}</v>
      </c>
      <c r="AF148" s="18" t="str">
        <f t="shared" si="26"/>
        <v>{id=11,count=108}</v>
      </c>
    </row>
    <row r="149" ht="16.5" spans="2:32">
      <c r="B149">
        <v>2</v>
      </c>
      <c r="C149">
        <v>22</v>
      </c>
      <c r="D149" t="s">
        <v>256</v>
      </c>
      <c r="F149" t="s">
        <v>255</v>
      </c>
      <c r="J149" s="9">
        <v>142</v>
      </c>
      <c r="K149" s="9">
        <v>18</v>
      </c>
      <c r="L149" s="9">
        <v>5</v>
      </c>
      <c r="M149" s="10">
        <v>60</v>
      </c>
      <c r="N149" s="10">
        <v>0</v>
      </c>
      <c r="O149" s="10">
        <v>0</v>
      </c>
      <c r="P149" s="10">
        <v>0</v>
      </c>
      <c r="Q149" s="10">
        <v>72</v>
      </c>
      <c r="S149">
        <f t="shared" si="17"/>
        <v>2</v>
      </c>
      <c r="T149">
        <f t="shared" si="18"/>
        <v>22</v>
      </c>
      <c r="U149">
        <f t="shared" si="20"/>
        <v>20</v>
      </c>
      <c r="V149">
        <f t="shared" si="20"/>
        <v>0</v>
      </c>
      <c r="W149">
        <f t="shared" si="20"/>
        <v>0</v>
      </c>
      <c r="X149">
        <f t="shared" si="20"/>
        <v>0</v>
      </c>
      <c r="Y149">
        <f>VLOOKUP($T149,IF({1,0},$K$8:$K$487,$Q$8:$Q$487),2,0)</f>
        <v>108</v>
      </c>
      <c r="AA149">
        <f t="shared" si="21"/>
        <v>440</v>
      </c>
      <c r="AB149">
        <f t="shared" si="22"/>
        <v>0</v>
      </c>
      <c r="AC149">
        <f t="shared" si="23"/>
        <v>0</v>
      </c>
      <c r="AD149">
        <f t="shared" si="24"/>
        <v>0</v>
      </c>
      <c r="AE149" s="18" t="str">
        <f t="shared" si="25"/>
        <v>{{type=4,value=440},{type=2,value=0},{type=6,value=0},{type=5,value=0}}</v>
      </c>
      <c r="AF149" s="18" t="str">
        <f t="shared" si="26"/>
        <v>{id=11,count=108}</v>
      </c>
    </row>
    <row r="150" ht="16.5" spans="2:32">
      <c r="B150">
        <v>2</v>
      </c>
      <c r="C150">
        <v>23</v>
      </c>
      <c r="D150" t="s">
        <v>257</v>
      </c>
      <c r="F150" t="s">
        <v>255</v>
      </c>
      <c r="J150" s="9">
        <v>143</v>
      </c>
      <c r="K150" s="9">
        <v>18</v>
      </c>
      <c r="L150" s="9">
        <v>6</v>
      </c>
      <c r="M150" s="10">
        <v>0</v>
      </c>
      <c r="N150" s="10">
        <v>0</v>
      </c>
      <c r="O150" s="10">
        <v>0</v>
      </c>
      <c r="P150" s="10">
        <v>1080</v>
      </c>
      <c r="Q150" s="10">
        <v>72</v>
      </c>
      <c r="S150">
        <f t="shared" si="17"/>
        <v>2</v>
      </c>
      <c r="T150">
        <f t="shared" si="18"/>
        <v>23</v>
      </c>
      <c r="U150">
        <f t="shared" si="20"/>
        <v>20</v>
      </c>
      <c r="V150">
        <f t="shared" si="20"/>
        <v>0</v>
      </c>
      <c r="W150">
        <f t="shared" si="20"/>
        <v>0</v>
      </c>
      <c r="X150">
        <f t="shared" si="20"/>
        <v>0</v>
      </c>
      <c r="Y150">
        <f>VLOOKUP($T150,IF({1,0},$K$8:$K$487,$Q$8:$Q$487),2,0)</f>
        <v>108</v>
      </c>
      <c r="AA150">
        <f t="shared" si="21"/>
        <v>460</v>
      </c>
      <c r="AB150">
        <f t="shared" si="22"/>
        <v>0</v>
      </c>
      <c r="AC150">
        <f t="shared" si="23"/>
        <v>0</v>
      </c>
      <c r="AD150">
        <f t="shared" si="24"/>
        <v>0</v>
      </c>
      <c r="AE150" s="18" t="str">
        <f t="shared" si="25"/>
        <v>{{type=4,value=460},{type=2,value=0},{type=6,value=0},{type=5,value=0}}</v>
      </c>
      <c r="AF150" s="18" t="str">
        <f t="shared" si="26"/>
        <v>{id=11,count=108}</v>
      </c>
    </row>
    <row r="151" ht="16.5" spans="2:32">
      <c r="B151">
        <v>2</v>
      </c>
      <c r="C151">
        <v>24</v>
      </c>
      <c r="D151" t="s">
        <v>258</v>
      </c>
      <c r="F151" t="s">
        <v>255</v>
      </c>
      <c r="J151" s="9">
        <v>144</v>
      </c>
      <c r="K151" s="9">
        <v>18</v>
      </c>
      <c r="L151" s="9">
        <v>7</v>
      </c>
      <c r="M151" s="10">
        <v>60</v>
      </c>
      <c r="N151" s="10">
        <v>0</v>
      </c>
      <c r="O151" s="10">
        <v>0</v>
      </c>
      <c r="P151" s="10">
        <v>0</v>
      </c>
      <c r="Q151" s="10">
        <v>72</v>
      </c>
      <c r="S151">
        <f t="shared" si="17"/>
        <v>2</v>
      </c>
      <c r="T151">
        <f t="shared" si="18"/>
        <v>24</v>
      </c>
      <c r="U151">
        <f t="shared" si="20"/>
        <v>20</v>
      </c>
      <c r="V151">
        <f t="shared" si="20"/>
        <v>0</v>
      </c>
      <c r="W151">
        <f t="shared" si="20"/>
        <v>0</v>
      </c>
      <c r="X151">
        <f t="shared" si="20"/>
        <v>0</v>
      </c>
      <c r="Y151">
        <f>VLOOKUP($T151,IF({1,0},$K$8:$K$487,$Q$8:$Q$487),2,0)</f>
        <v>108</v>
      </c>
      <c r="AA151">
        <f t="shared" si="21"/>
        <v>480</v>
      </c>
      <c r="AB151">
        <f t="shared" si="22"/>
        <v>0</v>
      </c>
      <c r="AC151">
        <f t="shared" si="23"/>
        <v>0</v>
      </c>
      <c r="AD151">
        <f t="shared" si="24"/>
        <v>0</v>
      </c>
      <c r="AE151" s="18" t="str">
        <f t="shared" si="25"/>
        <v>{{type=4,value=480},{type=2,value=0},{type=6,value=0},{type=5,value=0}}</v>
      </c>
      <c r="AF151" s="18" t="str">
        <f t="shared" si="26"/>
        <v>{id=11,count=108}</v>
      </c>
    </row>
    <row r="152" ht="16.5" spans="2:32">
      <c r="B152">
        <v>2</v>
      </c>
      <c r="C152">
        <v>25</v>
      </c>
      <c r="D152" t="s">
        <v>259</v>
      </c>
      <c r="F152" t="s">
        <v>255</v>
      </c>
      <c r="J152" s="9">
        <v>145</v>
      </c>
      <c r="K152" s="9">
        <v>19</v>
      </c>
      <c r="L152" s="9">
        <v>0</v>
      </c>
      <c r="M152" s="10">
        <v>60</v>
      </c>
      <c r="N152" s="10">
        <v>0</v>
      </c>
      <c r="O152" s="10">
        <v>0</v>
      </c>
      <c r="P152" s="10">
        <v>0</v>
      </c>
      <c r="Q152" s="10">
        <v>72</v>
      </c>
      <c r="S152">
        <f t="shared" si="17"/>
        <v>2</v>
      </c>
      <c r="T152">
        <f t="shared" si="18"/>
        <v>25</v>
      </c>
      <c r="U152">
        <f t="shared" si="20"/>
        <v>20</v>
      </c>
      <c r="V152">
        <f t="shared" si="20"/>
        <v>0</v>
      </c>
      <c r="W152">
        <f t="shared" si="20"/>
        <v>0</v>
      </c>
      <c r="X152">
        <f t="shared" si="20"/>
        <v>0</v>
      </c>
      <c r="Y152">
        <f>VLOOKUP($T152,IF({1,0},$K$8:$K$487,$Q$8:$Q$487),2,0)</f>
        <v>108</v>
      </c>
      <c r="AA152">
        <f t="shared" si="21"/>
        <v>500</v>
      </c>
      <c r="AB152">
        <f t="shared" si="22"/>
        <v>0</v>
      </c>
      <c r="AC152">
        <f t="shared" si="23"/>
        <v>0</v>
      </c>
      <c r="AD152">
        <f t="shared" si="24"/>
        <v>0</v>
      </c>
      <c r="AE152" s="18" t="str">
        <f t="shared" si="25"/>
        <v>{{type=4,value=500},{type=2,value=0},{type=6,value=0},{type=5,value=0}}</v>
      </c>
      <c r="AF152" s="18" t="str">
        <f t="shared" si="26"/>
        <v>{id=11,count=108}</v>
      </c>
    </row>
    <row r="153" ht="16.5" spans="2:32">
      <c r="B153">
        <v>2</v>
      </c>
      <c r="C153">
        <v>26</v>
      </c>
      <c r="D153" t="s">
        <v>260</v>
      </c>
      <c r="F153" t="s">
        <v>261</v>
      </c>
      <c r="J153" s="9">
        <v>146</v>
      </c>
      <c r="K153" s="9">
        <v>19</v>
      </c>
      <c r="L153" s="9">
        <v>1</v>
      </c>
      <c r="M153" s="10">
        <v>0</v>
      </c>
      <c r="N153" s="10">
        <v>60</v>
      </c>
      <c r="O153" s="10">
        <v>60</v>
      </c>
      <c r="P153" s="10">
        <v>0</v>
      </c>
      <c r="Q153" s="10">
        <v>72</v>
      </c>
      <c r="S153">
        <f t="shared" si="17"/>
        <v>2</v>
      </c>
      <c r="T153">
        <f t="shared" si="18"/>
        <v>26</v>
      </c>
      <c r="U153">
        <f t="shared" si="20"/>
        <v>20</v>
      </c>
      <c r="V153">
        <f t="shared" si="20"/>
        <v>0</v>
      </c>
      <c r="W153">
        <f t="shared" si="20"/>
        <v>0</v>
      </c>
      <c r="X153">
        <f t="shared" si="20"/>
        <v>0</v>
      </c>
      <c r="Y153">
        <f>VLOOKUP($T153,IF({1,0},$K$8:$K$487,$Q$8:$Q$487),2,0)</f>
        <v>144</v>
      </c>
      <c r="AA153">
        <f t="shared" si="21"/>
        <v>520</v>
      </c>
      <c r="AB153">
        <f t="shared" si="22"/>
        <v>0</v>
      </c>
      <c r="AC153">
        <f t="shared" si="23"/>
        <v>0</v>
      </c>
      <c r="AD153">
        <f t="shared" si="24"/>
        <v>0</v>
      </c>
      <c r="AE153" s="18" t="str">
        <f t="shared" si="25"/>
        <v>{{type=4,value=520},{type=2,value=0},{type=6,value=0},{type=5,value=0}}</v>
      </c>
      <c r="AF153" s="18" t="str">
        <f t="shared" si="26"/>
        <v>{id=11,count=144}</v>
      </c>
    </row>
    <row r="154" ht="16.5" spans="2:32">
      <c r="B154">
        <v>2</v>
      </c>
      <c r="C154">
        <v>27</v>
      </c>
      <c r="D154" t="s">
        <v>262</v>
      </c>
      <c r="F154" t="s">
        <v>261</v>
      </c>
      <c r="J154" s="9">
        <v>147</v>
      </c>
      <c r="K154" s="9">
        <v>19</v>
      </c>
      <c r="L154" s="9">
        <v>2</v>
      </c>
      <c r="M154" s="10">
        <v>60</v>
      </c>
      <c r="N154" s="10">
        <v>0</v>
      </c>
      <c r="O154" s="10">
        <v>0</v>
      </c>
      <c r="P154" s="10">
        <v>0</v>
      </c>
      <c r="Q154" s="10">
        <v>72</v>
      </c>
      <c r="S154">
        <f t="shared" si="17"/>
        <v>2</v>
      </c>
      <c r="T154">
        <f t="shared" si="18"/>
        <v>27</v>
      </c>
      <c r="U154">
        <f t="shared" si="20"/>
        <v>20</v>
      </c>
      <c r="V154">
        <f t="shared" si="20"/>
        <v>0</v>
      </c>
      <c r="W154">
        <f t="shared" si="20"/>
        <v>0</v>
      </c>
      <c r="X154">
        <f t="shared" si="20"/>
        <v>0</v>
      </c>
      <c r="Y154">
        <f>VLOOKUP($T154,IF({1,0},$K$8:$K$487,$Q$8:$Q$487),2,0)</f>
        <v>144</v>
      </c>
      <c r="AA154">
        <f t="shared" si="21"/>
        <v>540</v>
      </c>
      <c r="AB154">
        <f t="shared" si="22"/>
        <v>0</v>
      </c>
      <c r="AC154">
        <f t="shared" si="23"/>
        <v>0</v>
      </c>
      <c r="AD154">
        <f t="shared" si="24"/>
        <v>0</v>
      </c>
      <c r="AE154" s="18" t="str">
        <f t="shared" si="25"/>
        <v>{{type=4,value=540},{type=2,value=0},{type=6,value=0},{type=5,value=0}}</v>
      </c>
      <c r="AF154" s="18" t="str">
        <f t="shared" si="26"/>
        <v>{id=11,count=144}</v>
      </c>
    </row>
    <row r="155" ht="16.5" spans="2:32">
      <c r="B155">
        <v>2</v>
      </c>
      <c r="C155">
        <v>28</v>
      </c>
      <c r="D155" t="s">
        <v>263</v>
      </c>
      <c r="F155" t="s">
        <v>261</v>
      </c>
      <c r="J155" s="9">
        <v>148</v>
      </c>
      <c r="K155" s="9">
        <v>19</v>
      </c>
      <c r="L155" s="9">
        <v>3</v>
      </c>
      <c r="M155" s="10">
        <v>0</v>
      </c>
      <c r="N155" s="10">
        <v>0</v>
      </c>
      <c r="O155" s="10">
        <v>0</v>
      </c>
      <c r="P155" s="10">
        <v>1080</v>
      </c>
      <c r="Q155" s="10">
        <v>72</v>
      </c>
      <c r="S155">
        <f t="shared" si="17"/>
        <v>2</v>
      </c>
      <c r="T155">
        <f t="shared" si="18"/>
        <v>28</v>
      </c>
      <c r="U155">
        <f t="shared" si="20"/>
        <v>20</v>
      </c>
      <c r="V155">
        <f t="shared" si="20"/>
        <v>0</v>
      </c>
      <c r="W155">
        <f t="shared" si="20"/>
        <v>0</v>
      </c>
      <c r="X155">
        <f t="shared" si="20"/>
        <v>0</v>
      </c>
      <c r="Y155">
        <f>VLOOKUP($T155,IF({1,0},$K$8:$K$487,$Q$8:$Q$487),2,0)</f>
        <v>144</v>
      </c>
      <c r="AA155">
        <f t="shared" si="21"/>
        <v>560</v>
      </c>
      <c r="AB155">
        <f t="shared" si="22"/>
        <v>0</v>
      </c>
      <c r="AC155">
        <f t="shared" si="23"/>
        <v>0</v>
      </c>
      <c r="AD155">
        <f t="shared" si="24"/>
        <v>0</v>
      </c>
      <c r="AE155" s="18" t="str">
        <f t="shared" si="25"/>
        <v>{{type=4,value=560},{type=2,value=0},{type=6,value=0},{type=5,value=0}}</v>
      </c>
      <c r="AF155" s="18" t="str">
        <f t="shared" si="26"/>
        <v>{id=11,count=144}</v>
      </c>
    </row>
    <row r="156" ht="16.5" spans="2:32">
      <c r="B156">
        <v>2</v>
      </c>
      <c r="C156">
        <v>29</v>
      </c>
      <c r="D156" t="s">
        <v>264</v>
      </c>
      <c r="F156" t="s">
        <v>261</v>
      </c>
      <c r="J156" s="9">
        <v>149</v>
      </c>
      <c r="K156" s="9">
        <v>19</v>
      </c>
      <c r="L156" s="9">
        <v>4</v>
      </c>
      <c r="M156" s="10">
        <v>0</v>
      </c>
      <c r="N156" s="10">
        <v>0</v>
      </c>
      <c r="O156" s="10">
        <v>0</v>
      </c>
      <c r="P156" s="10">
        <v>1080</v>
      </c>
      <c r="Q156" s="10">
        <v>72</v>
      </c>
      <c r="S156">
        <f t="shared" si="17"/>
        <v>2</v>
      </c>
      <c r="T156">
        <f t="shared" si="18"/>
        <v>29</v>
      </c>
      <c r="U156">
        <f t="shared" si="20"/>
        <v>20</v>
      </c>
      <c r="V156">
        <f t="shared" si="20"/>
        <v>0</v>
      </c>
      <c r="W156">
        <f t="shared" si="20"/>
        <v>0</v>
      </c>
      <c r="X156">
        <f t="shared" si="20"/>
        <v>0</v>
      </c>
      <c r="Y156">
        <f>VLOOKUP($T156,IF({1,0},$K$8:$K$487,$Q$8:$Q$487),2,0)</f>
        <v>144</v>
      </c>
      <c r="AA156">
        <f t="shared" si="21"/>
        <v>580</v>
      </c>
      <c r="AB156">
        <f t="shared" si="22"/>
        <v>0</v>
      </c>
      <c r="AC156">
        <f t="shared" si="23"/>
        <v>0</v>
      </c>
      <c r="AD156">
        <f t="shared" si="24"/>
        <v>0</v>
      </c>
      <c r="AE156" s="18" t="str">
        <f t="shared" si="25"/>
        <v>{{type=4,value=580},{type=2,value=0},{type=6,value=0},{type=5,value=0}}</v>
      </c>
      <c r="AF156" s="18" t="str">
        <f t="shared" si="26"/>
        <v>{id=11,count=144}</v>
      </c>
    </row>
    <row r="157" ht="16.5" spans="2:32">
      <c r="B157">
        <v>2</v>
      </c>
      <c r="C157">
        <v>30</v>
      </c>
      <c r="D157" t="s">
        <v>265</v>
      </c>
      <c r="F157" t="s">
        <v>261</v>
      </c>
      <c r="J157" s="9">
        <v>150</v>
      </c>
      <c r="K157" s="9">
        <v>19</v>
      </c>
      <c r="L157" s="9">
        <v>5</v>
      </c>
      <c r="M157" s="10">
        <v>60</v>
      </c>
      <c r="N157" s="10">
        <v>0</v>
      </c>
      <c r="O157" s="10">
        <v>0</v>
      </c>
      <c r="P157" s="10">
        <v>0</v>
      </c>
      <c r="Q157" s="10">
        <v>72</v>
      </c>
      <c r="S157">
        <f t="shared" si="17"/>
        <v>2</v>
      </c>
      <c r="T157">
        <f t="shared" si="18"/>
        <v>30</v>
      </c>
      <c r="U157">
        <f t="shared" si="20"/>
        <v>20</v>
      </c>
      <c r="V157">
        <f t="shared" si="20"/>
        <v>0</v>
      </c>
      <c r="W157">
        <f t="shared" si="20"/>
        <v>0</v>
      </c>
      <c r="X157">
        <f t="shared" si="20"/>
        <v>0</v>
      </c>
      <c r="Y157">
        <f>VLOOKUP($T157,IF({1,0},$K$8:$K$487,$Q$8:$Q$487),2,0)</f>
        <v>144</v>
      </c>
      <c r="AA157">
        <f t="shared" si="21"/>
        <v>600</v>
      </c>
      <c r="AB157">
        <f t="shared" si="22"/>
        <v>0</v>
      </c>
      <c r="AC157">
        <f t="shared" si="23"/>
        <v>0</v>
      </c>
      <c r="AD157">
        <f t="shared" si="24"/>
        <v>0</v>
      </c>
      <c r="AE157" s="18" t="str">
        <f t="shared" si="25"/>
        <v>{{type=4,value=600},{type=2,value=0},{type=6,value=0},{type=5,value=0}}</v>
      </c>
      <c r="AF157" s="18" t="str">
        <f t="shared" si="26"/>
        <v>{id=11,count=144}</v>
      </c>
    </row>
    <row r="158" ht="16.5" spans="2:32">
      <c r="B158">
        <v>2</v>
      </c>
      <c r="C158">
        <v>31</v>
      </c>
      <c r="D158" t="s">
        <v>266</v>
      </c>
      <c r="F158" t="s">
        <v>267</v>
      </c>
      <c r="J158" s="9">
        <v>151</v>
      </c>
      <c r="K158" s="9">
        <v>19</v>
      </c>
      <c r="L158" s="9">
        <v>6</v>
      </c>
      <c r="M158" s="10">
        <v>0</v>
      </c>
      <c r="N158" s="10">
        <v>0</v>
      </c>
      <c r="O158" s="10">
        <v>0</v>
      </c>
      <c r="P158" s="10">
        <v>1080</v>
      </c>
      <c r="Q158" s="10">
        <v>72</v>
      </c>
      <c r="S158">
        <f t="shared" si="17"/>
        <v>2</v>
      </c>
      <c r="T158">
        <f t="shared" si="18"/>
        <v>31</v>
      </c>
      <c r="U158">
        <f t="shared" si="20"/>
        <v>20</v>
      </c>
      <c r="V158">
        <f t="shared" si="20"/>
        <v>0</v>
      </c>
      <c r="W158">
        <f t="shared" si="20"/>
        <v>0</v>
      </c>
      <c r="X158">
        <f t="shared" si="20"/>
        <v>0</v>
      </c>
      <c r="Y158">
        <f>VLOOKUP($T158,IF({1,0},$K$8:$K$487,$Q$8:$Q$487),2,0)</f>
        <v>180</v>
      </c>
      <c r="AA158">
        <f t="shared" si="21"/>
        <v>620</v>
      </c>
      <c r="AB158">
        <f t="shared" si="22"/>
        <v>0</v>
      </c>
      <c r="AC158">
        <f t="shared" si="23"/>
        <v>0</v>
      </c>
      <c r="AD158">
        <f t="shared" si="24"/>
        <v>0</v>
      </c>
      <c r="AE158" s="18" t="str">
        <f t="shared" si="25"/>
        <v>{{type=4,value=620},{type=2,value=0},{type=6,value=0},{type=5,value=0}}</v>
      </c>
      <c r="AF158" s="18" t="str">
        <f t="shared" si="26"/>
        <v>{id=11,count=180}</v>
      </c>
    </row>
    <row r="159" ht="16.5" spans="2:32">
      <c r="B159">
        <v>2</v>
      </c>
      <c r="C159">
        <v>32</v>
      </c>
      <c r="D159" t="s">
        <v>268</v>
      </c>
      <c r="F159" t="s">
        <v>267</v>
      </c>
      <c r="J159" s="9">
        <v>152</v>
      </c>
      <c r="K159" s="9">
        <v>19</v>
      </c>
      <c r="L159" s="9">
        <v>7</v>
      </c>
      <c r="M159" s="10">
        <v>60</v>
      </c>
      <c r="N159" s="10">
        <v>0</v>
      </c>
      <c r="O159" s="10">
        <v>0</v>
      </c>
      <c r="P159" s="10">
        <v>0</v>
      </c>
      <c r="Q159" s="10">
        <v>72</v>
      </c>
      <c r="S159">
        <f t="shared" si="17"/>
        <v>2</v>
      </c>
      <c r="T159">
        <f t="shared" si="18"/>
        <v>32</v>
      </c>
      <c r="U159">
        <f t="shared" si="20"/>
        <v>20</v>
      </c>
      <c r="V159">
        <f t="shared" si="20"/>
        <v>0</v>
      </c>
      <c r="W159">
        <f t="shared" si="20"/>
        <v>0</v>
      </c>
      <c r="X159">
        <f t="shared" si="20"/>
        <v>0</v>
      </c>
      <c r="Y159">
        <f>VLOOKUP($T159,IF({1,0},$K$8:$K$487,$Q$8:$Q$487),2,0)</f>
        <v>180</v>
      </c>
      <c r="AA159">
        <f t="shared" si="21"/>
        <v>640</v>
      </c>
      <c r="AB159">
        <f t="shared" si="22"/>
        <v>0</v>
      </c>
      <c r="AC159">
        <f t="shared" si="23"/>
        <v>0</v>
      </c>
      <c r="AD159">
        <f t="shared" si="24"/>
        <v>0</v>
      </c>
      <c r="AE159" s="18" t="str">
        <f t="shared" si="25"/>
        <v>{{type=4,value=640},{type=2,value=0},{type=6,value=0},{type=5,value=0}}</v>
      </c>
      <c r="AF159" s="18" t="str">
        <f t="shared" si="26"/>
        <v>{id=11,count=180}</v>
      </c>
    </row>
    <row r="160" ht="16.5" spans="2:32">
      <c r="B160">
        <v>2</v>
      </c>
      <c r="C160">
        <v>33</v>
      </c>
      <c r="D160" t="s">
        <v>269</v>
      </c>
      <c r="F160" t="s">
        <v>267</v>
      </c>
      <c r="J160" s="9">
        <v>153</v>
      </c>
      <c r="K160" s="9">
        <v>20</v>
      </c>
      <c r="L160" s="9">
        <v>0</v>
      </c>
      <c r="M160" s="10">
        <v>60</v>
      </c>
      <c r="N160" s="10">
        <v>0</v>
      </c>
      <c r="O160" s="10">
        <v>0</v>
      </c>
      <c r="P160" s="10">
        <v>0</v>
      </c>
      <c r="Q160" s="10">
        <v>72</v>
      </c>
      <c r="S160">
        <f t="shared" si="17"/>
        <v>2</v>
      </c>
      <c r="T160">
        <f t="shared" si="18"/>
        <v>33</v>
      </c>
      <c r="U160">
        <f t="shared" si="20"/>
        <v>20</v>
      </c>
      <c r="V160">
        <f t="shared" si="20"/>
        <v>0</v>
      </c>
      <c r="W160">
        <f t="shared" si="20"/>
        <v>0</v>
      </c>
      <c r="X160">
        <f t="shared" si="20"/>
        <v>0</v>
      </c>
      <c r="Y160">
        <f>VLOOKUP($T160,IF({1,0},$K$8:$K$487,$Q$8:$Q$487),2,0)</f>
        <v>180</v>
      </c>
      <c r="AA160">
        <f t="shared" si="21"/>
        <v>660</v>
      </c>
      <c r="AB160">
        <f t="shared" si="22"/>
        <v>0</v>
      </c>
      <c r="AC160">
        <f t="shared" si="23"/>
        <v>0</v>
      </c>
      <c r="AD160">
        <f t="shared" si="24"/>
        <v>0</v>
      </c>
      <c r="AE160" s="18" t="str">
        <f t="shared" si="25"/>
        <v>{{type=4,value=660},{type=2,value=0},{type=6,value=0},{type=5,value=0}}</v>
      </c>
      <c r="AF160" s="18" t="str">
        <f t="shared" si="26"/>
        <v>{id=11,count=180}</v>
      </c>
    </row>
    <row r="161" ht="16.5" spans="2:32">
      <c r="B161">
        <v>2</v>
      </c>
      <c r="C161">
        <v>34</v>
      </c>
      <c r="D161" t="s">
        <v>270</v>
      </c>
      <c r="F161" t="s">
        <v>267</v>
      </c>
      <c r="J161" s="9">
        <v>154</v>
      </c>
      <c r="K161" s="9">
        <v>20</v>
      </c>
      <c r="L161" s="9">
        <v>1</v>
      </c>
      <c r="M161" s="10">
        <v>0</v>
      </c>
      <c r="N161" s="10">
        <v>60</v>
      </c>
      <c r="O161" s="10">
        <v>60</v>
      </c>
      <c r="P161" s="10">
        <v>0</v>
      </c>
      <c r="Q161" s="10">
        <v>72</v>
      </c>
      <c r="S161">
        <f t="shared" si="17"/>
        <v>2</v>
      </c>
      <c r="T161">
        <f t="shared" si="18"/>
        <v>34</v>
      </c>
      <c r="U161">
        <f t="shared" si="20"/>
        <v>20</v>
      </c>
      <c r="V161">
        <f t="shared" si="20"/>
        <v>0</v>
      </c>
      <c r="W161">
        <f t="shared" si="20"/>
        <v>0</v>
      </c>
      <c r="X161">
        <f t="shared" si="20"/>
        <v>0</v>
      </c>
      <c r="Y161">
        <f>VLOOKUP($T161,IF({1,0},$K$8:$K$487,$Q$8:$Q$487),2,0)</f>
        <v>180</v>
      </c>
      <c r="AA161">
        <f t="shared" si="21"/>
        <v>680</v>
      </c>
      <c r="AB161">
        <f t="shared" si="22"/>
        <v>0</v>
      </c>
      <c r="AC161">
        <f t="shared" si="23"/>
        <v>0</v>
      </c>
      <c r="AD161">
        <f t="shared" si="24"/>
        <v>0</v>
      </c>
      <c r="AE161" s="18" t="str">
        <f t="shared" si="25"/>
        <v>{{type=4,value=680},{type=2,value=0},{type=6,value=0},{type=5,value=0}}</v>
      </c>
      <c r="AF161" s="18" t="str">
        <f t="shared" si="26"/>
        <v>{id=11,count=180}</v>
      </c>
    </row>
    <row r="162" ht="16.5" spans="2:32">
      <c r="B162">
        <v>2</v>
      </c>
      <c r="C162">
        <v>35</v>
      </c>
      <c r="D162" t="s">
        <v>271</v>
      </c>
      <c r="F162" t="s">
        <v>267</v>
      </c>
      <c r="J162" s="9">
        <v>155</v>
      </c>
      <c r="K162" s="9">
        <v>20</v>
      </c>
      <c r="L162" s="9">
        <v>2</v>
      </c>
      <c r="M162" s="10">
        <v>60</v>
      </c>
      <c r="N162" s="10">
        <v>0</v>
      </c>
      <c r="O162" s="10">
        <v>0</v>
      </c>
      <c r="P162" s="10">
        <v>0</v>
      </c>
      <c r="Q162" s="10">
        <v>72</v>
      </c>
      <c r="S162">
        <f t="shared" si="17"/>
        <v>2</v>
      </c>
      <c r="T162">
        <f t="shared" si="18"/>
        <v>35</v>
      </c>
      <c r="U162">
        <f t="shared" si="20"/>
        <v>20</v>
      </c>
      <c r="V162">
        <f t="shared" si="20"/>
        <v>0</v>
      </c>
      <c r="W162">
        <f t="shared" si="20"/>
        <v>0</v>
      </c>
      <c r="X162">
        <f t="shared" si="20"/>
        <v>0</v>
      </c>
      <c r="Y162">
        <f>VLOOKUP($T162,IF({1,0},$K$8:$K$487,$Q$8:$Q$487),2,0)</f>
        <v>180</v>
      </c>
      <c r="AA162">
        <f t="shared" si="21"/>
        <v>700</v>
      </c>
      <c r="AB162">
        <f t="shared" si="22"/>
        <v>0</v>
      </c>
      <c r="AC162">
        <f t="shared" si="23"/>
        <v>0</v>
      </c>
      <c r="AD162">
        <f t="shared" si="24"/>
        <v>0</v>
      </c>
      <c r="AE162" s="18" t="str">
        <f t="shared" si="25"/>
        <v>{{type=4,value=700},{type=2,value=0},{type=6,value=0},{type=5,value=0}}</v>
      </c>
      <c r="AF162" s="18" t="str">
        <f t="shared" si="26"/>
        <v>{id=11,count=180}</v>
      </c>
    </row>
    <row r="163" ht="16.5" spans="2:32">
      <c r="B163">
        <v>2</v>
      </c>
      <c r="C163">
        <v>36</v>
      </c>
      <c r="D163" t="s">
        <v>272</v>
      </c>
      <c r="F163" t="s">
        <v>273</v>
      </c>
      <c r="J163" s="9">
        <v>156</v>
      </c>
      <c r="K163" s="9">
        <v>20</v>
      </c>
      <c r="L163" s="9">
        <v>3</v>
      </c>
      <c r="M163" s="10">
        <v>0</v>
      </c>
      <c r="N163" s="10">
        <v>0</v>
      </c>
      <c r="O163" s="10">
        <v>0</v>
      </c>
      <c r="P163" s="10">
        <v>1080</v>
      </c>
      <c r="Q163" s="10">
        <v>72</v>
      </c>
      <c r="S163">
        <f t="shared" si="17"/>
        <v>2</v>
      </c>
      <c r="T163">
        <f t="shared" si="18"/>
        <v>36</v>
      </c>
      <c r="U163">
        <f t="shared" si="20"/>
        <v>20</v>
      </c>
      <c r="V163">
        <f t="shared" si="20"/>
        <v>0</v>
      </c>
      <c r="W163">
        <f t="shared" si="20"/>
        <v>0</v>
      </c>
      <c r="X163">
        <f t="shared" si="20"/>
        <v>0</v>
      </c>
      <c r="Y163">
        <f>VLOOKUP($T163,IF({1,0},$K$8:$K$487,$Q$8:$Q$487),2,0)</f>
        <v>216</v>
      </c>
      <c r="AA163">
        <f t="shared" si="21"/>
        <v>720</v>
      </c>
      <c r="AB163">
        <f t="shared" si="22"/>
        <v>0</v>
      </c>
      <c r="AC163">
        <f t="shared" si="23"/>
        <v>0</v>
      </c>
      <c r="AD163">
        <f t="shared" si="24"/>
        <v>0</v>
      </c>
      <c r="AE163" s="18" t="str">
        <f t="shared" si="25"/>
        <v>{{type=4,value=720},{type=2,value=0},{type=6,value=0},{type=5,value=0}}</v>
      </c>
      <c r="AF163" s="18" t="str">
        <f t="shared" si="26"/>
        <v>{id=11,count=216}</v>
      </c>
    </row>
    <row r="164" ht="16.5" spans="2:32">
      <c r="B164">
        <v>2</v>
      </c>
      <c r="C164">
        <v>37</v>
      </c>
      <c r="D164" t="s">
        <v>274</v>
      </c>
      <c r="F164" t="s">
        <v>273</v>
      </c>
      <c r="J164" s="9">
        <v>157</v>
      </c>
      <c r="K164" s="9">
        <v>20</v>
      </c>
      <c r="L164" s="9">
        <v>4</v>
      </c>
      <c r="M164" s="10">
        <v>0</v>
      </c>
      <c r="N164" s="10">
        <v>0</v>
      </c>
      <c r="O164" s="10">
        <v>0</v>
      </c>
      <c r="P164" s="10">
        <v>1080</v>
      </c>
      <c r="Q164" s="10">
        <v>72</v>
      </c>
      <c r="S164">
        <f t="shared" si="17"/>
        <v>2</v>
      </c>
      <c r="T164">
        <f t="shared" si="18"/>
        <v>37</v>
      </c>
      <c r="U164">
        <f t="shared" si="20"/>
        <v>20</v>
      </c>
      <c r="V164">
        <f t="shared" si="20"/>
        <v>0</v>
      </c>
      <c r="W164">
        <f t="shared" si="20"/>
        <v>0</v>
      </c>
      <c r="X164">
        <f t="shared" si="20"/>
        <v>0</v>
      </c>
      <c r="Y164">
        <f>VLOOKUP($T164,IF({1,0},$K$8:$K$487,$Q$8:$Q$487),2,0)</f>
        <v>216</v>
      </c>
      <c r="AA164">
        <f t="shared" si="21"/>
        <v>740</v>
      </c>
      <c r="AB164">
        <f t="shared" si="22"/>
        <v>0</v>
      </c>
      <c r="AC164">
        <f t="shared" si="23"/>
        <v>0</v>
      </c>
      <c r="AD164">
        <f t="shared" si="24"/>
        <v>0</v>
      </c>
      <c r="AE164" s="18" t="str">
        <f t="shared" si="25"/>
        <v>{{type=4,value=740},{type=2,value=0},{type=6,value=0},{type=5,value=0}}</v>
      </c>
      <c r="AF164" s="18" t="str">
        <f t="shared" si="26"/>
        <v>{id=11,count=216}</v>
      </c>
    </row>
    <row r="165" ht="16.5" spans="2:32">
      <c r="B165">
        <v>2</v>
      </c>
      <c r="C165">
        <v>38</v>
      </c>
      <c r="D165" t="s">
        <v>275</v>
      </c>
      <c r="F165" t="s">
        <v>273</v>
      </c>
      <c r="J165" s="9">
        <v>158</v>
      </c>
      <c r="K165" s="9">
        <v>20</v>
      </c>
      <c r="L165" s="9">
        <v>5</v>
      </c>
      <c r="M165" s="10">
        <v>60</v>
      </c>
      <c r="N165" s="10">
        <v>0</v>
      </c>
      <c r="O165" s="10">
        <v>0</v>
      </c>
      <c r="P165" s="10">
        <v>0</v>
      </c>
      <c r="Q165" s="10">
        <v>72</v>
      </c>
      <c r="S165">
        <f t="shared" si="17"/>
        <v>2</v>
      </c>
      <c r="T165">
        <f t="shared" si="18"/>
        <v>38</v>
      </c>
      <c r="U165">
        <f t="shared" si="20"/>
        <v>20</v>
      </c>
      <c r="V165">
        <f t="shared" si="20"/>
        <v>0</v>
      </c>
      <c r="W165">
        <f t="shared" si="20"/>
        <v>0</v>
      </c>
      <c r="X165">
        <f t="shared" si="20"/>
        <v>0</v>
      </c>
      <c r="Y165">
        <f>VLOOKUP($T165,IF({1,0},$K$8:$K$487,$Q$8:$Q$487),2,0)</f>
        <v>216</v>
      </c>
      <c r="AA165">
        <f t="shared" si="21"/>
        <v>760</v>
      </c>
      <c r="AB165">
        <f t="shared" si="22"/>
        <v>0</v>
      </c>
      <c r="AC165">
        <f t="shared" si="23"/>
        <v>0</v>
      </c>
      <c r="AD165">
        <f t="shared" si="24"/>
        <v>0</v>
      </c>
      <c r="AE165" s="18" t="str">
        <f t="shared" si="25"/>
        <v>{{type=4,value=760},{type=2,value=0},{type=6,value=0},{type=5,value=0}}</v>
      </c>
      <c r="AF165" s="18" t="str">
        <f t="shared" si="26"/>
        <v>{id=11,count=216}</v>
      </c>
    </row>
    <row r="166" ht="16.5" spans="2:32">
      <c r="B166">
        <v>2</v>
      </c>
      <c r="C166">
        <v>39</v>
      </c>
      <c r="D166" t="s">
        <v>276</v>
      </c>
      <c r="F166" t="s">
        <v>273</v>
      </c>
      <c r="J166" s="9">
        <v>159</v>
      </c>
      <c r="K166" s="9">
        <v>20</v>
      </c>
      <c r="L166" s="9">
        <v>6</v>
      </c>
      <c r="M166" s="10">
        <v>0</v>
      </c>
      <c r="N166" s="10">
        <v>0</v>
      </c>
      <c r="O166" s="10">
        <v>0</v>
      </c>
      <c r="P166" s="10">
        <v>1080</v>
      </c>
      <c r="Q166" s="10">
        <v>72</v>
      </c>
      <c r="S166">
        <f t="shared" si="17"/>
        <v>2</v>
      </c>
      <c r="T166">
        <f t="shared" si="18"/>
        <v>39</v>
      </c>
      <c r="U166">
        <f t="shared" si="20"/>
        <v>20</v>
      </c>
      <c r="V166">
        <f t="shared" si="20"/>
        <v>0</v>
      </c>
      <c r="W166">
        <f t="shared" si="20"/>
        <v>0</v>
      </c>
      <c r="X166">
        <f t="shared" si="20"/>
        <v>0</v>
      </c>
      <c r="Y166">
        <f>VLOOKUP($T166,IF({1,0},$K$8:$K$487,$Q$8:$Q$487),2,0)</f>
        <v>216</v>
      </c>
      <c r="AA166">
        <f t="shared" si="21"/>
        <v>780</v>
      </c>
      <c r="AB166">
        <f t="shared" si="22"/>
        <v>0</v>
      </c>
      <c r="AC166">
        <f t="shared" si="23"/>
        <v>0</v>
      </c>
      <c r="AD166">
        <f t="shared" si="24"/>
        <v>0</v>
      </c>
      <c r="AE166" s="18" t="str">
        <f t="shared" si="25"/>
        <v>{{type=4,value=780},{type=2,value=0},{type=6,value=0},{type=5,value=0}}</v>
      </c>
      <c r="AF166" s="18" t="str">
        <f t="shared" si="26"/>
        <v>{id=11,count=216}</v>
      </c>
    </row>
    <row r="167" ht="16.5" spans="2:32">
      <c r="B167">
        <v>2</v>
      </c>
      <c r="C167">
        <v>40</v>
      </c>
      <c r="D167" t="s">
        <v>277</v>
      </c>
      <c r="F167" t="s">
        <v>273</v>
      </c>
      <c r="J167" s="9">
        <v>160</v>
      </c>
      <c r="K167" s="9">
        <v>20</v>
      </c>
      <c r="L167" s="9">
        <v>7</v>
      </c>
      <c r="M167" s="10">
        <v>60</v>
      </c>
      <c r="N167" s="10">
        <v>0</v>
      </c>
      <c r="O167" s="10">
        <v>0</v>
      </c>
      <c r="P167" s="10">
        <v>0</v>
      </c>
      <c r="Q167" s="10">
        <v>72</v>
      </c>
      <c r="S167">
        <f t="shared" si="17"/>
        <v>2</v>
      </c>
      <c r="T167">
        <f t="shared" si="18"/>
        <v>40</v>
      </c>
      <c r="U167">
        <f t="shared" si="20"/>
        <v>20</v>
      </c>
      <c r="V167">
        <f t="shared" si="20"/>
        <v>0</v>
      </c>
      <c r="W167">
        <f t="shared" si="20"/>
        <v>0</v>
      </c>
      <c r="X167">
        <f t="shared" si="20"/>
        <v>0</v>
      </c>
      <c r="Y167">
        <f>VLOOKUP($T167,IF({1,0},$K$8:$K$487,$Q$8:$Q$487),2,0)</f>
        <v>216</v>
      </c>
      <c r="AA167">
        <f t="shared" si="21"/>
        <v>800</v>
      </c>
      <c r="AB167">
        <f t="shared" si="22"/>
        <v>0</v>
      </c>
      <c r="AC167">
        <f t="shared" si="23"/>
        <v>0</v>
      </c>
      <c r="AD167">
        <f t="shared" si="24"/>
        <v>0</v>
      </c>
      <c r="AE167" s="18" t="str">
        <f t="shared" si="25"/>
        <v>{{type=4,value=800},{type=2,value=0},{type=6,value=0},{type=5,value=0}}</v>
      </c>
      <c r="AF167" s="18" t="str">
        <f t="shared" si="26"/>
        <v>{id=11,count=216}</v>
      </c>
    </row>
    <row r="168" ht="16.5" spans="2:32">
      <c r="B168">
        <v>2</v>
      </c>
      <c r="C168">
        <v>41</v>
      </c>
      <c r="D168" t="s">
        <v>278</v>
      </c>
      <c r="F168" t="s">
        <v>279</v>
      </c>
      <c r="J168" s="9">
        <v>161</v>
      </c>
      <c r="K168" s="9">
        <v>21</v>
      </c>
      <c r="L168" s="9">
        <v>0</v>
      </c>
      <c r="M168" s="10">
        <v>80</v>
      </c>
      <c r="N168" s="10">
        <v>0</v>
      </c>
      <c r="O168" s="10">
        <v>0</v>
      </c>
      <c r="P168" s="10">
        <v>0</v>
      </c>
      <c r="Q168" s="10">
        <v>108</v>
      </c>
      <c r="S168">
        <f t="shared" si="17"/>
        <v>2</v>
      </c>
      <c r="T168">
        <f t="shared" si="18"/>
        <v>41</v>
      </c>
      <c r="U168">
        <f t="shared" si="20"/>
        <v>20</v>
      </c>
      <c r="V168">
        <f t="shared" si="20"/>
        <v>0</v>
      </c>
      <c r="W168">
        <f t="shared" si="20"/>
        <v>0</v>
      </c>
      <c r="X168">
        <f t="shared" si="20"/>
        <v>0</v>
      </c>
      <c r="Y168">
        <f>VLOOKUP($T168,IF({1,0},$K$8:$K$487,$Q$8:$Q$487),2,0)</f>
        <v>252</v>
      </c>
      <c r="AA168">
        <f t="shared" si="21"/>
        <v>820</v>
      </c>
      <c r="AB168">
        <f t="shared" si="22"/>
        <v>0</v>
      </c>
      <c r="AC168">
        <f t="shared" si="23"/>
        <v>0</v>
      </c>
      <c r="AD168">
        <f t="shared" si="24"/>
        <v>0</v>
      </c>
      <c r="AE168" s="18" t="str">
        <f t="shared" si="25"/>
        <v>{{type=4,value=820},{type=2,value=0},{type=6,value=0},{type=5,value=0}}</v>
      </c>
      <c r="AF168" s="18" t="str">
        <f t="shared" si="26"/>
        <v>{id=11,count=252}</v>
      </c>
    </row>
    <row r="169" ht="16.5" spans="2:32">
      <c r="B169">
        <v>2</v>
      </c>
      <c r="C169">
        <v>42</v>
      </c>
      <c r="D169" t="s">
        <v>280</v>
      </c>
      <c r="F169" t="s">
        <v>279</v>
      </c>
      <c r="J169" s="9">
        <v>162</v>
      </c>
      <c r="K169" s="9">
        <v>21</v>
      </c>
      <c r="L169" s="9">
        <v>1</v>
      </c>
      <c r="M169" s="10">
        <v>0</v>
      </c>
      <c r="N169" s="10">
        <v>80</v>
      </c>
      <c r="O169" s="10">
        <v>80</v>
      </c>
      <c r="P169" s="10">
        <v>0</v>
      </c>
      <c r="Q169" s="10">
        <v>108</v>
      </c>
      <c r="S169">
        <f t="shared" si="17"/>
        <v>2</v>
      </c>
      <c r="T169">
        <f t="shared" si="18"/>
        <v>42</v>
      </c>
      <c r="U169">
        <f t="shared" si="20"/>
        <v>20</v>
      </c>
      <c r="V169">
        <f t="shared" si="20"/>
        <v>0</v>
      </c>
      <c r="W169">
        <f t="shared" si="20"/>
        <v>0</v>
      </c>
      <c r="X169">
        <f t="shared" si="20"/>
        <v>0</v>
      </c>
      <c r="Y169">
        <f>VLOOKUP($T169,IF({1,0},$K$8:$K$487,$Q$8:$Q$487),2,0)</f>
        <v>252</v>
      </c>
      <c r="AA169">
        <f t="shared" si="21"/>
        <v>840</v>
      </c>
      <c r="AB169">
        <f t="shared" si="22"/>
        <v>0</v>
      </c>
      <c r="AC169">
        <f t="shared" si="23"/>
        <v>0</v>
      </c>
      <c r="AD169">
        <f t="shared" si="24"/>
        <v>0</v>
      </c>
      <c r="AE169" s="18" t="str">
        <f t="shared" si="25"/>
        <v>{{type=4,value=840},{type=2,value=0},{type=6,value=0},{type=5,value=0}}</v>
      </c>
      <c r="AF169" s="18" t="str">
        <f t="shared" si="26"/>
        <v>{id=11,count=252}</v>
      </c>
    </row>
    <row r="170" ht="16.5" spans="2:32">
      <c r="B170">
        <v>2</v>
      </c>
      <c r="C170">
        <v>43</v>
      </c>
      <c r="D170" t="s">
        <v>281</v>
      </c>
      <c r="F170" t="s">
        <v>279</v>
      </c>
      <c r="J170" s="9">
        <v>163</v>
      </c>
      <c r="K170" s="9">
        <v>21</v>
      </c>
      <c r="L170" s="9">
        <v>2</v>
      </c>
      <c r="M170" s="10">
        <v>80</v>
      </c>
      <c r="N170" s="10">
        <v>0</v>
      </c>
      <c r="O170" s="10">
        <v>0</v>
      </c>
      <c r="P170" s="10">
        <v>0</v>
      </c>
      <c r="Q170" s="10">
        <v>108</v>
      </c>
      <c r="S170">
        <f t="shared" si="17"/>
        <v>2</v>
      </c>
      <c r="T170">
        <f t="shared" si="18"/>
        <v>43</v>
      </c>
      <c r="U170">
        <f t="shared" si="20"/>
        <v>20</v>
      </c>
      <c r="V170">
        <f t="shared" si="20"/>
        <v>0</v>
      </c>
      <c r="W170">
        <f t="shared" si="20"/>
        <v>0</v>
      </c>
      <c r="X170">
        <f t="shared" si="20"/>
        <v>0</v>
      </c>
      <c r="Y170">
        <f>VLOOKUP($T170,IF({1,0},$K$8:$K$487,$Q$8:$Q$487),2,0)</f>
        <v>252</v>
      </c>
      <c r="AA170">
        <f t="shared" si="21"/>
        <v>860</v>
      </c>
      <c r="AB170">
        <f t="shared" si="22"/>
        <v>0</v>
      </c>
      <c r="AC170">
        <f t="shared" si="23"/>
        <v>0</v>
      </c>
      <c r="AD170">
        <f t="shared" si="24"/>
        <v>0</v>
      </c>
      <c r="AE170" s="18" t="str">
        <f t="shared" si="25"/>
        <v>{{type=4,value=860},{type=2,value=0},{type=6,value=0},{type=5,value=0}}</v>
      </c>
      <c r="AF170" s="18" t="str">
        <f t="shared" si="26"/>
        <v>{id=11,count=252}</v>
      </c>
    </row>
    <row r="171" ht="16.5" spans="2:32">
      <c r="B171">
        <v>2</v>
      </c>
      <c r="C171">
        <v>44</v>
      </c>
      <c r="D171" t="s">
        <v>282</v>
      </c>
      <c r="F171" t="s">
        <v>279</v>
      </c>
      <c r="J171" s="9">
        <v>164</v>
      </c>
      <c r="K171" s="9">
        <v>21</v>
      </c>
      <c r="L171" s="9">
        <v>3</v>
      </c>
      <c r="M171" s="10">
        <v>0</v>
      </c>
      <c r="N171" s="10">
        <v>0</v>
      </c>
      <c r="O171" s="10">
        <v>0</v>
      </c>
      <c r="P171" s="10">
        <v>1440</v>
      </c>
      <c r="Q171" s="10">
        <v>108</v>
      </c>
      <c r="S171">
        <f t="shared" si="17"/>
        <v>2</v>
      </c>
      <c r="T171">
        <f t="shared" si="18"/>
        <v>44</v>
      </c>
      <c r="U171">
        <f t="shared" si="20"/>
        <v>20</v>
      </c>
      <c r="V171">
        <f t="shared" si="20"/>
        <v>0</v>
      </c>
      <c r="W171">
        <f t="shared" si="20"/>
        <v>0</v>
      </c>
      <c r="X171">
        <f t="shared" si="20"/>
        <v>0</v>
      </c>
      <c r="Y171">
        <f>VLOOKUP($T171,IF({1,0},$K$8:$K$487,$Q$8:$Q$487),2,0)</f>
        <v>252</v>
      </c>
      <c r="AA171">
        <f t="shared" si="21"/>
        <v>880</v>
      </c>
      <c r="AB171">
        <f t="shared" si="22"/>
        <v>0</v>
      </c>
      <c r="AC171">
        <f t="shared" si="23"/>
        <v>0</v>
      </c>
      <c r="AD171">
        <f t="shared" si="24"/>
        <v>0</v>
      </c>
      <c r="AE171" s="18" t="str">
        <f t="shared" si="25"/>
        <v>{{type=4,value=880},{type=2,value=0},{type=6,value=0},{type=5,value=0}}</v>
      </c>
      <c r="AF171" s="18" t="str">
        <f t="shared" si="26"/>
        <v>{id=11,count=252}</v>
      </c>
    </row>
    <row r="172" ht="16.5" spans="2:32">
      <c r="B172">
        <v>2</v>
      </c>
      <c r="C172">
        <v>45</v>
      </c>
      <c r="D172" t="s">
        <v>283</v>
      </c>
      <c r="F172" t="s">
        <v>279</v>
      </c>
      <c r="J172" s="9">
        <v>165</v>
      </c>
      <c r="K172" s="9">
        <v>21</v>
      </c>
      <c r="L172" s="9">
        <v>4</v>
      </c>
      <c r="M172" s="10">
        <v>0</v>
      </c>
      <c r="N172" s="10">
        <v>0</v>
      </c>
      <c r="O172" s="10">
        <v>0</v>
      </c>
      <c r="P172" s="10">
        <v>1440</v>
      </c>
      <c r="Q172" s="10">
        <v>108</v>
      </c>
      <c r="S172">
        <f t="shared" si="17"/>
        <v>2</v>
      </c>
      <c r="T172">
        <f t="shared" si="18"/>
        <v>45</v>
      </c>
      <c r="U172">
        <f t="shared" si="20"/>
        <v>20</v>
      </c>
      <c r="V172">
        <f t="shared" si="20"/>
        <v>0</v>
      </c>
      <c r="W172">
        <f t="shared" si="20"/>
        <v>0</v>
      </c>
      <c r="X172">
        <f t="shared" si="20"/>
        <v>0</v>
      </c>
      <c r="Y172">
        <f>VLOOKUP($T172,IF({1,0},$K$8:$K$487,$Q$8:$Q$487),2,0)</f>
        <v>252</v>
      </c>
      <c r="AA172">
        <f t="shared" si="21"/>
        <v>900</v>
      </c>
      <c r="AB172">
        <f t="shared" si="22"/>
        <v>0</v>
      </c>
      <c r="AC172">
        <f t="shared" si="23"/>
        <v>0</v>
      </c>
      <c r="AD172">
        <f t="shared" si="24"/>
        <v>0</v>
      </c>
      <c r="AE172" s="18" t="str">
        <f t="shared" si="25"/>
        <v>{{type=4,value=900},{type=2,value=0},{type=6,value=0},{type=5,value=0}}</v>
      </c>
      <c r="AF172" s="18" t="str">
        <f t="shared" si="26"/>
        <v>{id=11,count=252}</v>
      </c>
    </row>
    <row r="173" ht="16.5" spans="2:32">
      <c r="B173">
        <v>2</v>
      </c>
      <c r="C173">
        <v>46</v>
      </c>
      <c r="D173" t="s">
        <v>284</v>
      </c>
      <c r="F173" t="s">
        <v>285</v>
      </c>
      <c r="J173" s="9">
        <v>166</v>
      </c>
      <c r="K173" s="9">
        <v>21</v>
      </c>
      <c r="L173" s="9">
        <v>5</v>
      </c>
      <c r="M173" s="10">
        <v>80</v>
      </c>
      <c r="N173" s="10">
        <v>0</v>
      </c>
      <c r="O173" s="10">
        <v>0</v>
      </c>
      <c r="P173" s="10">
        <v>0</v>
      </c>
      <c r="Q173" s="10">
        <v>108</v>
      </c>
      <c r="S173">
        <f t="shared" si="17"/>
        <v>2</v>
      </c>
      <c r="T173">
        <f t="shared" si="18"/>
        <v>46</v>
      </c>
      <c r="U173">
        <f t="shared" si="20"/>
        <v>20</v>
      </c>
      <c r="V173">
        <f t="shared" si="20"/>
        <v>0</v>
      </c>
      <c r="W173">
        <f t="shared" si="20"/>
        <v>0</v>
      </c>
      <c r="X173">
        <f t="shared" si="20"/>
        <v>0</v>
      </c>
      <c r="Y173">
        <f>VLOOKUP($T173,IF({1,0},$K$8:$K$487,$Q$8:$Q$487),2,0)</f>
        <v>288</v>
      </c>
      <c r="AA173">
        <f t="shared" si="21"/>
        <v>920</v>
      </c>
      <c r="AB173">
        <f t="shared" si="22"/>
        <v>0</v>
      </c>
      <c r="AC173">
        <f t="shared" si="23"/>
        <v>0</v>
      </c>
      <c r="AD173">
        <f t="shared" si="24"/>
        <v>0</v>
      </c>
      <c r="AE173" s="18" t="str">
        <f t="shared" si="25"/>
        <v>{{type=4,value=920},{type=2,value=0},{type=6,value=0},{type=5,value=0}}</v>
      </c>
      <c r="AF173" s="18" t="str">
        <f t="shared" si="26"/>
        <v>{id=11,count=288}</v>
      </c>
    </row>
    <row r="174" ht="16.5" spans="2:32">
      <c r="B174">
        <v>2</v>
      </c>
      <c r="C174">
        <v>47</v>
      </c>
      <c r="D174" t="s">
        <v>286</v>
      </c>
      <c r="F174" t="s">
        <v>285</v>
      </c>
      <c r="J174" s="9">
        <v>167</v>
      </c>
      <c r="K174" s="9">
        <v>21</v>
      </c>
      <c r="L174" s="9">
        <v>6</v>
      </c>
      <c r="M174" s="10">
        <v>0</v>
      </c>
      <c r="N174" s="10">
        <v>0</v>
      </c>
      <c r="O174" s="10">
        <v>0</v>
      </c>
      <c r="P174" s="10">
        <v>1440</v>
      </c>
      <c r="Q174" s="10">
        <v>108</v>
      </c>
      <c r="S174">
        <f t="shared" si="17"/>
        <v>2</v>
      </c>
      <c r="T174">
        <f t="shared" si="18"/>
        <v>47</v>
      </c>
      <c r="U174">
        <f t="shared" si="20"/>
        <v>20</v>
      </c>
      <c r="V174">
        <f t="shared" si="20"/>
        <v>0</v>
      </c>
      <c r="W174">
        <f t="shared" si="20"/>
        <v>0</v>
      </c>
      <c r="X174">
        <f t="shared" si="20"/>
        <v>0</v>
      </c>
      <c r="Y174">
        <f>VLOOKUP($T174,IF({1,0},$K$8:$K$487,$Q$8:$Q$487),2,0)</f>
        <v>288</v>
      </c>
      <c r="AA174">
        <f t="shared" si="21"/>
        <v>940</v>
      </c>
      <c r="AB174">
        <f t="shared" si="22"/>
        <v>0</v>
      </c>
      <c r="AC174">
        <f t="shared" si="23"/>
        <v>0</v>
      </c>
      <c r="AD174">
        <f t="shared" si="24"/>
        <v>0</v>
      </c>
      <c r="AE174" s="18" t="str">
        <f t="shared" si="25"/>
        <v>{{type=4,value=940},{type=2,value=0},{type=6,value=0},{type=5,value=0}}</v>
      </c>
      <c r="AF174" s="18" t="str">
        <f t="shared" si="26"/>
        <v>{id=11,count=288}</v>
      </c>
    </row>
    <row r="175" ht="16.5" spans="2:32">
      <c r="B175">
        <v>2</v>
      </c>
      <c r="C175">
        <v>48</v>
      </c>
      <c r="D175" t="s">
        <v>287</v>
      </c>
      <c r="F175" t="s">
        <v>285</v>
      </c>
      <c r="J175" s="9">
        <v>168</v>
      </c>
      <c r="K175" s="9">
        <v>21</v>
      </c>
      <c r="L175" s="9">
        <v>7</v>
      </c>
      <c r="M175" s="10">
        <v>80</v>
      </c>
      <c r="N175" s="10">
        <v>0</v>
      </c>
      <c r="O175" s="10">
        <v>0</v>
      </c>
      <c r="P175" s="10">
        <v>0</v>
      </c>
      <c r="Q175" s="10">
        <v>108</v>
      </c>
      <c r="S175">
        <f t="shared" si="17"/>
        <v>2</v>
      </c>
      <c r="T175">
        <f t="shared" si="18"/>
        <v>48</v>
      </c>
      <c r="U175">
        <f t="shared" si="20"/>
        <v>20</v>
      </c>
      <c r="V175">
        <f t="shared" si="20"/>
        <v>0</v>
      </c>
      <c r="W175">
        <f t="shared" si="20"/>
        <v>0</v>
      </c>
      <c r="X175">
        <f t="shared" si="20"/>
        <v>0</v>
      </c>
      <c r="Y175">
        <f>VLOOKUP($T175,IF({1,0},$K$8:$K$487,$Q$8:$Q$487),2,0)</f>
        <v>288</v>
      </c>
      <c r="AA175">
        <f t="shared" si="21"/>
        <v>960</v>
      </c>
      <c r="AB175">
        <f t="shared" si="22"/>
        <v>0</v>
      </c>
      <c r="AC175">
        <f t="shared" si="23"/>
        <v>0</v>
      </c>
      <c r="AD175">
        <f t="shared" si="24"/>
        <v>0</v>
      </c>
      <c r="AE175" s="18" t="str">
        <f t="shared" si="25"/>
        <v>{{type=4,value=960},{type=2,value=0},{type=6,value=0},{type=5,value=0}}</v>
      </c>
      <c r="AF175" s="18" t="str">
        <f t="shared" si="26"/>
        <v>{id=11,count=288}</v>
      </c>
    </row>
    <row r="176" ht="16.5" spans="2:32">
      <c r="B176">
        <v>2</v>
      </c>
      <c r="C176">
        <v>49</v>
      </c>
      <c r="D176" t="s">
        <v>288</v>
      </c>
      <c r="F176" t="s">
        <v>285</v>
      </c>
      <c r="J176" s="9">
        <v>169</v>
      </c>
      <c r="K176" s="9">
        <v>22</v>
      </c>
      <c r="L176" s="9">
        <v>0</v>
      </c>
      <c r="M176" s="10">
        <v>80</v>
      </c>
      <c r="N176" s="10">
        <v>0</v>
      </c>
      <c r="O176" s="10">
        <v>0</v>
      </c>
      <c r="P176" s="10">
        <v>0</v>
      </c>
      <c r="Q176" s="10">
        <v>108</v>
      </c>
      <c r="S176">
        <f t="shared" si="17"/>
        <v>2</v>
      </c>
      <c r="T176">
        <f t="shared" si="18"/>
        <v>49</v>
      </c>
      <c r="U176">
        <f t="shared" si="20"/>
        <v>20</v>
      </c>
      <c r="V176">
        <f t="shared" si="20"/>
        <v>0</v>
      </c>
      <c r="W176">
        <f t="shared" si="20"/>
        <v>0</v>
      </c>
      <c r="X176">
        <f t="shared" si="20"/>
        <v>0</v>
      </c>
      <c r="Y176">
        <f>VLOOKUP($T176,IF({1,0},$K$8:$K$487,$Q$8:$Q$487),2,0)</f>
        <v>288</v>
      </c>
      <c r="AA176">
        <f t="shared" si="21"/>
        <v>980</v>
      </c>
      <c r="AB176">
        <f t="shared" si="22"/>
        <v>0</v>
      </c>
      <c r="AC176">
        <f t="shared" si="23"/>
        <v>0</v>
      </c>
      <c r="AD176">
        <f t="shared" si="24"/>
        <v>0</v>
      </c>
      <c r="AE176" s="18" t="str">
        <f t="shared" si="25"/>
        <v>{{type=4,value=980},{type=2,value=0},{type=6,value=0},{type=5,value=0}}</v>
      </c>
      <c r="AF176" s="18" t="str">
        <f t="shared" si="26"/>
        <v>{id=11,count=288}</v>
      </c>
    </row>
    <row r="177" ht="16.5" spans="2:32">
      <c r="B177">
        <v>2</v>
      </c>
      <c r="C177">
        <v>50</v>
      </c>
      <c r="D177" t="s">
        <v>289</v>
      </c>
      <c r="F177" t="s">
        <v>285</v>
      </c>
      <c r="J177" s="9">
        <v>170</v>
      </c>
      <c r="K177" s="9">
        <v>22</v>
      </c>
      <c r="L177" s="9">
        <v>1</v>
      </c>
      <c r="M177" s="10">
        <v>0</v>
      </c>
      <c r="N177" s="10">
        <v>80</v>
      </c>
      <c r="O177" s="10">
        <v>80</v>
      </c>
      <c r="P177" s="10">
        <v>0</v>
      </c>
      <c r="Q177" s="10">
        <v>108</v>
      </c>
      <c r="S177">
        <f t="shared" si="17"/>
        <v>2</v>
      </c>
      <c r="T177">
        <f t="shared" si="18"/>
        <v>50</v>
      </c>
      <c r="U177">
        <f t="shared" si="20"/>
        <v>20</v>
      </c>
      <c r="V177">
        <f t="shared" si="20"/>
        <v>0</v>
      </c>
      <c r="W177">
        <f t="shared" si="20"/>
        <v>0</v>
      </c>
      <c r="X177">
        <f t="shared" si="20"/>
        <v>0</v>
      </c>
      <c r="Y177">
        <f>VLOOKUP($T177,IF({1,0},$K$8:$K$487,$Q$8:$Q$487),2,0)</f>
        <v>288</v>
      </c>
      <c r="AA177">
        <f t="shared" si="21"/>
        <v>1000</v>
      </c>
      <c r="AB177">
        <f t="shared" si="22"/>
        <v>0</v>
      </c>
      <c r="AC177">
        <f t="shared" si="23"/>
        <v>0</v>
      </c>
      <c r="AD177">
        <f t="shared" si="24"/>
        <v>0</v>
      </c>
      <c r="AE177" s="18" t="str">
        <f t="shared" si="25"/>
        <v>{{type=4,value=1000},{type=2,value=0},{type=6,value=0},{type=5,value=0}}</v>
      </c>
      <c r="AF177" s="18" t="str">
        <f t="shared" si="26"/>
        <v>{id=11,count=288}</v>
      </c>
    </row>
    <row r="178" ht="16.5" spans="2:32">
      <c r="B178">
        <v>2</v>
      </c>
      <c r="C178">
        <v>51</v>
      </c>
      <c r="D178" t="s">
        <v>290</v>
      </c>
      <c r="F178" t="s">
        <v>291</v>
      </c>
      <c r="J178" s="9">
        <v>171</v>
      </c>
      <c r="K178" s="9">
        <v>22</v>
      </c>
      <c r="L178" s="9">
        <v>2</v>
      </c>
      <c r="M178" s="10">
        <v>80</v>
      </c>
      <c r="N178" s="10">
        <v>0</v>
      </c>
      <c r="O178" s="10">
        <v>0</v>
      </c>
      <c r="P178" s="10">
        <v>0</v>
      </c>
      <c r="Q178" s="10">
        <v>108</v>
      </c>
      <c r="S178">
        <f t="shared" si="17"/>
        <v>2</v>
      </c>
      <c r="T178">
        <f t="shared" si="18"/>
        <v>51</v>
      </c>
      <c r="U178">
        <f t="shared" si="20"/>
        <v>20</v>
      </c>
      <c r="V178">
        <f t="shared" si="20"/>
        <v>0</v>
      </c>
      <c r="W178">
        <f t="shared" si="20"/>
        <v>0</v>
      </c>
      <c r="X178">
        <f t="shared" si="20"/>
        <v>0</v>
      </c>
      <c r="Y178">
        <f>VLOOKUP($T178,IF({1,0},$K$8:$K$487,$Q$8:$Q$487),2,0)</f>
        <v>324</v>
      </c>
      <c r="AA178">
        <f t="shared" si="21"/>
        <v>1020</v>
      </c>
      <c r="AB178">
        <f t="shared" si="22"/>
        <v>0</v>
      </c>
      <c r="AC178">
        <f t="shared" si="23"/>
        <v>0</v>
      </c>
      <c r="AD178">
        <f t="shared" si="24"/>
        <v>0</v>
      </c>
      <c r="AE178" s="18" t="str">
        <f t="shared" si="25"/>
        <v>{{type=4,value=1020},{type=2,value=0},{type=6,value=0},{type=5,value=0}}</v>
      </c>
      <c r="AF178" s="18" t="str">
        <f t="shared" si="26"/>
        <v>{id=11,count=324}</v>
      </c>
    </row>
    <row r="179" ht="16.5" spans="2:32">
      <c r="B179">
        <v>2</v>
      </c>
      <c r="C179">
        <v>52</v>
      </c>
      <c r="D179" t="s">
        <v>292</v>
      </c>
      <c r="F179" t="s">
        <v>291</v>
      </c>
      <c r="J179" s="9">
        <v>172</v>
      </c>
      <c r="K179" s="9">
        <v>22</v>
      </c>
      <c r="L179" s="9">
        <v>3</v>
      </c>
      <c r="M179" s="10">
        <v>0</v>
      </c>
      <c r="N179" s="10">
        <v>0</v>
      </c>
      <c r="O179" s="10">
        <v>0</v>
      </c>
      <c r="P179" s="10">
        <v>1440</v>
      </c>
      <c r="Q179" s="10">
        <v>108</v>
      </c>
      <c r="S179">
        <f t="shared" si="17"/>
        <v>2</v>
      </c>
      <c r="T179">
        <f t="shared" si="18"/>
        <v>52</v>
      </c>
      <c r="U179">
        <f t="shared" si="20"/>
        <v>20</v>
      </c>
      <c r="V179">
        <f t="shared" si="20"/>
        <v>0</v>
      </c>
      <c r="W179">
        <f t="shared" si="20"/>
        <v>0</v>
      </c>
      <c r="X179">
        <f t="shared" si="20"/>
        <v>0</v>
      </c>
      <c r="Y179">
        <f>VLOOKUP($T179,IF({1,0},$K$8:$K$487,$Q$8:$Q$487),2,0)</f>
        <v>324</v>
      </c>
      <c r="AA179">
        <f t="shared" si="21"/>
        <v>1040</v>
      </c>
      <c r="AB179">
        <f t="shared" si="22"/>
        <v>0</v>
      </c>
      <c r="AC179">
        <f t="shared" si="23"/>
        <v>0</v>
      </c>
      <c r="AD179">
        <f t="shared" si="24"/>
        <v>0</v>
      </c>
      <c r="AE179" s="18" t="str">
        <f t="shared" si="25"/>
        <v>{{type=4,value=1040},{type=2,value=0},{type=6,value=0},{type=5,value=0}}</v>
      </c>
      <c r="AF179" s="18" t="str">
        <f t="shared" si="26"/>
        <v>{id=11,count=324}</v>
      </c>
    </row>
    <row r="180" ht="16.5" spans="2:32">
      <c r="B180">
        <v>2</v>
      </c>
      <c r="C180">
        <v>53</v>
      </c>
      <c r="D180" t="s">
        <v>293</v>
      </c>
      <c r="F180" t="s">
        <v>291</v>
      </c>
      <c r="J180" s="9">
        <v>173</v>
      </c>
      <c r="K180" s="9">
        <v>22</v>
      </c>
      <c r="L180" s="9">
        <v>4</v>
      </c>
      <c r="M180" s="10">
        <v>0</v>
      </c>
      <c r="N180" s="10">
        <v>0</v>
      </c>
      <c r="O180" s="10">
        <v>0</v>
      </c>
      <c r="P180" s="10">
        <v>1440</v>
      </c>
      <c r="Q180" s="10">
        <v>108</v>
      </c>
      <c r="S180">
        <f t="shared" si="17"/>
        <v>2</v>
      </c>
      <c r="T180">
        <f t="shared" si="18"/>
        <v>53</v>
      </c>
      <c r="U180">
        <f t="shared" si="20"/>
        <v>20</v>
      </c>
      <c r="V180">
        <f t="shared" si="20"/>
        <v>0</v>
      </c>
      <c r="W180">
        <f t="shared" si="20"/>
        <v>0</v>
      </c>
      <c r="X180">
        <f t="shared" si="20"/>
        <v>0</v>
      </c>
      <c r="Y180">
        <f>VLOOKUP($T180,IF({1,0},$K$8:$K$487,$Q$8:$Q$487),2,0)</f>
        <v>324</v>
      </c>
      <c r="AA180">
        <f t="shared" si="21"/>
        <v>1060</v>
      </c>
      <c r="AB180">
        <f t="shared" si="22"/>
        <v>0</v>
      </c>
      <c r="AC180">
        <f t="shared" si="23"/>
        <v>0</v>
      </c>
      <c r="AD180">
        <f t="shared" si="24"/>
        <v>0</v>
      </c>
      <c r="AE180" s="18" t="str">
        <f t="shared" si="25"/>
        <v>{{type=4,value=1060},{type=2,value=0},{type=6,value=0},{type=5,value=0}}</v>
      </c>
      <c r="AF180" s="18" t="str">
        <f t="shared" si="26"/>
        <v>{id=11,count=324}</v>
      </c>
    </row>
    <row r="181" ht="16.5" spans="2:32">
      <c r="B181">
        <v>2</v>
      </c>
      <c r="C181">
        <v>54</v>
      </c>
      <c r="D181" t="s">
        <v>294</v>
      </c>
      <c r="F181" t="s">
        <v>291</v>
      </c>
      <c r="J181" s="9">
        <v>174</v>
      </c>
      <c r="K181" s="9">
        <v>22</v>
      </c>
      <c r="L181" s="9">
        <v>5</v>
      </c>
      <c r="M181" s="10">
        <v>80</v>
      </c>
      <c r="N181" s="10">
        <v>0</v>
      </c>
      <c r="O181" s="10">
        <v>0</v>
      </c>
      <c r="P181" s="10">
        <v>0</v>
      </c>
      <c r="Q181" s="10">
        <v>108</v>
      </c>
      <c r="S181">
        <f t="shared" si="17"/>
        <v>2</v>
      </c>
      <c r="T181">
        <f t="shared" si="18"/>
        <v>54</v>
      </c>
      <c r="U181">
        <f t="shared" si="20"/>
        <v>20</v>
      </c>
      <c r="V181">
        <f t="shared" si="20"/>
        <v>0</v>
      </c>
      <c r="W181">
        <f t="shared" si="20"/>
        <v>0</v>
      </c>
      <c r="X181">
        <f t="shared" si="20"/>
        <v>0</v>
      </c>
      <c r="Y181">
        <f>VLOOKUP($T181,IF({1,0},$K$8:$K$487,$Q$8:$Q$487),2,0)</f>
        <v>324</v>
      </c>
      <c r="AA181">
        <f t="shared" si="21"/>
        <v>1080</v>
      </c>
      <c r="AB181">
        <f t="shared" si="22"/>
        <v>0</v>
      </c>
      <c r="AC181">
        <f t="shared" si="23"/>
        <v>0</v>
      </c>
      <c r="AD181">
        <f t="shared" si="24"/>
        <v>0</v>
      </c>
      <c r="AE181" s="18" t="str">
        <f t="shared" si="25"/>
        <v>{{type=4,value=1080},{type=2,value=0},{type=6,value=0},{type=5,value=0}}</v>
      </c>
      <c r="AF181" s="18" t="str">
        <f t="shared" si="26"/>
        <v>{id=11,count=324}</v>
      </c>
    </row>
    <row r="182" ht="16.5" spans="2:32">
      <c r="B182">
        <v>2</v>
      </c>
      <c r="C182">
        <v>55</v>
      </c>
      <c r="D182" t="s">
        <v>295</v>
      </c>
      <c r="F182" t="s">
        <v>291</v>
      </c>
      <c r="J182" s="9">
        <v>175</v>
      </c>
      <c r="K182" s="9">
        <v>22</v>
      </c>
      <c r="L182" s="9">
        <v>6</v>
      </c>
      <c r="M182" s="10">
        <v>0</v>
      </c>
      <c r="N182" s="10">
        <v>0</v>
      </c>
      <c r="O182" s="10">
        <v>0</v>
      </c>
      <c r="P182" s="10">
        <v>1440</v>
      </c>
      <c r="Q182" s="10">
        <v>108</v>
      </c>
      <c r="S182">
        <f t="shared" si="17"/>
        <v>2</v>
      </c>
      <c r="T182">
        <f t="shared" si="18"/>
        <v>55</v>
      </c>
      <c r="U182">
        <f t="shared" si="20"/>
        <v>20</v>
      </c>
      <c r="V182">
        <f t="shared" si="20"/>
        <v>0</v>
      </c>
      <c r="W182">
        <f t="shared" si="20"/>
        <v>0</v>
      </c>
      <c r="X182">
        <f t="shared" si="20"/>
        <v>0</v>
      </c>
      <c r="Y182">
        <f>VLOOKUP($T182,IF({1,0},$K$8:$K$487,$Q$8:$Q$487),2,0)</f>
        <v>324</v>
      </c>
      <c r="AA182">
        <f t="shared" si="21"/>
        <v>1100</v>
      </c>
      <c r="AB182">
        <f t="shared" si="22"/>
        <v>0</v>
      </c>
      <c r="AC182">
        <f t="shared" si="23"/>
        <v>0</v>
      </c>
      <c r="AD182">
        <f t="shared" si="24"/>
        <v>0</v>
      </c>
      <c r="AE182" s="18" t="str">
        <f t="shared" si="25"/>
        <v>{{type=4,value=1100},{type=2,value=0},{type=6,value=0},{type=5,value=0}}</v>
      </c>
      <c r="AF182" s="18" t="str">
        <f t="shared" si="26"/>
        <v>{id=11,count=324}</v>
      </c>
    </row>
    <row r="183" ht="16.5" spans="2:32">
      <c r="B183">
        <v>2</v>
      </c>
      <c r="C183">
        <v>56</v>
      </c>
      <c r="D183" t="s">
        <v>296</v>
      </c>
      <c r="F183" t="s">
        <v>297</v>
      </c>
      <c r="J183" s="9">
        <v>176</v>
      </c>
      <c r="K183" s="9">
        <v>22</v>
      </c>
      <c r="L183" s="9">
        <v>7</v>
      </c>
      <c r="M183" s="10">
        <v>80</v>
      </c>
      <c r="N183" s="10">
        <v>0</v>
      </c>
      <c r="O183" s="10">
        <v>0</v>
      </c>
      <c r="P183" s="10">
        <v>0</v>
      </c>
      <c r="Q183" s="10">
        <v>108</v>
      </c>
      <c r="S183">
        <f t="shared" si="17"/>
        <v>2</v>
      </c>
      <c r="T183">
        <f t="shared" si="18"/>
        <v>56</v>
      </c>
      <c r="U183">
        <f t="shared" si="20"/>
        <v>20</v>
      </c>
      <c r="V183">
        <f t="shared" si="20"/>
        <v>0</v>
      </c>
      <c r="W183">
        <f t="shared" si="20"/>
        <v>0</v>
      </c>
      <c r="X183">
        <f t="shared" si="20"/>
        <v>0</v>
      </c>
      <c r="Y183">
        <f>VLOOKUP($T183,IF({1,0},$K$8:$K$487,$Q$8:$Q$487),2,0)</f>
        <v>360</v>
      </c>
      <c r="AA183">
        <f t="shared" si="21"/>
        <v>1120</v>
      </c>
      <c r="AB183">
        <f t="shared" si="22"/>
        <v>0</v>
      </c>
      <c r="AC183">
        <f t="shared" si="23"/>
        <v>0</v>
      </c>
      <c r="AD183">
        <f t="shared" si="24"/>
        <v>0</v>
      </c>
      <c r="AE183" s="18" t="str">
        <f t="shared" si="25"/>
        <v>{{type=4,value=1120},{type=2,value=0},{type=6,value=0},{type=5,value=0}}</v>
      </c>
      <c r="AF183" s="18" t="str">
        <f t="shared" si="26"/>
        <v>{id=11,count=360}</v>
      </c>
    </row>
    <row r="184" ht="16.5" spans="2:32">
      <c r="B184">
        <v>2</v>
      </c>
      <c r="C184">
        <v>57</v>
      </c>
      <c r="D184" t="s">
        <v>298</v>
      </c>
      <c r="F184" t="s">
        <v>297</v>
      </c>
      <c r="J184" s="9">
        <v>177</v>
      </c>
      <c r="K184" s="9">
        <v>23</v>
      </c>
      <c r="L184" s="9">
        <v>0</v>
      </c>
      <c r="M184" s="10">
        <v>80</v>
      </c>
      <c r="N184" s="10">
        <v>0</v>
      </c>
      <c r="O184" s="10">
        <v>0</v>
      </c>
      <c r="P184" s="10">
        <v>0</v>
      </c>
      <c r="Q184" s="10">
        <v>108</v>
      </c>
      <c r="S184">
        <f t="shared" si="17"/>
        <v>2</v>
      </c>
      <c r="T184">
        <f t="shared" si="18"/>
        <v>57</v>
      </c>
      <c r="U184">
        <f t="shared" si="20"/>
        <v>20</v>
      </c>
      <c r="V184">
        <f t="shared" si="20"/>
        <v>0</v>
      </c>
      <c r="W184">
        <f t="shared" si="20"/>
        <v>0</v>
      </c>
      <c r="X184">
        <f t="shared" si="20"/>
        <v>0</v>
      </c>
      <c r="Y184">
        <f>VLOOKUP($T184,IF({1,0},$K$8:$K$487,$Q$8:$Q$487),2,0)</f>
        <v>360</v>
      </c>
      <c r="AA184">
        <f t="shared" si="21"/>
        <v>1140</v>
      </c>
      <c r="AB184">
        <f t="shared" si="22"/>
        <v>0</v>
      </c>
      <c r="AC184">
        <f t="shared" si="23"/>
        <v>0</v>
      </c>
      <c r="AD184">
        <f t="shared" si="24"/>
        <v>0</v>
      </c>
      <c r="AE184" s="18" t="str">
        <f t="shared" si="25"/>
        <v>{{type=4,value=1140},{type=2,value=0},{type=6,value=0},{type=5,value=0}}</v>
      </c>
      <c r="AF184" s="18" t="str">
        <f t="shared" si="26"/>
        <v>{id=11,count=360}</v>
      </c>
    </row>
    <row r="185" ht="16.5" spans="2:32">
      <c r="B185">
        <v>2</v>
      </c>
      <c r="C185">
        <v>58</v>
      </c>
      <c r="D185" t="s">
        <v>299</v>
      </c>
      <c r="F185" t="s">
        <v>297</v>
      </c>
      <c r="J185" s="9">
        <v>178</v>
      </c>
      <c r="K185" s="9">
        <v>23</v>
      </c>
      <c r="L185" s="9">
        <v>1</v>
      </c>
      <c r="M185" s="10">
        <v>0</v>
      </c>
      <c r="N185" s="10">
        <v>80</v>
      </c>
      <c r="O185" s="10">
        <v>80</v>
      </c>
      <c r="P185" s="10">
        <v>0</v>
      </c>
      <c r="Q185" s="10">
        <v>108</v>
      </c>
      <c r="S185">
        <f t="shared" si="17"/>
        <v>2</v>
      </c>
      <c r="T185">
        <f t="shared" si="18"/>
        <v>58</v>
      </c>
      <c r="U185">
        <f t="shared" si="20"/>
        <v>20</v>
      </c>
      <c r="V185">
        <f t="shared" si="20"/>
        <v>0</v>
      </c>
      <c r="W185">
        <f t="shared" si="20"/>
        <v>0</v>
      </c>
      <c r="X185">
        <f t="shared" si="20"/>
        <v>0</v>
      </c>
      <c r="Y185">
        <f>VLOOKUP($T185,IF({1,0},$K$8:$K$487,$Q$8:$Q$487),2,0)</f>
        <v>360</v>
      </c>
      <c r="AA185">
        <f t="shared" si="21"/>
        <v>1160</v>
      </c>
      <c r="AB185">
        <f t="shared" si="22"/>
        <v>0</v>
      </c>
      <c r="AC185">
        <f t="shared" si="23"/>
        <v>0</v>
      </c>
      <c r="AD185">
        <f t="shared" si="24"/>
        <v>0</v>
      </c>
      <c r="AE185" s="18" t="str">
        <f t="shared" si="25"/>
        <v>{{type=4,value=1160},{type=2,value=0},{type=6,value=0},{type=5,value=0}}</v>
      </c>
      <c r="AF185" s="18" t="str">
        <f t="shared" si="26"/>
        <v>{id=11,count=360}</v>
      </c>
    </row>
    <row r="186" ht="16.5" spans="2:32">
      <c r="B186">
        <v>2</v>
      </c>
      <c r="C186">
        <v>59</v>
      </c>
      <c r="D186" t="s">
        <v>300</v>
      </c>
      <c r="F186" t="s">
        <v>297</v>
      </c>
      <c r="J186" s="9">
        <v>179</v>
      </c>
      <c r="K186" s="9">
        <v>23</v>
      </c>
      <c r="L186" s="9">
        <v>2</v>
      </c>
      <c r="M186" s="10">
        <v>80</v>
      </c>
      <c r="N186" s="10">
        <v>0</v>
      </c>
      <c r="O186" s="10">
        <v>0</v>
      </c>
      <c r="P186" s="10">
        <v>0</v>
      </c>
      <c r="Q186" s="10">
        <v>108</v>
      </c>
      <c r="S186">
        <f t="shared" si="17"/>
        <v>2</v>
      </c>
      <c r="T186">
        <f t="shared" si="18"/>
        <v>59</v>
      </c>
      <c r="U186">
        <f t="shared" si="20"/>
        <v>20</v>
      </c>
      <c r="V186">
        <f t="shared" si="20"/>
        <v>0</v>
      </c>
      <c r="W186">
        <f t="shared" si="20"/>
        <v>0</v>
      </c>
      <c r="X186">
        <f t="shared" si="20"/>
        <v>0</v>
      </c>
      <c r="Y186">
        <f>VLOOKUP($T186,IF({1,0},$K$8:$K$487,$Q$8:$Q$487),2,0)</f>
        <v>360</v>
      </c>
      <c r="AA186">
        <f t="shared" si="21"/>
        <v>1180</v>
      </c>
      <c r="AB186">
        <f t="shared" si="22"/>
        <v>0</v>
      </c>
      <c r="AC186">
        <f t="shared" si="23"/>
        <v>0</v>
      </c>
      <c r="AD186">
        <f t="shared" si="24"/>
        <v>0</v>
      </c>
      <c r="AE186" s="18" t="str">
        <f t="shared" si="25"/>
        <v>{{type=4,value=1180},{type=2,value=0},{type=6,value=0},{type=5,value=0}}</v>
      </c>
      <c r="AF186" s="18" t="str">
        <f t="shared" si="26"/>
        <v>{id=11,count=360}</v>
      </c>
    </row>
    <row r="187" ht="16.5" spans="2:32">
      <c r="B187">
        <v>2</v>
      </c>
      <c r="C187">
        <v>60</v>
      </c>
      <c r="D187" t="s">
        <v>301</v>
      </c>
      <c r="F187" t="s">
        <v>297</v>
      </c>
      <c r="J187" s="9">
        <v>180</v>
      </c>
      <c r="K187" s="9">
        <v>23</v>
      </c>
      <c r="L187" s="9">
        <v>3</v>
      </c>
      <c r="M187" s="10">
        <v>0</v>
      </c>
      <c r="N187" s="10">
        <v>0</v>
      </c>
      <c r="O187" s="10">
        <v>0</v>
      </c>
      <c r="P187" s="10">
        <v>1440</v>
      </c>
      <c r="Q187" s="10">
        <v>108</v>
      </c>
      <c r="S187">
        <f t="shared" si="17"/>
        <v>2</v>
      </c>
      <c r="T187">
        <f t="shared" si="18"/>
        <v>60</v>
      </c>
      <c r="U187">
        <f t="shared" si="20"/>
        <v>20</v>
      </c>
      <c r="V187">
        <f t="shared" si="20"/>
        <v>0</v>
      </c>
      <c r="W187">
        <f t="shared" si="20"/>
        <v>0</v>
      </c>
      <c r="X187">
        <f t="shared" si="20"/>
        <v>0</v>
      </c>
      <c r="Y187">
        <f>VLOOKUP($T187,IF({1,0},$K$8:$K$487,$Q$8:$Q$487),2,0)</f>
        <v>360</v>
      </c>
      <c r="AA187">
        <f t="shared" si="21"/>
        <v>1200</v>
      </c>
      <c r="AB187">
        <f t="shared" si="22"/>
        <v>0</v>
      </c>
      <c r="AC187">
        <f t="shared" si="23"/>
        <v>0</v>
      </c>
      <c r="AD187">
        <f t="shared" si="24"/>
        <v>0</v>
      </c>
      <c r="AE187" s="18" t="str">
        <f t="shared" si="25"/>
        <v>{{type=4,value=1200},{type=2,value=0},{type=6,value=0},{type=5,value=0}}</v>
      </c>
      <c r="AF187" s="18" t="str">
        <f t="shared" si="26"/>
        <v>{id=11,count=360}</v>
      </c>
    </row>
    <row r="188" ht="16.5" spans="2:32">
      <c r="B188">
        <v>3</v>
      </c>
      <c r="C188">
        <v>1</v>
      </c>
      <c r="D188" t="s">
        <v>362</v>
      </c>
      <c r="F188" t="s">
        <v>231</v>
      </c>
      <c r="J188" s="9">
        <v>181</v>
      </c>
      <c r="K188" s="9">
        <v>23</v>
      </c>
      <c r="L188" s="9">
        <v>4</v>
      </c>
      <c r="M188" s="10">
        <v>0</v>
      </c>
      <c r="N188" s="10">
        <v>0</v>
      </c>
      <c r="O188" s="10">
        <v>0</v>
      </c>
      <c r="P188" s="10">
        <v>1440</v>
      </c>
      <c r="Q188" s="10">
        <v>108</v>
      </c>
      <c r="S188">
        <f t="shared" si="17"/>
        <v>3</v>
      </c>
      <c r="T188">
        <f t="shared" si="18"/>
        <v>1</v>
      </c>
      <c r="U188">
        <f t="shared" si="20"/>
        <v>0</v>
      </c>
      <c r="V188">
        <f t="shared" si="20"/>
        <v>0</v>
      </c>
      <c r="W188">
        <f t="shared" si="20"/>
        <v>0</v>
      </c>
      <c r="X188">
        <f t="shared" si="20"/>
        <v>360</v>
      </c>
      <c r="Y188">
        <f>VLOOKUP($T188,IF({1,0},$K$8:$K$487,$Q$8:$Q$487),2,0)</f>
        <v>12</v>
      </c>
      <c r="AA188">
        <f t="shared" si="21"/>
        <v>0</v>
      </c>
      <c r="AB188">
        <f t="shared" si="22"/>
        <v>0</v>
      </c>
      <c r="AC188">
        <f t="shared" si="23"/>
        <v>0</v>
      </c>
      <c r="AD188">
        <f t="shared" si="24"/>
        <v>360</v>
      </c>
      <c r="AE188" s="18" t="str">
        <f t="shared" si="25"/>
        <v>{{type=4,value=0},{type=2,value=360},{type=6,value=0},{type=5,value=0}}</v>
      </c>
      <c r="AF188" s="18" t="str">
        <f t="shared" si="26"/>
        <v>{id=11,count=12}</v>
      </c>
    </row>
    <row r="189" ht="16.5" spans="2:32">
      <c r="B189">
        <v>3</v>
      </c>
      <c r="C189">
        <v>2</v>
      </c>
      <c r="D189" t="s">
        <v>363</v>
      </c>
      <c r="F189" t="s">
        <v>231</v>
      </c>
      <c r="J189" s="9">
        <v>182</v>
      </c>
      <c r="K189" s="9">
        <v>23</v>
      </c>
      <c r="L189" s="9">
        <v>5</v>
      </c>
      <c r="M189" s="10">
        <v>80</v>
      </c>
      <c r="N189" s="10">
        <v>0</v>
      </c>
      <c r="O189" s="10">
        <v>0</v>
      </c>
      <c r="P189" s="10">
        <v>0</v>
      </c>
      <c r="Q189" s="10">
        <v>108</v>
      </c>
      <c r="S189">
        <f t="shared" si="17"/>
        <v>3</v>
      </c>
      <c r="T189">
        <f t="shared" si="18"/>
        <v>2</v>
      </c>
      <c r="U189">
        <f t="shared" si="20"/>
        <v>0</v>
      </c>
      <c r="V189">
        <f t="shared" si="20"/>
        <v>0</v>
      </c>
      <c r="W189">
        <f t="shared" si="20"/>
        <v>0</v>
      </c>
      <c r="X189">
        <f t="shared" si="20"/>
        <v>360</v>
      </c>
      <c r="Y189">
        <f>VLOOKUP($T189,IF({1,0},$K$8:$K$487,$Q$8:$Q$487),2,0)</f>
        <v>12</v>
      </c>
      <c r="AA189">
        <f t="shared" si="21"/>
        <v>0</v>
      </c>
      <c r="AB189">
        <f t="shared" si="22"/>
        <v>0</v>
      </c>
      <c r="AC189">
        <f t="shared" si="23"/>
        <v>0</v>
      </c>
      <c r="AD189">
        <f t="shared" si="24"/>
        <v>720</v>
      </c>
      <c r="AE189" s="18" t="str">
        <f t="shared" si="25"/>
        <v>{{type=4,value=0},{type=2,value=720},{type=6,value=0},{type=5,value=0}}</v>
      </c>
      <c r="AF189" s="18" t="str">
        <f t="shared" si="26"/>
        <v>{id=11,count=12}</v>
      </c>
    </row>
    <row r="190" ht="16.5" spans="2:32">
      <c r="B190">
        <v>3</v>
      </c>
      <c r="C190">
        <v>3</v>
      </c>
      <c r="D190" t="s">
        <v>364</v>
      </c>
      <c r="F190" t="s">
        <v>231</v>
      </c>
      <c r="J190" s="9">
        <v>183</v>
      </c>
      <c r="K190" s="9">
        <v>23</v>
      </c>
      <c r="L190" s="9">
        <v>6</v>
      </c>
      <c r="M190" s="10">
        <v>0</v>
      </c>
      <c r="N190" s="10">
        <v>0</v>
      </c>
      <c r="O190" s="10">
        <v>0</v>
      </c>
      <c r="P190" s="10">
        <v>1440</v>
      </c>
      <c r="Q190" s="10">
        <v>108</v>
      </c>
      <c r="S190">
        <f t="shared" si="17"/>
        <v>3</v>
      </c>
      <c r="T190">
        <f t="shared" si="18"/>
        <v>3</v>
      </c>
      <c r="U190">
        <f t="shared" si="20"/>
        <v>0</v>
      </c>
      <c r="V190">
        <f t="shared" si="20"/>
        <v>0</v>
      </c>
      <c r="W190">
        <f t="shared" si="20"/>
        <v>0</v>
      </c>
      <c r="X190">
        <f t="shared" si="20"/>
        <v>360</v>
      </c>
      <c r="Y190">
        <f>VLOOKUP($T190,IF({1,0},$K$8:$K$487,$Q$8:$Q$487),2,0)</f>
        <v>12</v>
      </c>
      <c r="AA190">
        <f t="shared" si="21"/>
        <v>0</v>
      </c>
      <c r="AB190">
        <f t="shared" si="22"/>
        <v>0</v>
      </c>
      <c r="AC190">
        <f t="shared" si="23"/>
        <v>0</v>
      </c>
      <c r="AD190">
        <f t="shared" si="24"/>
        <v>1080</v>
      </c>
      <c r="AE190" s="18" t="str">
        <f t="shared" si="25"/>
        <v>{{type=4,value=0},{type=2,value=1080},{type=6,value=0},{type=5,value=0}}</v>
      </c>
      <c r="AF190" s="18" t="str">
        <f t="shared" si="26"/>
        <v>{id=11,count=12}</v>
      </c>
    </row>
    <row r="191" ht="16.5" spans="2:32">
      <c r="B191">
        <v>3</v>
      </c>
      <c r="C191">
        <v>4</v>
      </c>
      <c r="D191" t="s">
        <v>365</v>
      </c>
      <c r="F191" t="s">
        <v>231</v>
      </c>
      <c r="J191" s="9">
        <v>184</v>
      </c>
      <c r="K191" s="9">
        <v>23</v>
      </c>
      <c r="L191" s="9">
        <v>7</v>
      </c>
      <c r="M191" s="10">
        <v>80</v>
      </c>
      <c r="N191" s="10">
        <v>0</v>
      </c>
      <c r="O191" s="10">
        <v>0</v>
      </c>
      <c r="P191" s="10">
        <v>0</v>
      </c>
      <c r="Q191" s="10">
        <v>108</v>
      </c>
      <c r="S191">
        <f t="shared" si="17"/>
        <v>3</v>
      </c>
      <c r="T191">
        <f t="shared" si="18"/>
        <v>4</v>
      </c>
      <c r="U191">
        <f t="shared" si="20"/>
        <v>0</v>
      </c>
      <c r="V191">
        <f t="shared" si="20"/>
        <v>0</v>
      </c>
      <c r="W191">
        <f t="shared" si="20"/>
        <v>0</v>
      </c>
      <c r="X191">
        <f t="shared" si="20"/>
        <v>360</v>
      </c>
      <c r="Y191">
        <f>VLOOKUP($T191,IF({1,0},$K$8:$K$487,$Q$8:$Q$487),2,0)</f>
        <v>12</v>
      </c>
      <c r="AA191">
        <f t="shared" si="21"/>
        <v>0</v>
      </c>
      <c r="AB191">
        <f t="shared" si="22"/>
        <v>0</v>
      </c>
      <c r="AC191">
        <f t="shared" si="23"/>
        <v>0</v>
      </c>
      <c r="AD191">
        <f t="shared" si="24"/>
        <v>1440</v>
      </c>
      <c r="AE191" s="18" t="str">
        <f t="shared" si="25"/>
        <v>{{type=4,value=0},{type=2,value=1440},{type=6,value=0},{type=5,value=0}}</v>
      </c>
      <c r="AF191" s="18" t="str">
        <f t="shared" si="26"/>
        <v>{id=11,count=12}</v>
      </c>
    </row>
    <row r="192" ht="16.5" spans="2:32">
      <c r="B192">
        <v>3</v>
      </c>
      <c r="C192">
        <v>5</v>
      </c>
      <c r="D192" t="s">
        <v>366</v>
      </c>
      <c r="F192" t="s">
        <v>231</v>
      </c>
      <c r="J192" s="9">
        <v>185</v>
      </c>
      <c r="K192" s="9">
        <v>24</v>
      </c>
      <c r="L192" s="9">
        <v>0</v>
      </c>
      <c r="M192" s="10">
        <v>80</v>
      </c>
      <c r="N192" s="10">
        <v>0</v>
      </c>
      <c r="O192" s="10">
        <v>0</v>
      </c>
      <c r="P192" s="10">
        <v>0</v>
      </c>
      <c r="Q192" s="10">
        <v>108</v>
      </c>
      <c r="S192">
        <f t="shared" si="17"/>
        <v>3</v>
      </c>
      <c r="T192">
        <f t="shared" si="18"/>
        <v>5</v>
      </c>
      <c r="U192">
        <f t="shared" si="20"/>
        <v>0</v>
      </c>
      <c r="V192">
        <f t="shared" si="20"/>
        <v>0</v>
      </c>
      <c r="W192">
        <f t="shared" si="20"/>
        <v>0</v>
      </c>
      <c r="X192">
        <f t="shared" si="20"/>
        <v>360</v>
      </c>
      <c r="Y192">
        <f>VLOOKUP($T192,IF({1,0},$K$8:$K$487,$Q$8:$Q$487),2,0)</f>
        <v>12</v>
      </c>
      <c r="AA192">
        <f t="shared" si="21"/>
        <v>0</v>
      </c>
      <c r="AB192">
        <f t="shared" si="22"/>
        <v>0</v>
      </c>
      <c r="AC192">
        <f t="shared" si="23"/>
        <v>0</v>
      </c>
      <c r="AD192">
        <f t="shared" si="24"/>
        <v>1800</v>
      </c>
      <c r="AE192" s="18" t="str">
        <f t="shared" si="25"/>
        <v>{{type=4,value=0},{type=2,value=1800},{type=6,value=0},{type=5,value=0}}</v>
      </c>
      <c r="AF192" s="18" t="str">
        <f t="shared" si="26"/>
        <v>{id=11,count=12}</v>
      </c>
    </row>
    <row r="193" ht="16.5" spans="2:32">
      <c r="B193">
        <v>3</v>
      </c>
      <c r="C193">
        <v>6</v>
      </c>
      <c r="D193" t="s">
        <v>367</v>
      </c>
      <c r="F193" t="s">
        <v>237</v>
      </c>
      <c r="J193" s="9">
        <v>186</v>
      </c>
      <c r="K193" s="9">
        <v>24</v>
      </c>
      <c r="L193" s="9">
        <v>1</v>
      </c>
      <c r="M193" s="10">
        <v>0</v>
      </c>
      <c r="N193" s="10">
        <v>80</v>
      </c>
      <c r="O193" s="10">
        <v>80</v>
      </c>
      <c r="P193" s="10">
        <v>0</v>
      </c>
      <c r="Q193" s="10">
        <v>108</v>
      </c>
      <c r="S193">
        <f t="shared" si="17"/>
        <v>3</v>
      </c>
      <c r="T193">
        <f t="shared" si="18"/>
        <v>6</v>
      </c>
      <c r="U193">
        <f t="shared" si="20"/>
        <v>0</v>
      </c>
      <c r="V193">
        <f t="shared" si="20"/>
        <v>0</v>
      </c>
      <c r="W193">
        <f t="shared" si="20"/>
        <v>0</v>
      </c>
      <c r="X193">
        <f t="shared" si="20"/>
        <v>360</v>
      </c>
      <c r="Y193">
        <f>VLOOKUP($T193,IF({1,0},$K$8:$K$487,$Q$8:$Q$487),2,0)</f>
        <v>24</v>
      </c>
      <c r="AA193">
        <f t="shared" si="21"/>
        <v>0</v>
      </c>
      <c r="AB193">
        <f t="shared" si="22"/>
        <v>0</v>
      </c>
      <c r="AC193">
        <f t="shared" si="23"/>
        <v>0</v>
      </c>
      <c r="AD193">
        <f t="shared" si="24"/>
        <v>2160</v>
      </c>
      <c r="AE193" s="18" t="str">
        <f t="shared" si="25"/>
        <v>{{type=4,value=0},{type=2,value=2160},{type=6,value=0},{type=5,value=0}}</v>
      </c>
      <c r="AF193" s="18" t="str">
        <f t="shared" si="26"/>
        <v>{id=11,count=24}</v>
      </c>
    </row>
    <row r="194" ht="16.5" spans="2:32">
      <c r="B194">
        <v>3</v>
      </c>
      <c r="C194">
        <v>7</v>
      </c>
      <c r="D194" t="s">
        <v>368</v>
      </c>
      <c r="F194" t="s">
        <v>237</v>
      </c>
      <c r="J194" s="9">
        <v>187</v>
      </c>
      <c r="K194" s="9">
        <v>24</v>
      </c>
      <c r="L194" s="9">
        <v>2</v>
      </c>
      <c r="M194" s="10">
        <v>80</v>
      </c>
      <c r="N194" s="10">
        <v>0</v>
      </c>
      <c r="O194" s="10">
        <v>0</v>
      </c>
      <c r="P194" s="10">
        <v>0</v>
      </c>
      <c r="Q194" s="10">
        <v>108</v>
      </c>
      <c r="S194">
        <f t="shared" si="17"/>
        <v>3</v>
      </c>
      <c r="T194">
        <f t="shared" si="18"/>
        <v>7</v>
      </c>
      <c r="U194">
        <f t="shared" si="20"/>
        <v>0</v>
      </c>
      <c r="V194">
        <f t="shared" si="20"/>
        <v>0</v>
      </c>
      <c r="W194">
        <f t="shared" si="20"/>
        <v>0</v>
      </c>
      <c r="X194">
        <f t="shared" si="20"/>
        <v>360</v>
      </c>
      <c r="Y194">
        <f>VLOOKUP($T194,IF({1,0},$K$8:$K$487,$Q$8:$Q$487),2,0)</f>
        <v>24</v>
      </c>
      <c r="AA194">
        <f t="shared" si="21"/>
        <v>0</v>
      </c>
      <c r="AB194">
        <f t="shared" si="22"/>
        <v>0</v>
      </c>
      <c r="AC194">
        <f t="shared" si="23"/>
        <v>0</v>
      </c>
      <c r="AD194">
        <f t="shared" si="24"/>
        <v>2520</v>
      </c>
      <c r="AE194" s="18" t="str">
        <f t="shared" si="25"/>
        <v>{{type=4,value=0},{type=2,value=2520},{type=6,value=0},{type=5,value=0}}</v>
      </c>
      <c r="AF194" s="18" t="str">
        <f t="shared" si="26"/>
        <v>{id=11,count=24}</v>
      </c>
    </row>
    <row r="195" ht="16.5" spans="2:32">
      <c r="B195">
        <v>3</v>
      </c>
      <c r="C195">
        <v>8</v>
      </c>
      <c r="D195" t="s">
        <v>369</v>
      </c>
      <c r="F195" t="s">
        <v>237</v>
      </c>
      <c r="J195" s="9">
        <v>188</v>
      </c>
      <c r="K195" s="9">
        <v>24</v>
      </c>
      <c r="L195" s="9">
        <v>3</v>
      </c>
      <c r="M195" s="10">
        <v>0</v>
      </c>
      <c r="N195" s="10">
        <v>0</v>
      </c>
      <c r="O195" s="10">
        <v>0</v>
      </c>
      <c r="P195" s="10">
        <v>1440</v>
      </c>
      <c r="Q195" s="10">
        <v>108</v>
      </c>
      <c r="S195">
        <f t="shared" si="17"/>
        <v>3</v>
      </c>
      <c r="T195">
        <f t="shared" si="18"/>
        <v>8</v>
      </c>
      <c r="U195">
        <f t="shared" si="20"/>
        <v>0</v>
      </c>
      <c r="V195">
        <f t="shared" si="20"/>
        <v>0</v>
      </c>
      <c r="W195">
        <f t="shared" si="20"/>
        <v>0</v>
      </c>
      <c r="X195">
        <f t="shared" si="20"/>
        <v>360</v>
      </c>
      <c r="Y195">
        <f>VLOOKUP($T195,IF({1,0},$K$8:$K$487,$Q$8:$Q$487),2,0)</f>
        <v>24</v>
      </c>
      <c r="AA195">
        <f t="shared" si="21"/>
        <v>0</v>
      </c>
      <c r="AB195">
        <f t="shared" si="22"/>
        <v>0</v>
      </c>
      <c r="AC195">
        <f t="shared" si="23"/>
        <v>0</v>
      </c>
      <c r="AD195">
        <f t="shared" si="24"/>
        <v>2880</v>
      </c>
      <c r="AE195" s="18" t="str">
        <f t="shared" si="25"/>
        <v>{{type=4,value=0},{type=2,value=2880},{type=6,value=0},{type=5,value=0}}</v>
      </c>
      <c r="AF195" s="18" t="str">
        <f t="shared" si="26"/>
        <v>{id=11,count=24}</v>
      </c>
    </row>
    <row r="196" ht="16.5" spans="2:32">
      <c r="B196">
        <v>3</v>
      </c>
      <c r="C196">
        <v>9</v>
      </c>
      <c r="D196" t="s">
        <v>370</v>
      </c>
      <c r="F196" t="s">
        <v>237</v>
      </c>
      <c r="J196" s="9">
        <v>189</v>
      </c>
      <c r="K196" s="9">
        <v>24</v>
      </c>
      <c r="L196" s="9">
        <v>4</v>
      </c>
      <c r="M196" s="10">
        <v>0</v>
      </c>
      <c r="N196" s="10">
        <v>0</v>
      </c>
      <c r="O196" s="10">
        <v>0</v>
      </c>
      <c r="P196" s="10">
        <v>1440</v>
      </c>
      <c r="Q196" s="10">
        <v>108</v>
      </c>
      <c r="S196">
        <f t="shared" si="17"/>
        <v>3</v>
      </c>
      <c r="T196">
        <f t="shared" si="18"/>
        <v>9</v>
      </c>
      <c r="U196">
        <f t="shared" si="20"/>
        <v>0</v>
      </c>
      <c r="V196">
        <f t="shared" si="20"/>
        <v>0</v>
      </c>
      <c r="W196">
        <f t="shared" si="20"/>
        <v>0</v>
      </c>
      <c r="X196">
        <f t="shared" si="20"/>
        <v>360</v>
      </c>
      <c r="Y196">
        <f>VLOOKUP($T196,IF({1,0},$K$8:$K$487,$Q$8:$Q$487),2,0)</f>
        <v>24</v>
      </c>
      <c r="AA196">
        <f t="shared" si="21"/>
        <v>0</v>
      </c>
      <c r="AB196">
        <f t="shared" si="22"/>
        <v>0</v>
      </c>
      <c r="AC196">
        <f t="shared" si="23"/>
        <v>0</v>
      </c>
      <c r="AD196">
        <f t="shared" si="24"/>
        <v>3240</v>
      </c>
      <c r="AE196" s="18" t="str">
        <f t="shared" si="25"/>
        <v>{{type=4,value=0},{type=2,value=3240},{type=6,value=0},{type=5,value=0}}</v>
      </c>
      <c r="AF196" s="18" t="str">
        <f t="shared" si="26"/>
        <v>{id=11,count=24}</v>
      </c>
    </row>
    <row r="197" ht="16.5" spans="2:32">
      <c r="B197">
        <v>3</v>
      </c>
      <c r="C197">
        <v>10</v>
      </c>
      <c r="D197" t="s">
        <v>371</v>
      </c>
      <c r="F197" t="s">
        <v>237</v>
      </c>
      <c r="J197" s="9">
        <v>190</v>
      </c>
      <c r="K197" s="9">
        <v>24</v>
      </c>
      <c r="L197" s="9">
        <v>5</v>
      </c>
      <c r="M197" s="10">
        <v>80</v>
      </c>
      <c r="N197" s="10">
        <v>0</v>
      </c>
      <c r="O197" s="10">
        <v>0</v>
      </c>
      <c r="P197" s="10">
        <v>0</v>
      </c>
      <c r="Q197" s="10">
        <v>108</v>
      </c>
      <c r="S197">
        <f t="shared" ref="S197:S260" si="27">S137+1</f>
        <v>3</v>
      </c>
      <c r="T197">
        <f t="shared" ref="T197:T260" si="28">T137</f>
        <v>10</v>
      </c>
      <c r="U197">
        <f t="shared" si="20"/>
        <v>0</v>
      </c>
      <c r="V197">
        <f t="shared" si="20"/>
        <v>0</v>
      </c>
      <c r="W197">
        <f t="shared" si="20"/>
        <v>0</v>
      </c>
      <c r="X197">
        <f t="shared" si="20"/>
        <v>360</v>
      </c>
      <c r="Y197">
        <f>VLOOKUP($T197,IF({1,0},$K$8:$K$487,$Q$8:$Q$487),2,0)</f>
        <v>24</v>
      </c>
      <c r="AA197">
        <f t="shared" si="21"/>
        <v>0</v>
      </c>
      <c r="AB197">
        <f t="shared" si="22"/>
        <v>0</v>
      </c>
      <c r="AC197">
        <f t="shared" si="23"/>
        <v>0</v>
      </c>
      <c r="AD197">
        <f t="shared" si="24"/>
        <v>3600</v>
      </c>
      <c r="AE197" s="18" t="str">
        <f t="shared" si="25"/>
        <v>{{type=4,value=0},{type=2,value=3600},{type=6,value=0},{type=5,value=0}}</v>
      </c>
      <c r="AF197" s="18" t="str">
        <f t="shared" si="26"/>
        <v>{id=11,count=24}</v>
      </c>
    </row>
    <row r="198" ht="16.5" spans="2:32">
      <c r="B198">
        <v>3</v>
      </c>
      <c r="C198">
        <v>11</v>
      </c>
      <c r="D198" t="s">
        <v>372</v>
      </c>
      <c r="F198" t="s">
        <v>243</v>
      </c>
      <c r="J198" s="9">
        <v>191</v>
      </c>
      <c r="K198" s="9">
        <v>24</v>
      </c>
      <c r="L198" s="9">
        <v>6</v>
      </c>
      <c r="M198" s="10">
        <v>0</v>
      </c>
      <c r="N198" s="10">
        <v>0</v>
      </c>
      <c r="O198" s="10">
        <v>0</v>
      </c>
      <c r="P198" s="10">
        <v>1440</v>
      </c>
      <c r="Q198" s="10">
        <v>108</v>
      </c>
      <c r="S198">
        <f t="shared" si="27"/>
        <v>3</v>
      </c>
      <c r="T198">
        <f t="shared" si="28"/>
        <v>11</v>
      </c>
      <c r="U198">
        <f t="shared" si="20"/>
        <v>0</v>
      </c>
      <c r="V198">
        <f t="shared" si="20"/>
        <v>0</v>
      </c>
      <c r="W198">
        <f t="shared" si="20"/>
        <v>0</v>
      </c>
      <c r="X198">
        <f t="shared" si="20"/>
        <v>360</v>
      </c>
      <c r="Y198">
        <f>VLOOKUP($T198,IF({1,0},$K$8:$K$487,$Q$8:$Q$487),2,0)</f>
        <v>36</v>
      </c>
      <c r="AA198">
        <f t="shared" si="21"/>
        <v>0</v>
      </c>
      <c r="AB198">
        <f t="shared" si="22"/>
        <v>0</v>
      </c>
      <c r="AC198">
        <f t="shared" si="23"/>
        <v>0</v>
      </c>
      <c r="AD198">
        <f t="shared" si="24"/>
        <v>3960</v>
      </c>
      <c r="AE198" s="18" t="str">
        <f t="shared" si="25"/>
        <v>{{type=4,value=0},{type=2,value=3960},{type=6,value=0},{type=5,value=0}}</v>
      </c>
      <c r="AF198" s="18" t="str">
        <f t="shared" si="26"/>
        <v>{id=11,count=36}</v>
      </c>
    </row>
    <row r="199" ht="16.5" spans="2:32">
      <c r="B199">
        <v>3</v>
      </c>
      <c r="C199">
        <v>12</v>
      </c>
      <c r="D199" t="s">
        <v>373</v>
      </c>
      <c r="F199" t="s">
        <v>243</v>
      </c>
      <c r="J199" s="9">
        <v>192</v>
      </c>
      <c r="K199" s="9">
        <v>24</v>
      </c>
      <c r="L199" s="9">
        <v>7</v>
      </c>
      <c r="M199" s="10">
        <v>80</v>
      </c>
      <c r="N199" s="10">
        <v>0</v>
      </c>
      <c r="O199" s="10">
        <v>0</v>
      </c>
      <c r="P199" s="10">
        <v>0</v>
      </c>
      <c r="Q199" s="10">
        <v>108</v>
      </c>
      <c r="S199">
        <f t="shared" si="27"/>
        <v>3</v>
      </c>
      <c r="T199">
        <f t="shared" si="28"/>
        <v>12</v>
      </c>
      <c r="U199">
        <f t="shared" si="20"/>
        <v>0</v>
      </c>
      <c r="V199">
        <f t="shared" si="20"/>
        <v>0</v>
      </c>
      <c r="W199">
        <f t="shared" si="20"/>
        <v>0</v>
      </c>
      <c r="X199">
        <f t="shared" si="20"/>
        <v>360</v>
      </c>
      <c r="Y199">
        <f>VLOOKUP($T199,IF({1,0},$K$8:$K$487,$Q$8:$Q$487),2,0)</f>
        <v>36</v>
      </c>
      <c r="AA199">
        <f t="shared" si="21"/>
        <v>0</v>
      </c>
      <c r="AB199">
        <f t="shared" si="22"/>
        <v>0</v>
      </c>
      <c r="AC199">
        <f t="shared" si="23"/>
        <v>0</v>
      </c>
      <c r="AD199">
        <f t="shared" si="24"/>
        <v>4320</v>
      </c>
      <c r="AE199" s="18" t="str">
        <f t="shared" si="25"/>
        <v>{{type=4,value=0},{type=2,value=4320},{type=6,value=0},{type=5,value=0}}</v>
      </c>
      <c r="AF199" s="18" t="str">
        <f t="shared" si="26"/>
        <v>{id=11,count=36}</v>
      </c>
    </row>
    <row r="200" ht="16.5" spans="2:32">
      <c r="B200">
        <v>3</v>
      </c>
      <c r="C200">
        <v>13</v>
      </c>
      <c r="D200" t="s">
        <v>374</v>
      </c>
      <c r="F200" t="s">
        <v>243</v>
      </c>
      <c r="J200" s="9">
        <v>193</v>
      </c>
      <c r="K200" s="9">
        <v>25</v>
      </c>
      <c r="L200" s="9">
        <v>0</v>
      </c>
      <c r="M200" s="10">
        <v>80</v>
      </c>
      <c r="N200" s="10">
        <v>0</v>
      </c>
      <c r="O200" s="10">
        <v>0</v>
      </c>
      <c r="P200" s="10">
        <v>0</v>
      </c>
      <c r="Q200" s="10">
        <v>108</v>
      </c>
      <c r="S200">
        <f t="shared" si="27"/>
        <v>3</v>
      </c>
      <c r="T200">
        <f t="shared" si="28"/>
        <v>13</v>
      </c>
      <c r="U200">
        <f t="shared" si="20"/>
        <v>0</v>
      </c>
      <c r="V200">
        <f t="shared" si="20"/>
        <v>0</v>
      </c>
      <c r="W200">
        <f t="shared" si="20"/>
        <v>0</v>
      </c>
      <c r="X200">
        <f t="shared" ref="X200" si="29">INDEX($M$8:$P$15,MATCH($S200,$L$8:$L$15,0),MATCH(X$7,$M$7:$P$7,0))</f>
        <v>360</v>
      </c>
      <c r="Y200">
        <f>VLOOKUP($T200,IF({1,0},$K$8:$K$487,$Q$8:$Q$487),2,0)</f>
        <v>36</v>
      </c>
      <c r="AA200">
        <f t="shared" si="21"/>
        <v>0</v>
      </c>
      <c r="AB200">
        <f t="shared" si="22"/>
        <v>0</v>
      </c>
      <c r="AC200">
        <f t="shared" si="23"/>
        <v>0</v>
      </c>
      <c r="AD200">
        <f t="shared" si="24"/>
        <v>4680</v>
      </c>
      <c r="AE200" s="18" t="str">
        <f t="shared" si="25"/>
        <v>{{type=4,value=0},{type=2,value=4680},{type=6,value=0},{type=5,value=0}}</v>
      </c>
      <c r="AF200" s="18" t="str">
        <f t="shared" si="26"/>
        <v>{id=11,count=36}</v>
      </c>
    </row>
    <row r="201" ht="16.5" spans="2:32">
      <c r="B201">
        <v>3</v>
      </c>
      <c r="C201">
        <v>14</v>
      </c>
      <c r="D201" t="s">
        <v>375</v>
      </c>
      <c r="F201" t="s">
        <v>243</v>
      </c>
      <c r="J201" s="9">
        <v>194</v>
      </c>
      <c r="K201" s="9">
        <v>25</v>
      </c>
      <c r="L201" s="9">
        <v>1</v>
      </c>
      <c r="M201" s="10">
        <v>0</v>
      </c>
      <c r="N201" s="10">
        <v>80</v>
      </c>
      <c r="O201" s="10">
        <v>80</v>
      </c>
      <c r="P201" s="10">
        <v>0</v>
      </c>
      <c r="Q201" s="10">
        <v>108</v>
      </c>
      <c r="S201">
        <f t="shared" si="27"/>
        <v>3</v>
      </c>
      <c r="T201">
        <f t="shared" si="28"/>
        <v>14</v>
      </c>
      <c r="U201">
        <f t="shared" ref="U201:X264" si="30">INDEX($M$8:$P$15,MATCH($S201,$L$8:$L$15,0),MATCH(U$7,$M$7:$P$7,0))</f>
        <v>0</v>
      </c>
      <c r="V201">
        <f t="shared" si="30"/>
        <v>0</v>
      </c>
      <c r="W201">
        <f t="shared" si="30"/>
        <v>0</v>
      </c>
      <c r="X201">
        <f t="shared" si="30"/>
        <v>360</v>
      </c>
      <c r="Y201">
        <f>VLOOKUP($T201,IF({1,0},$K$8:$K$487,$Q$8:$Q$487),2,0)</f>
        <v>36</v>
      </c>
      <c r="AA201">
        <f t="shared" ref="AA201:AA264" si="31">IF($S201=$S200,AA200+U201,U201)</f>
        <v>0</v>
      </c>
      <c r="AB201">
        <f t="shared" ref="AB201:AB264" si="32">IF($S201=$S200,AB200+V201,V201)</f>
        <v>0</v>
      </c>
      <c r="AC201">
        <f t="shared" ref="AC201:AC264" si="33">IF($S201=$S200,AC200+W201,W201)</f>
        <v>0</v>
      </c>
      <c r="AD201">
        <f t="shared" ref="AD201:AD264" si="34">IF($S201=$S200,AD200+X201,X201)</f>
        <v>5040</v>
      </c>
      <c r="AE201" s="18" t="str">
        <f t="shared" ref="AE201:AE264" si="35">"{{type=4,value="&amp;AA201&amp;"},{type=2,value="&amp;AD201&amp;"},{type=6,value="&amp;AC201&amp;"},{type=5,value="&amp;AB201&amp;"}}"</f>
        <v>{{type=4,value=0},{type=2,value=5040},{type=6,value=0},{type=5,value=0}}</v>
      </c>
      <c r="AF201" s="18" t="str">
        <f t="shared" ref="AF201:AF264" si="36">"{id=11,count="&amp;Y201&amp;"}"</f>
        <v>{id=11,count=36}</v>
      </c>
    </row>
    <row r="202" ht="16.5" spans="2:32">
      <c r="B202">
        <v>3</v>
      </c>
      <c r="C202">
        <v>15</v>
      </c>
      <c r="D202" t="s">
        <v>376</v>
      </c>
      <c r="F202" t="s">
        <v>243</v>
      </c>
      <c r="J202" s="9">
        <v>195</v>
      </c>
      <c r="K202" s="9">
        <v>25</v>
      </c>
      <c r="L202" s="9">
        <v>2</v>
      </c>
      <c r="M202" s="10">
        <v>80</v>
      </c>
      <c r="N202" s="10">
        <v>0</v>
      </c>
      <c r="O202" s="10">
        <v>0</v>
      </c>
      <c r="P202" s="10">
        <v>0</v>
      </c>
      <c r="Q202" s="10">
        <v>108</v>
      </c>
      <c r="S202">
        <f t="shared" si="27"/>
        <v>3</v>
      </c>
      <c r="T202">
        <f t="shared" si="28"/>
        <v>15</v>
      </c>
      <c r="U202">
        <f t="shared" si="30"/>
        <v>0</v>
      </c>
      <c r="V202">
        <f t="shared" si="30"/>
        <v>0</v>
      </c>
      <c r="W202">
        <f t="shared" si="30"/>
        <v>0</v>
      </c>
      <c r="X202">
        <f t="shared" si="30"/>
        <v>360</v>
      </c>
      <c r="Y202">
        <f>VLOOKUP($T202,IF({1,0},$K$8:$K$487,$Q$8:$Q$487),2,0)</f>
        <v>36</v>
      </c>
      <c r="AA202">
        <f t="shared" si="31"/>
        <v>0</v>
      </c>
      <c r="AB202">
        <f t="shared" si="32"/>
        <v>0</v>
      </c>
      <c r="AC202">
        <f t="shared" si="33"/>
        <v>0</v>
      </c>
      <c r="AD202">
        <f t="shared" si="34"/>
        <v>5400</v>
      </c>
      <c r="AE202" s="18" t="str">
        <f t="shared" si="35"/>
        <v>{{type=4,value=0},{type=2,value=5400},{type=6,value=0},{type=5,value=0}}</v>
      </c>
      <c r="AF202" s="18" t="str">
        <f t="shared" si="36"/>
        <v>{id=11,count=36}</v>
      </c>
    </row>
    <row r="203" ht="16.5" spans="2:32">
      <c r="B203">
        <v>3</v>
      </c>
      <c r="C203">
        <v>16</v>
      </c>
      <c r="D203" t="s">
        <v>377</v>
      </c>
      <c r="F203" t="s">
        <v>249</v>
      </c>
      <c r="J203" s="9">
        <v>196</v>
      </c>
      <c r="K203" s="9">
        <v>25</v>
      </c>
      <c r="L203" s="9">
        <v>3</v>
      </c>
      <c r="M203" s="10">
        <v>0</v>
      </c>
      <c r="N203" s="10">
        <v>0</v>
      </c>
      <c r="O203" s="10">
        <v>0</v>
      </c>
      <c r="P203" s="10">
        <v>1440</v>
      </c>
      <c r="Q203" s="10">
        <v>108</v>
      </c>
      <c r="S203">
        <f t="shared" si="27"/>
        <v>3</v>
      </c>
      <c r="T203">
        <f t="shared" si="28"/>
        <v>16</v>
      </c>
      <c r="U203">
        <f t="shared" si="30"/>
        <v>0</v>
      </c>
      <c r="V203">
        <f t="shared" si="30"/>
        <v>0</v>
      </c>
      <c r="W203">
        <f t="shared" si="30"/>
        <v>0</v>
      </c>
      <c r="X203">
        <f t="shared" si="30"/>
        <v>360</v>
      </c>
      <c r="Y203">
        <f>VLOOKUP($T203,IF({1,0},$K$8:$K$487,$Q$8:$Q$487),2,0)</f>
        <v>72</v>
      </c>
      <c r="AA203">
        <f t="shared" si="31"/>
        <v>0</v>
      </c>
      <c r="AB203">
        <f t="shared" si="32"/>
        <v>0</v>
      </c>
      <c r="AC203">
        <f t="shared" si="33"/>
        <v>0</v>
      </c>
      <c r="AD203">
        <f t="shared" si="34"/>
        <v>5760</v>
      </c>
      <c r="AE203" s="18" t="str">
        <f t="shared" si="35"/>
        <v>{{type=4,value=0},{type=2,value=5760},{type=6,value=0},{type=5,value=0}}</v>
      </c>
      <c r="AF203" s="18" t="str">
        <f t="shared" si="36"/>
        <v>{id=11,count=72}</v>
      </c>
    </row>
    <row r="204" ht="16.5" spans="2:32">
      <c r="B204">
        <v>3</v>
      </c>
      <c r="C204">
        <v>17</v>
      </c>
      <c r="D204" t="s">
        <v>378</v>
      </c>
      <c r="F204" t="s">
        <v>249</v>
      </c>
      <c r="J204" s="9">
        <v>197</v>
      </c>
      <c r="K204" s="9">
        <v>25</v>
      </c>
      <c r="L204" s="9">
        <v>4</v>
      </c>
      <c r="M204" s="10">
        <v>0</v>
      </c>
      <c r="N204" s="10">
        <v>0</v>
      </c>
      <c r="O204" s="10">
        <v>0</v>
      </c>
      <c r="P204" s="10">
        <v>1440</v>
      </c>
      <c r="Q204" s="10">
        <v>108</v>
      </c>
      <c r="S204">
        <f t="shared" si="27"/>
        <v>3</v>
      </c>
      <c r="T204">
        <f t="shared" si="28"/>
        <v>17</v>
      </c>
      <c r="U204">
        <f t="shared" si="30"/>
        <v>0</v>
      </c>
      <c r="V204">
        <f t="shared" si="30"/>
        <v>0</v>
      </c>
      <c r="W204">
        <f t="shared" si="30"/>
        <v>0</v>
      </c>
      <c r="X204">
        <f t="shared" si="30"/>
        <v>360</v>
      </c>
      <c r="Y204">
        <f>VLOOKUP($T204,IF({1,0},$K$8:$K$487,$Q$8:$Q$487),2,0)</f>
        <v>72</v>
      </c>
      <c r="AA204">
        <f t="shared" si="31"/>
        <v>0</v>
      </c>
      <c r="AB204">
        <f t="shared" si="32"/>
        <v>0</v>
      </c>
      <c r="AC204">
        <f t="shared" si="33"/>
        <v>0</v>
      </c>
      <c r="AD204">
        <f t="shared" si="34"/>
        <v>6120</v>
      </c>
      <c r="AE204" s="18" t="str">
        <f t="shared" si="35"/>
        <v>{{type=4,value=0},{type=2,value=6120},{type=6,value=0},{type=5,value=0}}</v>
      </c>
      <c r="AF204" s="18" t="str">
        <f t="shared" si="36"/>
        <v>{id=11,count=72}</v>
      </c>
    </row>
    <row r="205" ht="16.5" spans="2:32">
      <c r="B205">
        <v>3</v>
      </c>
      <c r="C205">
        <v>18</v>
      </c>
      <c r="D205" t="s">
        <v>379</v>
      </c>
      <c r="F205" t="s">
        <v>249</v>
      </c>
      <c r="J205" s="9">
        <v>198</v>
      </c>
      <c r="K205" s="9">
        <v>25</v>
      </c>
      <c r="L205" s="9">
        <v>5</v>
      </c>
      <c r="M205" s="10">
        <v>80</v>
      </c>
      <c r="N205" s="10">
        <v>0</v>
      </c>
      <c r="O205" s="10">
        <v>0</v>
      </c>
      <c r="P205" s="10">
        <v>0</v>
      </c>
      <c r="Q205" s="10">
        <v>108</v>
      </c>
      <c r="S205">
        <f t="shared" si="27"/>
        <v>3</v>
      </c>
      <c r="T205">
        <f t="shared" si="28"/>
        <v>18</v>
      </c>
      <c r="U205">
        <f t="shared" si="30"/>
        <v>0</v>
      </c>
      <c r="V205">
        <f t="shared" si="30"/>
        <v>0</v>
      </c>
      <c r="W205">
        <f t="shared" si="30"/>
        <v>0</v>
      </c>
      <c r="X205">
        <f t="shared" si="30"/>
        <v>360</v>
      </c>
      <c r="Y205">
        <f>VLOOKUP($T205,IF({1,0},$K$8:$K$487,$Q$8:$Q$487),2,0)</f>
        <v>72</v>
      </c>
      <c r="AA205">
        <f t="shared" si="31"/>
        <v>0</v>
      </c>
      <c r="AB205">
        <f t="shared" si="32"/>
        <v>0</v>
      </c>
      <c r="AC205">
        <f t="shared" si="33"/>
        <v>0</v>
      </c>
      <c r="AD205">
        <f t="shared" si="34"/>
        <v>6480</v>
      </c>
      <c r="AE205" s="18" t="str">
        <f t="shared" si="35"/>
        <v>{{type=4,value=0},{type=2,value=6480},{type=6,value=0},{type=5,value=0}}</v>
      </c>
      <c r="AF205" s="18" t="str">
        <f t="shared" si="36"/>
        <v>{id=11,count=72}</v>
      </c>
    </row>
    <row r="206" ht="16.5" spans="2:32">
      <c r="B206">
        <v>3</v>
      </c>
      <c r="C206">
        <v>19</v>
      </c>
      <c r="D206" t="s">
        <v>380</v>
      </c>
      <c r="F206" t="s">
        <v>249</v>
      </c>
      <c r="J206" s="9">
        <v>199</v>
      </c>
      <c r="K206" s="9">
        <v>25</v>
      </c>
      <c r="L206" s="9">
        <v>6</v>
      </c>
      <c r="M206" s="10">
        <v>0</v>
      </c>
      <c r="N206" s="10">
        <v>0</v>
      </c>
      <c r="O206" s="10">
        <v>0</v>
      </c>
      <c r="P206" s="10">
        <v>1440</v>
      </c>
      <c r="Q206" s="10">
        <v>108</v>
      </c>
      <c r="S206">
        <f t="shared" si="27"/>
        <v>3</v>
      </c>
      <c r="T206">
        <f t="shared" si="28"/>
        <v>19</v>
      </c>
      <c r="U206">
        <f t="shared" si="30"/>
        <v>0</v>
      </c>
      <c r="V206">
        <f t="shared" si="30"/>
        <v>0</v>
      </c>
      <c r="W206">
        <f t="shared" si="30"/>
        <v>0</v>
      </c>
      <c r="X206">
        <f t="shared" si="30"/>
        <v>360</v>
      </c>
      <c r="Y206">
        <f>VLOOKUP($T206,IF({1,0},$K$8:$K$487,$Q$8:$Q$487),2,0)</f>
        <v>72</v>
      </c>
      <c r="AA206">
        <f t="shared" si="31"/>
        <v>0</v>
      </c>
      <c r="AB206">
        <f t="shared" si="32"/>
        <v>0</v>
      </c>
      <c r="AC206">
        <f t="shared" si="33"/>
        <v>0</v>
      </c>
      <c r="AD206">
        <f t="shared" si="34"/>
        <v>6840</v>
      </c>
      <c r="AE206" s="18" t="str">
        <f t="shared" si="35"/>
        <v>{{type=4,value=0},{type=2,value=6840},{type=6,value=0},{type=5,value=0}}</v>
      </c>
      <c r="AF206" s="18" t="str">
        <f t="shared" si="36"/>
        <v>{id=11,count=72}</v>
      </c>
    </row>
    <row r="207" ht="16.5" spans="2:32">
      <c r="B207">
        <v>3</v>
      </c>
      <c r="C207">
        <v>20</v>
      </c>
      <c r="D207" t="s">
        <v>381</v>
      </c>
      <c r="F207" t="s">
        <v>249</v>
      </c>
      <c r="J207" s="9">
        <v>200</v>
      </c>
      <c r="K207" s="9">
        <v>25</v>
      </c>
      <c r="L207" s="9">
        <v>7</v>
      </c>
      <c r="M207" s="10">
        <v>80</v>
      </c>
      <c r="N207" s="10">
        <v>0</v>
      </c>
      <c r="O207" s="10">
        <v>0</v>
      </c>
      <c r="P207" s="10">
        <v>0</v>
      </c>
      <c r="Q207" s="10">
        <v>108</v>
      </c>
      <c r="S207">
        <f t="shared" si="27"/>
        <v>3</v>
      </c>
      <c r="T207">
        <f t="shared" si="28"/>
        <v>20</v>
      </c>
      <c r="U207">
        <f t="shared" si="30"/>
        <v>0</v>
      </c>
      <c r="V207">
        <f t="shared" si="30"/>
        <v>0</v>
      </c>
      <c r="W207">
        <f t="shared" si="30"/>
        <v>0</v>
      </c>
      <c r="X207">
        <f t="shared" si="30"/>
        <v>360</v>
      </c>
      <c r="Y207">
        <f>VLOOKUP($T207,IF({1,0},$K$8:$K$487,$Q$8:$Q$487),2,0)</f>
        <v>72</v>
      </c>
      <c r="AA207">
        <f t="shared" si="31"/>
        <v>0</v>
      </c>
      <c r="AB207">
        <f t="shared" si="32"/>
        <v>0</v>
      </c>
      <c r="AC207">
        <f t="shared" si="33"/>
        <v>0</v>
      </c>
      <c r="AD207">
        <f t="shared" si="34"/>
        <v>7200</v>
      </c>
      <c r="AE207" s="18" t="str">
        <f t="shared" si="35"/>
        <v>{{type=4,value=0},{type=2,value=7200},{type=6,value=0},{type=5,value=0}}</v>
      </c>
      <c r="AF207" s="18" t="str">
        <f t="shared" si="36"/>
        <v>{id=11,count=72}</v>
      </c>
    </row>
    <row r="208" ht="16.5" spans="2:32">
      <c r="B208">
        <v>3</v>
      </c>
      <c r="C208">
        <v>21</v>
      </c>
      <c r="D208" t="s">
        <v>382</v>
      </c>
      <c r="F208" t="s">
        <v>255</v>
      </c>
      <c r="J208" s="9">
        <v>201</v>
      </c>
      <c r="K208" s="9">
        <v>26</v>
      </c>
      <c r="L208" s="9">
        <v>0</v>
      </c>
      <c r="M208" s="10">
        <v>100</v>
      </c>
      <c r="N208" s="10">
        <v>0</v>
      </c>
      <c r="O208" s="10">
        <v>0</v>
      </c>
      <c r="P208" s="10">
        <v>0</v>
      </c>
      <c r="Q208" s="10">
        <v>144</v>
      </c>
      <c r="S208">
        <f t="shared" si="27"/>
        <v>3</v>
      </c>
      <c r="T208">
        <f t="shared" si="28"/>
        <v>21</v>
      </c>
      <c r="U208">
        <f t="shared" si="30"/>
        <v>0</v>
      </c>
      <c r="V208">
        <f t="shared" si="30"/>
        <v>0</v>
      </c>
      <c r="W208">
        <f t="shared" si="30"/>
        <v>0</v>
      </c>
      <c r="X208">
        <f t="shared" si="30"/>
        <v>360</v>
      </c>
      <c r="Y208">
        <f>VLOOKUP($T208,IF({1,0},$K$8:$K$487,$Q$8:$Q$487),2,0)</f>
        <v>108</v>
      </c>
      <c r="AA208">
        <f t="shared" si="31"/>
        <v>0</v>
      </c>
      <c r="AB208">
        <f t="shared" si="32"/>
        <v>0</v>
      </c>
      <c r="AC208">
        <f t="shared" si="33"/>
        <v>0</v>
      </c>
      <c r="AD208">
        <f t="shared" si="34"/>
        <v>7560</v>
      </c>
      <c r="AE208" s="18" t="str">
        <f t="shared" si="35"/>
        <v>{{type=4,value=0},{type=2,value=7560},{type=6,value=0},{type=5,value=0}}</v>
      </c>
      <c r="AF208" s="18" t="str">
        <f t="shared" si="36"/>
        <v>{id=11,count=108}</v>
      </c>
    </row>
    <row r="209" ht="16.5" spans="2:32">
      <c r="B209">
        <v>3</v>
      </c>
      <c r="C209">
        <v>22</v>
      </c>
      <c r="D209" t="s">
        <v>383</v>
      </c>
      <c r="F209" t="s">
        <v>255</v>
      </c>
      <c r="J209" s="9">
        <v>202</v>
      </c>
      <c r="K209" s="9">
        <v>26</v>
      </c>
      <c r="L209" s="9">
        <v>1</v>
      </c>
      <c r="M209" s="10">
        <v>0</v>
      </c>
      <c r="N209" s="10">
        <v>100</v>
      </c>
      <c r="O209" s="10">
        <v>100</v>
      </c>
      <c r="P209" s="10">
        <v>0</v>
      </c>
      <c r="Q209" s="10">
        <v>144</v>
      </c>
      <c r="S209">
        <f t="shared" si="27"/>
        <v>3</v>
      </c>
      <c r="T209">
        <f t="shared" si="28"/>
        <v>22</v>
      </c>
      <c r="U209">
        <f t="shared" si="30"/>
        <v>0</v>
      </c>
      <c r="V209">
        <f t="shared" si="30"/>
        <v>0</v>
      </c>
      <c r="W209">
        <f t="shared" si="30"/>
        <v>0</v>
      </c>
      <c r="X209">
        <f t="shared" si="30"/>
        <v>360</v>
      </c>
      <c r="Y209">
        <f>VLOOKUP($T209,IF({1,0},$K$8:$K$487,$Q$8:$Q$487),2,0)</f>
        <v>108</v>
      </c>
      <c r="AA209">
        <f t="shared" si="31"/>
        <v>0</v>
      </c>
      <c r="AB209">
        <f t="shared" si="32"/>
        <v>0</v>
      </c>
      <c r="AC209">
        <f t="shared" si="33"/>
        <v>0</v>
      </c>
      <c r="AD209">
        <f t="shared" si="34"/>
        <v>7920</v>
      </c>
      <c r="AE209" s="18" t="str">
        <f t="shared" si="35"/>
        <v>{{type=4,value=0},{type=2,value=7920},{type=6,value=0},{type=5,value=0}}</v>
      </c>
      <c r="AF209" s="18" t="str">
        <f t="shared" si="36"/>
        <v>{id=11,count=108}</v>
      </c>
    </row>
    <row r="210" ht="16.5" spans="2:32">
      <c r="B210">
        <v>3</v>
      </c>
      <c r="C210">
        <v>23</v>
      </c>
      <c r="D210" t="s">
        <v>384</v>
      </c>
      <c r="F210" t="s">
        <v>255</v>
      </c>
      <c r="J210" s="9">
        <v>203</v>
      </c>
      <c r="K210" s="9">
        <v>26</v>
      </c>
      <c r="L210" s="9">
        <v>2</v>
      </c>
      <c r="M210" s="10">
        <v>100</v>
      </c>
      <c r="N210" s="10">
        <v>0</v>
      </c>
      <c r="O210" s="10">
        <v>0</v>
      </c>
      <c r="P210" s="10">
        <v>0</v>
      </c>
      <c r="Q210" s="10">
        <v>144</v>
      </c>
      <c r="S210">
        <f t="shared" si="27"/>
        <v>3</v>
      </c>
      <c r="T210">
        <f t="shared" si="28"/>
        <v>23</v>
      </c>
      <c r="U210">
        <f t="shared" si="30"/>
        <v>0</v>
      </c>
      <c r="V210">
        <f t="shared" si="30"/>
        <v>0</v>
      </c>
      <c r="W210">
        <f t="shared" si="30"/>
        <v>0</v>
      </c>
      <c r="X210">
        <f t="shared" si="30"/>
        <v>360</v>
      </c>
      <c r="Y210">
        <f>VLOOKUP($T210,IF({1,0},$K$8:$K$487,$Q$8:$Q$487),2,0)</f>
        <v>108</v>
      </c>
      <c r="AA210">
        <f t="shared" si="31"/>
        <v>0</v>
      </c>
      <c r="AB210">
        <f t="shared" si="32"/>
        <v>0</v>
      </c>
      <c r="AC210">
        <f t="shared" si="33"/>
        <v>0</v>
      </c>
      <c r="AD210">
        <f t="shared" si="34"/>
        <v>8280</v>
      </c>
      <c r="AE210" s="18" t="str">
        <f t="shared" si="35"/>
        <v>{{type=4,value=0},{type=2,value=8280},{type=6,value=0},{type=5,value=0}}</v>
      </c>
      <c r="AF210" s="18" t="str">
        <f t="shared" si="36"/>
        <v>{id=11,count=108}</v>
      </c>
    </row>
    <row r="211" ht="16.5" spans="2:32">
      <c r="B211">
        <v>3</v>
      </c>
      <c r="C211">
        <v>24</v>
      </c>
      <c r="D211" t="s">
        <v>385</v>
      </c>
      <c r="F211" t="s">
        <v>255</v>
      </c>
      <c r="J211" s="9">
        <v>204</v>
      </c>
      <c r="K211" s="9">
        <v>26</v>
      </c>
      <c r="L211" s="9">
        <v>3</v>
      </c>
      <c r="M211" s="10">
        <v>0</v>
      </c>
      <c r="N211" s="10">
        <v>0</v>
      </c>
      <c r="O211" s="10">
        <v>0</v>
      </c>
      <c r="P211" s="10">
        <v>1800</v>
      </c>
      <c r="Q211" s="10">
        <v>144</v>
      </c>
      <c r="S211">
        <f t="shared" si="27"/>
        <v>3</v>
      </c>
      <c r="T211">
        <f t="shared" si="28"/>
        <v>24</v>
      </c>
      <c r="U211">
        <f t="shared" si="30"/>
        <v>0</v>
      </c>
      <c r="V211">
        <f t="shared" si="30"/>
        <v>0</v>
      </c>
      <c r="W211">
        <f t="shared" si="30"/>
        <v>0</v>
      </c>
      <c r="X211">
        <f t="shared" si="30"/>
        <v>360</v>
      </c>
      <c r="Y211">
        <f>VLOOKUP($T211,IF({1,0},$K$8:$K$487,$Q$8:$Q$487),2,0)</f>
        <v>108</v>
      </c>
      <c r="AA211">
        <f t="shared" si="31"/>
        <v>0</v>
      </c>
      <c r="AB211">
        <f t="shared" si="32"/>
        <v>0</v>
      </c>
      <c r="AC211">
        <f t="shared" si="33"/>
        <v>0</v>
      </c>
      <c r="AD211">
        <f t="shared" si="34"/>
        <v>8640</v>
      </c>
      <c r="AE211" s="18" t="str">
        <f t="shared" si="35"/>
        <v>{{type=4,value=0},{type=2,value=8640},{type=6,value=0},{type=5,value=0}}</v>
      </c>
      <c r="AF211" s="18" t="str">
        <f t="shared" si="36"/>
        <v>{id=11,count=108}</v>
      </c>
    </row>
    <row r="212" ht="16.5" spans="2:32">
      <c r="B212">
        <v>3</v>
      </c>
      <c r="C212">
        <v>25</v>
      </c>
      <c r="D212" t="s">
        <v>386</v>
      </c>
      <c r="F212" t="s">
        <v>255</v>
      </c>
      <c r="J212" s="9">
        <v>205</v>
      </c>
      <c r="K212" s="9">
        <v>26</v>
      </c>
      <c r="L212" s="9">
        <v>4</v>
      </c>
      <c r="M212" s="10">
        <v>0</v>
      </c>
      <c r="N212" s="10">
        <v>0</v>
      </c>
      <c r="O212" s="10">
        <v>0</v>
      </c>
      <c r="P212" s="10">
        <v>1800</v>
      </c>
      <c r="Q212" s="10">
        <v>144</v>
      </c>
      <c r="S212">
        <f t="shared" si="27"/>
        <v>3</v>
      </c>
      <c r="T212">
        <f t="shared" si="28"/>
        <v>25</v>
      </c>
      <c r="U212">
        <f t="shared" si="30"/>
        <v>0</v>
      </c>
      <c r="V212">
        <f t="shared" si="30"/>
        <v>0</v>
      </c>
      <c r="W212">
        <f t="shared" si="30"/>
        <v>0</v>
      </c>
      <c r="X212">
        <f t="shared" si="30"/>
        <v>360</v>
      </c>
      <c r="Y212">
        <f>VLOOKUP($T212,IF({1,0},$K$8:$K$487,$Q$8:$Q$487),2,0)</f>
        <v>108</v>
      </c>
      <c r="AA212">
        <f t="shared" si="31"/>
        <v>0</v>
      </c>
      <c r="AB212">
        <f t="shared" si="32"/>
        <v>0</v>
      </c>
      <c r="AC212">
        <f t="shared" si="33"/>
        <v>0</v>
      </c>
      <c r="AD212">
        <f t="shared" si="34"/>
        <v>9000</v>
      </c>
      <c r="AE212" s="18" t="str">
        <f t="shared" si="35"/>
        <v>{{type=4,value=0},{type=2,value=9000},{type=6,value=0},{type=5,value=0}}</v>
      </c>
      <c r="AF212" s="18" t="str">
        <f t="shared" si="36"/>
        <v>{id=11,count=108}</v>
      </c>
    </row>
    <row r="213" ht="16.5" spans="2:32">
      <c r="B213">
        <v>3</v>
      </c>
      <c r="C213">
        <v>26</v>
      </c>
      <c r="D213" t="s">
        <v>387</v>
      </c>
      <c r="F213" t="s">
        <v>261</v>
      </c>
      <c r="J213" s="9">
        <v>206</v>
      </c>
      <c r="K213" s="9">
        <v>26</v>
      </c>
      <c r="L213" s="9">
        <v>5</v>
      </c>
      <c r="M213" s="10">
        <v>100</v>
      </c>
      <c r="N213" s="10">
        <v>0</v>
      </c>
      <c r="O213" s="10">
        <v>0</v>
      </c>
      <c r="P213" s="10">
        <v>0</v>
      </c>
      <c r="Q213" s="10">
        <v>144</v>
      </c>
      <c r="S213">
        <f t="shared" si="27"/>
        <v>3</v>
      </c>
      <c r="T213">
        <f t="shared" si="28"/>
        <v>26</v>
      </c>
      <c r="U213">
        <f t="shared" si="30"/>
        <v>0</v>
      </c>
      <c r="V213">
        <f t="shared" si="30"/>
        <v>0</v>
      </c>
      <c r="W213">
        <f t="shared" si="30"/>
        <v>0</v>
      </c>
      <c r="X213">
        <f t="shared" si="30"/>
        <v>360</v>
      </c>
      <c r="Y213">
        <f>VLOOKUP($T213,IF({1,0},$K$8:$K$487,$Q$8:$Q$487),2,0)</f>
        <v>144</v>
      </c>
      <c r="AA213">
        <f t="shared" si="31"/>
        <v>0</v>
      </c>
      <c r="AB213">
        <f t="shared" si="32"/>
        <v>0</v>
      </c>
      <c r="AC213">
        <f t="shared" si="33"/>
        <v>0</v>
      </c>
      <c r="AD213">
        <f t="shared" si="34"/>
        <v>9360</v>
      </c>
      <c r="AE213" s="18" t="str">
        <f t="shared" si="35"/>
        <v>{{type=4,value=0},{type=2,value=9360},{type=6,value=0},{type=5,value=0}}</v>
      </c>
      <c r="AF213" s="18" t="str">
        <f t="shared" si="36"/>
        <v>{id=11,count=144}</v>
      </c>
    </row>
    <row r="214" ht="16.5" spans="2:32">
      <c r="B214">
        <v>3</v>
      </c>
      <c r="C214">
        <v>27</v>
      </c>
      <c r="D214" t="s">
        <v>388</v>
      </c>
      <c r="F214" t="s">
        <v>261</v>
      </c>
      <c r="J214" s="9">
        <v>207</v>
      </c>
      <c r="K214" s="9">
        <v>26</v>
      </c>
      <c r="L214" s="9">
        <v>6</v>
      </c>
      <c r="M214" s="10">
        <v>0</v>
      </c>
      <c r="N214" s="10">
        <v>0</v>
      </c>
      <c r="O214" s="10">
        <v>0</v>
      </c>
      <c r="P214" s="10">
        <v>1800</v>
      </c>
      <c r="Q214" s="10">
        <v>144</v>
      </c>
      <c r="S214">
        <f t="shared" si="27"/>
        <v>3</v>
      </c>
      <c r="T214">
        <f t="shared" si="28"/>
        <v>27</v>
      </c>
      <c r="U214">
        <f t="shared" si="30"/>
        <v>0</v>
      </c>
      <c r="V214">
        <f t="shared" si="30"/>
        <v>0</v>
      </c>
      <c r="W214">
        <f t="shared" si="30"/>
        <v>0</v>
      </c>
      <c r="X214">
        <f t="shared" si="30"/>
        <v>360</v>
      </c>
      <c r="Y214">
        <f>VLOOKUP($T214,IF({1,0},$K$8:$K$487,$Q$8:$Q$487),2,0)</f>
        <v>144</v>
      </c>
      <c r="AA214">
        <f t="shared" si="31"/>
        <v>0</v>
      </c>
      <c r="AB214">
        <f t="shared" si="32"/>
        <v>0</v>
      </c>
      <c r="AC214">
        <f t="shared" si="33"/>
        <v>0</v>
      </c>
      <c r="AD214">
        <f t="shared" si="34"/>
        <v>9720</v>
      </c>
      <c r="AE214" s="18" t="str">
        <f t="shared" si="35"/>
        <v>{{type=4,value=0},{type=2,value=9720},{type=6,value=0},{type=5,value=0}}</v>
      </c>
      <c r="AF214" s="18" t="str">
        <f t="shared" si="36"/>
        <v>{id=11,count=144}</v>
      </c>
    </row>
    <row r="215" ht="16.5" spans="2:32">
      <c r="B215">
        <v>3</v>
      </c>
      <c r="C215">
        <v>28</v>
      </c>
      <c r="D215" t="s">
        <v>389</v>
      </c>
      <c r="F215" t="s">
        <v>261</v>
      </c>
      <c r="J215" s="9">
        <v>208</v>
      </c>
      <c r="K215" s="9">
        <v>26</v>
      </c>
      <c r="L215" s="9">
        <v>7</v>
      </c>
      <c r="M215" s="10">
        <v>100</v>
      </c>
      <c r="N215" s="10">
        <v>0</v>
      </c>
      <c r="O215" s="10">
        <v>0</v>
      </c>
      <c r="P215" s="10">
        <v>0</v>
      </c>
      <c r="Q215" s="10">
        <v>144</v>
      </c>
      <c r="S215">
        <f t="shared" si="27"/>
        <v>3</v>
      </c>
      <c r="T215">
        <f t="shared" si="28"/>
        <v>28</v>
      </c>
      <c r="U215">
        <f t="shared" si="30"/>
        <v>0</v>
      </c>
      <c r="V215">
        <f t="shared" si="30"/>
        <v>0</v>
      </c>
      <c r="W215">
        <f t="shared" si="30"/>
        <v>0</v>
      </c>
      <c r="X215">
        <f t="shared" si="30"/>
        <v>360</v>
      </c>
      <c r="Y215">
        <f>VLOOKUP($T215,IF({1,0},$K$8:$K$487,$Q$8:$Q$487),2,0)</f>
        <v>144</v>
      </c>
      <c r="AA215">
        <f t="shared" si="31"/>
        <v>0</v>
      </c>
      <c r="AB215">
        <f t="shared" si="32"/>
        <v>0</v>
      </c>
      <c r="AC215">
        <f t="shared" si="33"/>
        <v>0</v>
      </c>
      <c r="AD215">
        <f t="shared" si="34"/>
        <v>10080</v>
      </c>
      <c r="AE215" s="18" t="str">
        <f t="shared" si="35"/>
        <v>{{type=4,value=0},{type=2,value=10080},{type=6,value=0},{type=5,value=0}}</v>
      </c>
      <c r="AF215" s="18" t="str">
        <f t="shared" si="36"/>
        <v>{id=11,count=144}</v>
      </c>
    </row>
    <row r="216" ht="16.5" spans="2:32">
      <c r="B216">
        <v>3</v>
      </c>
      <c r="C216">
        <v>29</v>
      </c>
      <c r="D216" t="s">
        <v>390</v>
      </c>
      <c r="F216" t="s">
        <v>261</v>
      </c>
      <c r="J216" s="9">
        <v>209</v>
      </c>
      <c r="K216" s="9">
        <v>27</v>
      </c>
      <c r="L216" s="9">
        <v>0</v>
      </c>
      <c r="M216" s="10">
        <v>100</v>
      </c>
      <c r="N216" s="10">
        <v>0</v>
      </c>
      <c r="O216" s="10">
        <v>0</v>
      </c>
      <c r="P216" s="10">
        <v>0</v>
      </c>
      <c r="Q216" s="10">
        <v>144</v>
      </c>
      <c r="S216">
        <f t="shared" si="27"/>
        <v>3</v>
      </c>
      <c r="T216">
        <f t="shared" si="28"/>
        <v>29</v>
      </c>
      <c r="U216">
        <f t="shared" si="30"/>
        <v>0</v>
      </c>
      <c r="V216">
        <f t="shared" si="30"/>
        <v>0</v>
      </c>
      <c r="W216">
        <f t="shared" si="30"/>
        <v>0</v>
      </c>
      <c r="X216">
        <f t="shared" si="30"/>
        <v>360</v>
      </c>
      <c r="Y216">
        <f>VLOOKUP($T216,IF({1,0},$K$8:$K$487,$Q$8:$Q$487),2,0)</f>
        <v>144</v>
      </c>
      <c r="AA216">
        <f t="shared" si="31"/>
        <v>0</v>
      </c>
      <c r="AB216">
        <f t="shared" si="32"/>
        <v>0</v>
      </c>
      <c r="AC216">
        <f t="shared" si="33"/>
        <v>0</v>
      </c>
      <c r="AD216">
        <f t="shared" si="34"/>
        <v>10440</v>
      </c>
      <c r="AE216" s="18" t="str">
        <f t="shared" si="35"/>
        <v>{{type=4,value=0},{type=2,value=10440},{type=6,value=0},{type=5,value=0}}</v>
      </c>
      <c r="AF216" s="18" t="str">
        <f t="shared" si="36"/>
        <v>{id=11,count=144}</v>
      </c>
    </row>
    <row r="217" ht="16.5" spans="2:32">
      <c r="B217">
        <v>3</v>
      </c>
      <c r="C217">
        <v>30</v>
      </c>
      <c r="D217" t="s">
        <v>391</v>
      </c>
      <c r="F217" t="s">
        <v>261</v>
      </c>
      <c r="J217" s="9">
        <v>210</v>
      </c>
      <c r="K217" s="9">
        <v>27</v>
      </c>
      <c r="L217" s="9">
        <v>1</v>
      </c>
      <c r="M217" s="10">
        <v>0</v>
      </c>
      <c r="N217" s="10">
        <v>100</v>
      </c>
      <c r="O217" s="10">
        <v>100</v>
      </c>
      <c r="P217" s="10">
        <v>0</v>
      </c>
      <c r="Q217" s="10">
        <v>144</v>
      </c>
      <c r="S217">
        <f t="shared" si="27"/>
        <v>3</v>
      </c>
      <c r="T217">
        <f t="shared" si="28"/>
        <v>30</v>
      </c>
      <c r="U217">
        <f t="shared" si="30"/>
        <v>0</v>
      </c>
      <c r="V217">
        <f t="shared" si="30"/>
        <v>0</v>
      </c>
      <c r="W217">
        <f t="shared" si="30"/>
        <v>0</v>
      </c>
      <c r="X217">
        <f t="shared" si="30"/>
        <v>360</v>
      </c>
      <c r="Y217">
        <f>VLOOKUP($T217,IF({1,0},$K$8:$K$487,$Q$8:$Q$487),2,0)</f>
        <v>144</v>
      </c>
      <c r="AA217">
        <f t="shared" si="31"/>
        <v>0</v>
      </c>
      <c r="AB217">
        <f t="shared" si="32"/>
        <v>0</v>
      </c>
      <c r="AC217">
        <f t="shared" si="33"/>
        <v>0</v>
      </c>
      <c r="AD217">
        <f t="shared" si="34"/>
        <v>10800</v>
      </c>
      <c r="AE217" s="18" t="str">
        <f t="shared" si="35"/>
        <v>{{type=4,value=0},{type=2,value=10800},{type=6,value=0},{type=5,value=0}}</v>
      </c>
      <c r="AF217" s="18" t="str">
        <f t="shared" si="36"/>
        <v>{id=11,count=144}</v>
      </c>
    </row>
    <row r="218" ht="16.5" spans="2:32">
      <c r="B218">
        <v>3</v>
      </c>
      <c r="C218">
        <v>31</v>
      </c>
      <c r="D218" t="s">
        <v>392</v>
      </c>
      <c r="F218" t="s">
        <v>267</v>
      </c>
      <c r="J218" s="9">
        <v>211</v>
      </c>
      <c r="K218" s="9">
        <v>27</v>
      </c>
      <c r="L218" s="9">
        <v>2</v>
      </c>
      <c r="M218" s="10">
        <v>100</v>
      </c>
      <c r="N218" s="10">
        <v>0</v>
      </c>
      <c r="O218" s="10">
        <v>0</v>
      </c>
      <c r="P218" s="10">
        <v>0</v>
      </c>
      <c r="Q218" s="10">
        <v>144</v>
      </c>
      <c r="S218">
        <f t="shared" si="27"/>
        <v>3</v>
      </c>
      <c r="T218">
        <f t="shared" si="28"/>
        <v>31</v>
      </c>
      <c r="U218">
        <f t="shared" si="30"/>
        <v>0</v>
      </c>
      <c r="V218">
        <f t="shared" si="30"/>
        <v>0</v>
      </c>
      <c r="W218">
        <f t="shared" si="30"/>
        <v>0</v>
      </c>
      <c r="X218">
        <f t="shared" si="30"/>
        <v>360</v>
      </c>
      <c r="Y218">
        <f>VLOOKUP($T218,IF({1,0},$K$8:$K$487,$Q$8:$Q$487),2,0)</f>
        <v>180</v>
      </c>
      <c r="AA218">
        <f t="shared" si="31"/>
        <v>0</v>
      </c>
      <c r="AB218">
        <f t="shared" si="32"/>
        <v>0</v>
      </c>
      <c r="AC218">
        <f t="shared" si="33"/>
        <v>0</v>
      </c>
      <c r="AD218">
        <f t="shared" si="34"/>
        <v>11160</v>
      </c>
      <c r="AE218" s="18" t="str">
        <f t="shared" si="35"/>
        <v>{{type=4,value=0},{type=2,value=11160},{type=6,value=0},{type=5,value=0}}</v>
      </c>
      <c r="AF218" s="18" t="str">
        <f t="shared" si="36"/>
        <v>{id=11,count=180}</v>
      </c>
    </row>
    <row r="219" ht="16.5" spans="2:32">
      <c r="B219">
        <v>3</v>
      </c>
      <c r="C219">
        <v>32</v>
      </c>
      <c r="D219" t="s">
        <v>393</v>
      </c>
      <c r="F219" t="s">
        <v>267</v>
      </c>
      <c r="J219" s="9">
        <v>212</v>
      </c>
      <c r="K219" s="9">
        <v>27</v>
      </c>
      <c r="L219" s="9">
        <v>3</v>
      </c>
      <c r="M219" s="10">
        <v>0</v>
      </c>
      <c r="N219" s="10">
        <v>0</v>
      </c>
      <c r="O219" s="10">
        <v>0</v>
      </c>
      <c r="P219" s="10">
        <v>1800</v>
      </c>
      <c r="Q219" s="10">
        <v>144</v>
      </c>
      <c r="S219">
        <f t="shared" si="27"/>
        <v>3</v>
      </c>
      <c r="T219">
        <f t="shared" si="28"/>
        <v>32</v>
      </c>
      <c r="U219">
        <f t="shared" si="30"/>
        <v>0</v>
      </c>
      <c r="V219">
        <f t="shared" si="30"/>
        <v>0</v>
      </c>
      <c r="W219">
        <f t="shared" si="30"/>
        <v>0</v>
      </c>
      <c r="X219">
        <f t="shared" si="30"/>
        <v>360</v>
      </c>
      <c r="Y219">
        <f>VLOOKUP($T219,IF({1,0},$K$8:$K$487,$Q$8:$Q$487),2,0)</f>
        <v>180</v>
      </c>
      <c r="AA219">
        <f t="shared" si="31"/>
        <v>0</v>
      </c>
      <c r="AB219">
        <f t="shared" si="32"/>
        <v>0</v>
      </c>
      <c r="AC219">
        <f t="shared" si="33"/>
        <v>0</v>
      </c>
      <c r="AD219">
        <f t="shared" si="34"/>
        <v>11520</v>
      </c>
      <c r="AE219" s="18" t="str">
        <f t="shared" si="35"/>
        <v>{{type=4,value=0},{type=2,value=11520},{type=6,value=0},{type=5,value=0}}</v>
      </c>
      <c r="AF219" s="18" t="str">
        <f t="shared" si="36"/>
        <v>{id=11,count=180}</v>
      </c>
    </row>
    <row r="220" ht="16.5" spans="2:32">
      <c r="B220">
        <v>3</v>
      </c>
      <c r="C220">
        <v>33</v>
      </c>
      <c r="D220" t="s">
        <v>394</v>
      </c>
      <c r="F220" t="s">
        <v>267</v>
      </c>
      <c r="J220" s="9">
        <v>213</v>
      </c>
      <c r="K220" s="9">
        <v>27</v>
      </c>
      <c r="L220" s="9">
        <v>4</v>
      </c>
      <c r="M220" s="10">
        <v>0</v>
      </c>
      <c r="N220" s="10">
        <v>0</v>
      </c>
      <c r="O220" s="10">
        <v>0</v>
      </c>
      <c r="P220" s="10">
        <v>1800</v>
      </c>
      <c r="Q220" s="10">
        <v>144</v>
      </c>
      <c r="S220">
        <f t="shared" si="27"/>
        <v>3</v>
      </c>
      <c r="T220">
        <f t="shared" si="28"/>
        <v>33</v>
      </c>
      <c r="U220">
        <f t="shared" si="30"/>
        <v>0</v>
      </c>
      <c r="V220">
        <f t="shared" si="30"/>
        <v>0</v>
      </c>
      <c r="W220">
        <f t="shared" si="30"/>
        <v>0</v>
      </c>
      <c r="X220">
        <f t="shared" si="30"/>
        <v>360</v>
      </c>
      <c r="Y220">
        <f>VLOOKUP($T220,IF({1,0},$K$8:$K$487,$Q$8:$Q$487),2,0)</f>
        <v>180</v>
      </c>
      <c r="AA220">
        <f t="shared" si="31"/>
        <v>0</v>
      </c>
      <c r="AB220">
        <f t="shared" si="32"/>
        <v>0</v>
      </c>
      <c r="AC220">
        <f t="shared" si="33"/>
        <v>0</v>
      </c>
      <c r="AD220">
        <f t="shared" si="34"/>
        <v>11880</v>
      </c>
      <c r="AE220" s="18" t="str">
        <f t="shared" si="35"/>
        <v>{{type=4,value=0},{type=2,value=11880},{type=6,value=0},{type=5,value=0}}</v>
      </c>
      <c r="AF220" s="18" t="str">
        <f t="shared" si="36"/>
        <v>{id=11,count=180}</v>
      </c>
    </row>
    <row r="221" ht="16.5" spans="2:32">
      <c r="B221">
        <v>3</v>
      </c>
      <c r="C221">
        <v>34</v>
      </c>
      <c r="D221" t="s">
        <v>395</v>
      </c>
      <c r="F221" t="s">
        <v>267</v>
      </c>
      <c r="J221" s="9">
        <v>214</v>
      </c>
      <c r="K221" s="9">
        <v>27</v>
      </c>
      <c r="L221" s="9">
        <v>5</v>
      </c>
      <c r="M221" s="10">
        <v>100</v>
      </c>
      <c r="N221" s="10">
        <v>0</v>
      </c>
      <c r="O221" s="10">
        <v>0</v>
      </c>
      <c r="P221" s="10">
        <v>0</v>
      </c>
      <c r="Q221" s="10">
        <v>144</v>
      </c>
      <c r="S221">
        <f t="shared" si="27"/>
        <v>3</v>
      </c>
      <c r="T221">
        <f t="shared" si="28"/>
        <v>34</v>
      </c>
      <c r="U221">
        <f t="shared" si="30"/>
        <v>0</v>
      </c>
      <c r="V221">
        <f t="shared" si="30"/>
        <v>0</v>
      </c>
      <c r="W221">
        <f t="shared" si="30"/>
        <v>0</v>
      </c>
      <c r="X221">
        <f t="shared" si="30"/>
        <v>360</v>
      </c>
      <c r="Y221">
        <f>VLOOKUP($T221,IF({1,0},$K$8:$K$487,$Q$8:$Q$487),2,0)</f>
        <v>180</v>
      </c>
      <c r="AA221">
        <f t="shared" si="31"/>
        <v>0</v>
      </c>
      <c r="AB221">
        <f t="shared" si="32"/>
        <v>0</v>
      </c>
      <c r="AC221">
        <f t="shared" si="33"/>
        <v>0</v>
      </c>
      <c r="AD221">
        <f t="shared" si="34"/>
        <v>12240</v>
      </c>
      <c r="AE221" s="18" t="str">
        <f t="shared" si="35"/>
        <v>{{type=4,value=0},{type=2,value=12240},{type=6,value=0},{type=5,value=0}}</v>
      </c>
      <c r="AF221" s="18" t="str">
        <f t="shared" si="36"/>
        <v>{id=11,count=180}</v>
      </c>
    </row>
    <row r="222" ht="16.5" spans="2:32">
      <c r="B222">
        <v>3</v>
      </c>
      <c r="C222">
        <v>35</v>
      </c>
      <c r="D222" t="s">
        <v>396</v>
      </c>
      <c r="F222" t="s">
        <v>267</v>
      </c>
      <c r="J222" s="9">
        <v>215</v>
      </c>
      <c r="K222" s="9">
        <v>27</v>
      </c>
      <c r="L222" s="9">
        <v>6</v>
      </c>
      <c r="M222" s="10">
        <v>0</v>
      </c>
      <c r="N222" s="10">
        <v>0</v>
      </c>
      <c r="O222" s="10">
        <v>0</v>
      </c>
      <c r="P222" s="10">
        <v>1800</v>
      </c>
      <c r="Q222" s="10">
        <v>144</v>
      </c>
      <c r="S222">
        <f t="shared" si="27"/>
        <v>3</v>
      </c>
      <c r="T222">
        <f t="shared" si="28"/>
        <v>35</v>
      </c>
      <c r="U222">
        <f t="shared" si="30"/>
        <v>0</v>
      </c>
      <c r="V222">
        <f t="shared" si="30"/>
        <v>0</v>
      </c>
      <c r="W222">
        <f t="shared" si="30"/>
        <v>0</v>
      </c>
      <c r="X222">
        <f t="shared" si="30"/>
        <v>360</v>
      </c>
      <c r="Y222">
        <f>VLOOKUP($T222,IF({1,0},$K$8:$K$487,$Q$8:$Q$487),2,0)</f>
        <v>180</v>
      </c>
      <c r="AA222">
        <f t="shared" si="31"/>
        <v>0</v>
      </c>
      <c r="AB222">
        <f t="shared" si="32"/>
        <v>0</v>
      </c>
      <c r="AC222">
        <f t="shared" si="33"/>
        <v>0</v>
      </c>
      <c r="AD222">
        <f t="shared" si="34"/>
        <v>12600</v>
      </c>
      <c r="AE222" s="18" t="str">
        <f t="shared" si="35"/>
        <v>{{type=4,value=0},{type=2,value=12600},{type=6,value=0},{type=5,value=0}}</v>
      </c>
      <c r="AF222" s="18" t="str">
        <f t="shared" si="36"/>
        <v>{id=11,count=180}</v>
      </c>
    </row>
    <row r="223" ht="16.5" spans="2:32">
      <c r="B223">
        <v>3</v>
      </c>
      <c r="C223">
        <v>36</v>
      </c>
      <c r="D223" t="s">
        <v>397</v>
      </c>
      <c r="F223" t="s">
        <v>273</v>
      </c>
      <c r="J223" s="9">
        <v>216</v>
      </c>
      <c r="K223" s="9">
        <v>27</v>
      </c>
      <c r="L223" s="9">
        <v>7</v>
      </c>
      <c r="M223" s="10">
        <v>100</v>
      </c>
      <c r="N223" s="10">
        <v>0</v>
      </c>
      <c r="O223" s="10">
        <v>0</v>
      </c>
      <c r="P223" s="10">
        <v>0</v>
      </c>
      <c r="Q223" s="10">
        <v>144</v>
      </c>
      <c r="S223">
        <f t="shared" si="27"/>
        <v>3</v>
      </c>
      <c r="T223">
        <f t="shared" si="28"/>
        <v>36</v>
      </c>
      <c r="U223">
        <f t="shared" si="30"/>
        <v>0</v>
      </c>
      <c r="V223">
        <f t="shared" si="30"/>
        <v>0</v>
      </c>
      <c r="W223">
        <f t="shared" si="30"/>
        <v>0</v>
      </c>
      <c r="X223">
        <f t="shared" si="30"/>
        <v>360</v>
      </c>
      <c r="Y223">
        <f>VLOOKUP($T223,IF({1,0},$K$8:$K$487,$Q$8:$Q$487),2,0)</f>
        <v>216</v>
      </c>
      <c r="AA223">
        <f t="shared" si="31"/>
        <v>0</v>
      </c>
      <c r="AB223">
        <f t="shared" si="32"/>
        <v>0</v>
      </c>
      <c r="AC223">
        <f t="shared" si="33"/>
        <v>0</v>
      </c>
      <c r="AD223">
        <f t="shared" si="34"/>
        <v>12960</v>
      </c>
      <c r="AE223" s="18" t="str">
        <f t="shared" si="35"/>
        <v>{{type=4,value=0},{type=2,value=12960},{type=6,value=0},{type=5,value=0}}</v>
      </c>
      <c r="AF223" s="18" t="str">
        <f t="shared" si="36"/>
        <v>{id=11,count=216}</v>
      </c>
    </row>
    <row r="224" ht="16.5" spans="2:32">
      <c r="B224">
        <v>3</v>
      </c>
      <c r="C224">
        <v>37</v>
      </c>
      <c r="D224" t="s">
        <v>398</v>
      </c>
      <c r="F224" t="s">
        <v>273</v>
      </c>
      <c r="J224" s="9">
        <v>217</v>
      </c>
      <c r="K224" s="9">
        <v>28</v>
      </c>
      <c r="L224" s="9">
        <v>0</v>
      </c>
      <c r="M224" s="10">
        <v>100</v>
      </c>
      <c r="N224" s="10">
        <v>0</v>
      </c>
      <c r="O224" s="10">
        <v>0</v>
      </c>
      <c r="P224" s="10">
        <v>0</v>
      </c>
      <c r="Q224" s="10">
        <v>144</v>
      </c>
      <c r="S224">
        <f t="shared" si="27"/>
        <v>3</v>
      </c>
      <c r="T224">
        <f t="shared" si="28"/>
        <v>37</v>
      </c>
      <c r="U224">
        <f t="shared" si="30"/>
        <v>0</v>
      </c>
      <c r="V224">
        <f t="shared" si="30"/>
        <v>0</v>
      </c>
      <c r="W224">
        <f t="shared" si="30"/>
        <v>0</v>
      </c>
      <c r="X224">
        <f t="shared" si="30"/>
        <v>360</v>
      </c>
      <c r="Y224">
        <f>VLOOKUP($T224,IF({1,0},$K$8:$K$487,$Q$8:$Q$487),2,0)</f>
        <v>216</v>
      </c>
      <c r="AA224">
        <f t="shared" si="31"/>
        <v>0</v>
      </c>
      <c r="AB224">
        <f t="shared" si="32"/>
        <v>0</v>
      </c>
      <c r="AC224">
        <f t="shared" si="33"/>
        <v>0</v>
      </c>
      <c r="AD224">
        <f t="shared" si="34"/>
        <v>13320</v>
      </c>
      <c r="AE224" s="18" t="str">
        <f t="shared" si="35"/>
        <v>{{type=4,value=0},{type=2,value=13320},{type=6,value=0},{type=5,value=0}}</v>
      </c>
      <c r="AF224" s="18" t="str">
        <f t="shared" si="36"/>
        <v>{id=11,count=216}</v>
      </c>
    </row>
    <row r="225" ht="16.5" spans="2:32">
      <c r="B225">
        <v>3</v>
      </c>
      <c r="C225">
        <v>38</v>
      </c>
      <c r="D225" t="s">
        <v>399</v>
      </c>
      <c r="F225" t="s">
        <v>273</v>
      </c>
      <c r="J225" s="9">
        <v>218</v>
      </c>
      <c r="K225" s="9">
        <v>28</v>
      </c>
      <c r="L225" s="9">
        <v>1</v>
      </c>
      <c r="M225" s="10">
        <v>0</v>
      </c>
      <c r="N225" s="10">
        <v>100</v>
      </c>
      <c r="O225" s="10">
        <v>100</v>
      </c>
      <c r="P225" s="10">
        <v>0</v>
      </c>
      <c r="Q225" s="10">
        <v>144</v>
      </c>
      <c r="S225">
        <f t="shared" si="27"/>
        <v>3</v>
      </c>
      <c r="T225">
        <f t="shared" si="28"/>
        <v>38</v>
      </c>
      <c r="U225">
        <f t="shared" si="30"/>
        <v>0</v>
      </c>
      <c r="V225">
        <f t="shared" si="30"/>
        <v>0</v>
      </c>
      <c r="W225">
        <f t="shared" si="30"/>
        <v>0</v>
      </c>
      <c r="X225">
        <f t="shared" si="30"/>
        <v>360</v>
      </c>
      <c r="Y225">
        <f>VLOOKUP($T225,IF({1,0},$K$8:$K$487,$Q$8:$Q$487),2,0)</f>
        <v>216</v>
      </c>
      <c r="AA225">
        <f t="shared" si="31"/>
        <v>0</v>
      </c>
      <c r="AB225">
        <f t="shared" si="32"/>
        <v>0</v>
      </c>
      <c r="AC225">
        <f t="shared" si="33"/>
        <v>0</v>
      </c>
      <c r="AD225">
        <f t="shared" si="34"/>
        <v>13680</v>
      </c>
      <c r="AE225" s="18" t="str">
        <f t="shared" si="35"/>
        <v>{{type=4,value=0},{type=2,value=13680},{type=6,value=0},{type=5,value=0}}</v>
      </c>
      <c r="AF225" s="18" t="str">
        <f t="shared" si="36"/>
        <v>{id=11,count=216}</v>
      </c>
    </row>
    <row r="226" ht="16.5" spans="2:32">
      <c r="B226">
        <v>3</v>
      </c>
      <c r="C226">
        <v>39</v>
      </c>
      <c r="D226" t="s">
        <v>400</v>
      </c>
      <c r="F226" t="s">
        <v>273</v>
      </c>
      <c r="J226" s="9">
        <v>219</v>
      </c>
      <c r="K226" s="9">
        <v>28</v>
      </c>
      <c r="L226" s="9">
        <v>2</v>
      </c>
      <c r="M226" s="10">
        <v>100</v>
      </c>
      <c r="N226" s="10">
        <v>0</v>
      </c>
      <c r="O226" s="10">
        <v>0</v>
      </c>
      <c r="P226" s="10">
        <v>0</v>
      </c>
      <c r="Q226" s="10">
        <v>144</v>
      </c>
      <c r="S226">
        <f t="shared" si="27"/>
        <v>3</v>
      </c>
      <c r="T226">
        <f t="shared" si="28"/>
        <v>39</v>
      </c>
      <c r="U226">
        <f t="shared" si="30"/>
        <v>0</v>
      </c>
      <c r="V226">
        <f t="shared" si="30"/>
        <v>0</v>
      </c>
      <c r="W226">
        <f t="shared" si="30"/>
        <v>0</v>
      </c>
      <c r="X226">
        <f t="shared" si="30"/>
        <v>360</v>
      </c>
      <c r="Y226">
        <f>VLOOKUP($T226,IF({1,0},$K$8:$K$487,$Q$8:$Q$487),2,0)</f>
        <v>216</v>
      </c>
      <c r="AA226">
        <f t="shared" si="31"/>
        <v>0</v>
      </c>
      <c r="AB226">
        <f t="shared" si="32"/>
        <v>0</v>
      </c>
      <c r="AC226">
        <f t="shared" si="33"/>
        <v>0</v>
      </c>
      <c r="AD226">
        <f t="shared" si="34"/>
        <v>14040</v>
      </c>
      <c r="AE226" s="18" t="str">
        <f t="shared" si="35"/>
        <v>{{type=4,value=0},{type=2,value=14040},{type=6,value=0},{type=5,value=0}}</v>
      </c>
      <c r="AF226" s="18" t="str">
        <f t="shared" si="36"/>
        <v>{id=11,count=216}</v>
      </c>
    </row>
    <row r="227" ht="16.5" spans="2:32">
      <c r="B227">
        <v>3</v>
      </c>
      <c r="C227">
        <v>40</v>
      </c>
      <c r="D227" t="s">
        <v>401</v>
      </c>
      <c r="F227" t="s">
        <v>273</v>
      </c>
      <c r="J227" s="9">
        <v>220</v>
      </c>
      <c r="K227" s="9">
        <v>28</v>
      </c>
      <c r="L227" s="9">
        <v>3</v>
      </c>
      <c r="M227" s="10">
        <v>0</v>
      </c>
      <c r="N227" s="10">
        <v>0</v>
      </c>
      <c r="O227" s="10">
        <v>0</v>
      </c>
      <c r="P227" s="10">
        <v>1800</v>
      </c>
      <c r="Q227" s="10">
        <v>144</v>
      </c>
      <c r="S227">
        <f t="shared" si="27"/>
        <v>3</v>
      </c>
      <c r="T227">
        <f t="shared" si="28"/>
        <v>40</v>
      </c>
      <c r="U227">
        <f t="shared" si="30"/>
        <v>0</v>
      </c>
      <c r="V227">
        <f t="shared" si="30"/>
        <v>0</v>
      </c>
      <c r="W227">
        <f t="shared" si="30"/>
        <v>0</v>
      </c>
      <c r="X227">
        <f t="shared" si="30"/>
        <v>360</v>
      </c>
      <c r="Y227">
        <f>VLOOKUP($T227,IF({1,0},$K$8:$K$487,$Q$8:$Q$487),2,0)</f>
        <v>216</v>
      </c>
      <c r="AA227">
        <f t="shared" si="31"/>
        <v>0</v>
      </c>
      <c r="AB227">
        <f t="shared" si="32"/>
        <v>0</v>
      </c>
      <c r="AC227">
        <f t="shared" si="33"/>
        <v>0</v>
      </c>
      <c r="AD227">
        <f t="shared" si="34"/>
        <v>14400</v>
      </c>
      <c r="AE227" s="18" t="str">
        <f t="shared" si="35"/>
        <v>{{type=4,value=0},{type=2,value=14400},{type=6,value=0},{type=5,value=0}}</v>
      </c>
      <c r="AF227" s="18" t="str">
        <f t="shared" si="36"/>
        <v>{id=11,count=216}</v>
      </c>
    </row>
    <row r="228" ht="16.5" spans="2:32">
      <c r="B228">
        <v>3</v>
      </c>
      <c r="C228">
        <v>41</v>
      </c>
      <c r="D228" t="s">
        <v>402</v>
      </c>
      <c r="F228" t="s">
        <v>279</v>
      </c>
      <c r="J228" s="9">
        <v>221</v>
      </c>
      <c r="K228" s="9">
        <v>28</v>
      </c>
      <c r="L228" s="9">
        <v>4</v>
      </c>
      <c r="M228" s="10">
        <v>0</v>
      </c>
      <c r="N228" s="10">
        <v>0</v>
      </c>
      <c r="O228" s="10">
        <v>0</v>
      </c>
      <c r="P228" s="10">
        <v>1800</v>
      </c>
      <c r="Q228" s="10">
        <v>144</v>
      </c>
      <c r="S228">
        <f t="shared" si="27"/>
        <v>3</v>
      </c>
      <c r="T228">
        <f t="shared" si="28"/>
        <v>41</v>
      </c>
      <c r="U228">
        <f t="shared" si="30"/>
        <v>0</v>
      </c>
      <c r="V228">
        <f t="shared" si="30"/>
        <v>0</v>
      </c>
      <c r="W228">
        <f t="shared" si="30"/>
        <v>0</v>
      </c>
      <c r="X228">
        <f t="shared" si="30"/>
        <v>360</v>
      </c>
      <c r="Y228">
        <f>VLOOKUP($T228,IF({1,0},$K$8:$K$487,$Q$8:$Q$487),2,0)</f>
        <v>252</v>
      </c>
      <c r="AA228">
        <f t="shared" si="31"/>
        <v>0</v>
      </c>
      <c r="AB228">
        <f t="shared" si="32"/>
        <v>0</v>
      </c>
      <c r="AC228">
        <f t="shared" si="33"/>
        <v>0</v>
      </c>
      <c r="AD228">
        <f t="shared" si="34"/>
        <v>14760</v>
      </c>
      <c r="AE228" s="18" t="str">
        <f t="shared" si="35"/>
        <v>{{type=4,value=0},{type=2,value=14760},{type=6,value=0},{type=5,value=0}}</v>
      </c>
      <c r="AF228" s="18" t="str">
        <f t="shared" si="36"/>
        <v>{id=11,count=252}</v>
      </c>
    </row>
    <row r="229" ht="16.5" spans="2:32">
      <c r="B229">
        <v>3</v>
      </c>
      <c r="C229">
        <v>42</v>
      </c>
      <c r="D229" t="s">
        <v>403</v>
      </c>
      <c r="F229" t="s">
        <v>279</v>
      </c>
      <c r="J229" s="9">
        <v>222</v>
      </c>
      <c r="K229" s="9">
        <v>28</v>
      </c>
      <c r="L229" s="9">
        <v>5</v>
      </c>
      <c r="M229" s="10">
        <v>100</v>
      </c>
      <c r="N229" s="10">
        <v>0</v>
      </c>
      <c r="O229" s="10">
        <v>0</v>
      </c>
      <c r="P229" s="10">
        <v>0</v>
      </c>
      <c r="Q229" s="10">
        <v>144</v>
      </c>
      <c r="S229">
        <f t="shared" si="27"/>
        <v>3</v>
      </c>
      <c r="T229">
        <f t="shared" si="28"/>
        <v>42</v>
      </c>
      <c r="U229">
        <f t="shared" si="30"/>
        <v>0</v>
      </c>
      <c r="V229">
        <f t="shared" si="30"/>
        <v>0</v>
      </c>
      <c r="W229">
        <f t="shared" si="30"/>
        <v>0</v>
      </c>
      <c r="X229">
        <f t="shared" si="30"/>
        <v>360</v>
      </c>
      <c r="Y229">
        <f>VLOOKUP($T229,IF({1,0},$K$8:$K$487,$Q$8:$Q$487),2,0)</f>
        <v>252</v>
      </c>
      <c r="AA229">
        <f t="shared" si="31"/>
        <v>0</v>
      </c>
      <c r="AB229">
        <f t="shared" si="32"/>
        <v>0</v>
      </c>
      <c r="AC229">
        <f t="shared" si="33"/>
        <v>0</v>
      </c>
      <c r="AD229">
        <f t="shared" si="34"/>
        <v>15120</v>
      </c>
      <c r="AE229" s="18" t="str">
        <f t="shared" si="35"/>
        <v>{{type=4,value=0},{type=2,value=15120},{type=6,value=0},{type=5,value=0}}</v>
      </c>
      <c r="AF229" s="18" t="str">
        <f t="shared" si="36"/>
        <v>{id=11,count=252}</v>
      </c>
    </row>
    <row r="230" ht="16.5" spans="2:32">
      <c r="B230">
        <v>3</v>
      </c>
      <c r="C230">
        <v>43</v>
      </c>
      <c r="D230" t="s">
        <v>404</v>
      </c>
      <c r="F230" t="s">
        <v>279</v>
      </c>
      <c r="J230" s="9">
        <v>223</v>
      </c>
      <c r="K230" s="9">
        <v>28</v>
      </c>
      <c r="L230" s="9">
        <v>6</v>
      </c>
      <c r="M230" s="10">
        <v>0</v>
      </c>
      <c r="N230" s="10">
        <v>0</v>
      </c>
      <c r="O230" s="10">
        <v>0</v>
      </c>
      <c r="P230" s="10">
        <v>1800</v>
      </c>
      <c r="Q230" s="10">
        <v>144</v>
      </c>
      <c r="S230">
        <f t="shared" si="27"/>
        <v>3</v>
      </c>
      <c r="T230">
        <f t="shared" si="28"/>
        <v>43</v>
      </c>
      <c r="U230">
        <f t="shared" si="30"/>
        <v>0</v>
      </c>
      <c r="V230">
        <f t="shared" si="30"/>
        <v>0</v>
      </c>
      <c r="W230">
        <f t="shared" si="30"/>
        <v>0</v>
      </c>
      <c r="X230">
        <f t="shared" si="30"/>
        <v>360</v>
      </c>
      <c r="Y230">
        <f>VLOOKUP($T230,IF({1,0},$K$8:$K$487,$Q$8:$Q$487),2,0)</f>
        <v>252</v>
      </c>
      <c r="AA230">
        <f t="shared" si="31"/>
        <v>0</v>
      </c>
      <c r="AB230">
        <f t="shared" si="32"/>
        <v>0</v>
      </c>
      <c r="AC230">
        <f t="shared" si="33"/>
        <v>0</v>
      </c>
      <c r="AD230">
        <f t="shared" si="34"/>
        <v>15480</v>
      </c>
      <c r="AE230" s="18" t="str">
        <f t="shared" si="35"/>
        <v>{{type=4,value=0},{type=2,value=15480},{type=6,value=0},{type=5,value=0}}</v>
      </c>
      <c r="AF230" s="18" t="str">
        <f t="shared" si="36"/>
        <v>{id=11,count=252}</v>
      </c>
    </row>
    <row r="231" ht="16.5" spans="2:32">
      <c r="B231">
        <v>3</v>
      </c>
      <c r="C231">
        <v>44</v>
      </c>
      <c r="D231" t="s">
        <v>405</v>
      </c>
      <c r="F231" t="s">
        <v>279</v>
      </c>
      <c r="J231" s="9">
        <v>224</v>
      </c>
      <c r="K231" s="9">
        <v>28</v>
      </c>
      <c r="L231" s="9">
        <v>7</v>
      </c>
      <c r="M231" s="10">
        <v>100</v>
      </c>
      <c r="N231" s="10">
        <v>0</v>
      </c>
      <c r="O231" s="10">
        <v>0</v>
      </c>
      <c r="P231" s="10">
        <v>0</v>
      </c>
      <c r="Q231" s="10">
        <v>144</v>
      </c>
      <c r="S231">
        <f t="shared" si="27"/>
        <v>3</v>
      </c>
      <c r="T231">
        <f t="shared" si="28"/>
        <v>44</v>
      </c>
      <c r="U231">
        <f t="shared" si="30"/>
        <v>0</v>
      </c>
      <c r="V231">
        <f t="shared" si="30"/>
        <v>0</v>
      </c>
      <c r="W231">
        <f t="shared" si="30"/>
        <v>0</v>
      </c>
      <c r="X231">
        <f t="shared" si="30"/>
        <v>360</v>
      </c>
      <c r="Y231">
        <f>VLOOKUP($T231,IF({1,0},$K$8:$K$487,$Q$8:$Q$487),2,0)</f>
        <v>252</v>
      </c>
      <c r="AA231">
        <f t="shared" si="31"/>
        <v>0</v>
      </c>
      <c r="AB231">
        <f t="shared" si="32"/>
        <v>0</v>
      </c>
      <c r="AC231">
        <f t="shared" si="33"/>
        <v>0</v>
      </c>
      <c r="AD231">
        <f t="shared" si="34"/>
        <v>15840</v>
      </c>
      <c r="AE231" s="18" t="str">
        <f t="shared" si="35"/>
        <v>{{type=4,value=0},{type=2,value=15840},{type=6,value=0},{type=5,value=0}}</v>
      </c>
      <c r="AF231" s="18" t="str">
        <f t="shared" si="36"/>
        <v>{id=11,count=252}</v>
      </c>
    </row>
    <row r="232" ht="16.5" spans="2:32">
      <c r="B232">
        <v>3</v>
      </c>
      <c r="C232">
        <v>45</v>
      </c>
      <c r="D232" t="s">
        <v>406</v>
      </c>
      <c r="F232" t="s">
        <v>279</v>
      </c>
      <c r="J232" s="9">
        <v>225</v>
      </c>
      <c r="K232" s="9">
        <v>29</v>
      </c>
      <c r="L232" s="9">
        <v>0</v>
      </c>
      <c r="M232" s="10">
        <v>100</v>
      </c>
      <c r="N232" s="10">
        <v>0</v>
      </c>
      <c r="O232" s="10">
        <v>0</v>
      </c>
      <c r="P232" s="10">
        <v>0</v>
      </c>
      <c r="Q232" s="10">
        <v>144</v>
      </c>
      <c r="S232">
        <f t="shared" si="27"/>
        <v>3</v>
      </c>
      <c r="T232">
        <f t="shared" si="28"/>
        <v>45</v>
      </c>
      <c r="U232">
        <f t="shared" si="30"/>
        <v>0</v>
      </c>
      <c r="V232">
        <f t="shared" si="30"/>
        <v>0</v>
      </c>
      <c r="W232">
        <f t="shared" si="30"/>
        <v>0</v>
      </c>
      <c r="X232">
        <f t="shared" si="30"/>
        <v>360</v>
      </c>
      <c r="Y232">
        <f>VLOOKUP($T232,IF({1,0},$K$8:$K$487,$Q$8:$Q$487),2,0)</f>
        <v>252</v>
      </c>
      <c r="AA232">
        <f t="shared" si="31"/>
        <v>0</v>
      </c>
      <c r="AB232">
        <f t="shared" si="32"/>
        <v>0</v>
      </c>
      <c r="AC232">
        <f t="shared" si="33"/>
        <v>0</v>
      </c>
      <c r="AD232">
        <f t="shared" si="34"/>
        <v>16200</v>
      </c>
      <c r="AE232" s="18" t="str">
        <f t="shared" si="35"/>
        <v>{{type=4,value=0},{type=2,value=16200},{type=6,value=0},{type=5,value=0}}</v>
      </c>
      <c r="AF232" s="18" t="str">
        <f t="shared" si="36"/>
        <v>{id=11,count=252}</v>
      </c>
    </row>
    <row r="233" ht="16.5" spans="2:32">
      <c r="B233">
        <v>3</v>
      </c>
      <c r="C233">
        <v>46</v>
      </c>
      <c r="D233" t="s">
        <v>407</v>
      </c>
      <c r="F233" t="s">
        <v>285</v>
      </c>
      <c r="J233" s="9">
        <v>226</v>
      </c>
      <c r="K233" s="9">
        <v>29</v>
      </c>
      <c r="L233" s="9">
        <v>1</v>
      </c>
      <c r="M233" s="10">
        <v>0</v>
      </c>
      <c r="N233" s="10">
        <v>100</v>
      </c>
      <c r="O233" s="10">
        <v>100</v>
      </c>
      <c r="P233" s="10">
        <v>0</v>
      </c>
      <c r="Q233" s="10">
        <v>144</v>
      </c>
      <c r="S233">
        <f t="shared" si="27"/>
        <v>3</v>
      </c>
      <c r="T233">
        <f t="shared" si="28"/>
        <v>46</v>
      </c>
      <c r="U233">
        <f t="shared" si="30"/>
        <v>0</v>
      </c>
      <c r="V233">
        <f t="shared" si="30"/>
        <v>0</v>
      </c>
      <c r="W233">
        <f t="shared" si="30"/>
        <v>0</v>
      </c>
      <c r="X233">
        <f t="shared" si="30"/>
        <v>360</v>
      </c>
      <c r="Y233">
        <f>VLOOKUP($T233,IF({1,0},$K$8:$K$487,$Q$8:$Q$487),2,0)</f>
        <v>288</v>
      </c>
      <c r="AA233">
        <f t="shared" si="31"/>
        <v>0</v>
      </c>
      <c r="AB233">
        <f t="shared" si="32"/>
        <v>0</v>
      </c>
      <c r="AC233">
        <f t="shared" si="33"/>
        <v>0</v>
      </c>
      <c r="AD233">
        <f t="shared" si="34"/>
        <v>16560</v>
      </c>
      <c r="AE233" s="18" t="str">
        <f t="shared" si="35"/>
        <v>{{type=4,value=0},{type=2,value=16560},{type=6,value=0},{type=5,value=0}}</v>
      </c>
      <c r="AF233" s="18" t="str">
        <f t="shared" si="36"/>
        <v>{id=11,count=288}</v>
      </c>
    </row>
    <row r="234" ht="16.5" spans="2:32">
      <c r="B234">
        <v>3</v>
      </c>
      <c r="C234">
        <v>47</v>
      </c>
      <c r="D234" t="s">
        <v>408</v>
      </c>
      <c r="F234" t="s">
        <v>285</v>
      </c>
      <c r="J234" s="9">
        <v>227</v>
      </c>
      <c r="K234" s="9">
        <v>29</v>
      </c>
      <c r="L234" s="9">
        <v>2</v>
      </c>
      <c r="M234" s="10">
        <v>100</v>
      </c>
      <c r="N234" s="10">
        <v>0</v>
      </c>
      <c r="O234" s="10">
        <v>0</v>
      </c>
      <c r="P234" s="10">
        <v>0</v>
      </c>
      <c r="Q234" s="10">
        <v>144</v>
      </c>
      <c r="S234">
        <f t="shared" si="27"/>
        <v>3</v>
      </c>
      <c r="T234">
        <f t="shared" si="28"/>
        <v>47</v>
      </c>
      <c r="U234">
        <f t="shared" si="30"/>
        <v>0</v>
      </c>
      <c r="V234">
        <f t="shared" si="30"/>
        <v>0</v>
      </c>
      <c r="W234">
        <f t="shared" si="30"/>
        <v>0</v>
      </c>
      <c r="X234">
        <f t="shared" si="30"/>
        <v>360</v>
      </c>
      <c r="Y234">
        <f>VLOOKUP($T234,IF({1,0},$K$8:$K$487,$Q$8:$Q$487),2,0)</f>
        <v>288</v>
      </c>
      <c r="AA234">
        <f t="shared" si="31"/>
        <v>0</v>
      </c>
      <c r="AB234">
        <f t="shared" si="32"/>
        <v>0</v>
      </c>
      <c r="AC234">
        <f t="shared" si="33"/>
        <v>0</v>
      </c>
      <c r="AD234">
        <f t="shared" si="34"/>
        <v>16920</v>
      </c>
      <c r="AE234" s="18" t="str">
        <f t="shared" si="35"/>
        <v>{{type=4,value=0},{type=2,value=16920},{type=6,value=0},{type=5,value=0}}</v>
      </c>
      <c r="AF234" s="18" t="str">
        <f t="shared" si="36"/>
        <v>{id=11,count=288}</v>
      </c>
    </row>
    <row r="235" ht="16.5" spans="2:32">
      <c r="B235">
        <v>3</v>
      </c>
      <c r="C235">
        <v>48</v>
      </c>
      <c r="D235" t="s">
        <v>409</v>
      </c>
      <c r="F235" t="s">
        <v>285</v>
      </c>
      <c r="J235" s="9">
        <v>228</v>
      </c>
      <c r="K235" s="9">
        <v>29</v>
      </c>
      <c r="L235" s="9">
        <v>3</v>
      </c>
      <c r="M235" s="10">
        <v>0</v>
      </c>
      <c r="N235" s="10">
        <v>0</v>
      </c>
      <c r="O235" s="10">
        <v>0</v>
      </c>
      <c r="P235" s="10">
        <v>1800</v>
      </c>
      <c r="Q235" s="10">
        <v>144</v>
      </c>
      <c r="S235">
        <f t="shared" si="27"/>
        <v>3</v>
      </c>
      <c r="T235">
        <f t="shared" si="28"/>
        <v>48</v>
      </c>
      <c r="U235">
        <f t="shared" si="30"/>
        <v>0</v>
      </c>
      <c r="V235">
        <f t="shared" si="30"/>
        <v>0</v>
      </c>
      <c r="W235">
        <f t="shared" si="30"/>
        <v>0</v>
      </c>
      <c r="X235">
        <f t="shared" si="30"/>
        <v>360</v>
      </c>
      <c r="Y235">
        <f>VLOOKUP($T235,IF({1,0},$K$8:$K$487,$Q$8:$Q$487),2,0)</f>
        <v>288</v>
      </c>
      <c r="AA235">
        <f t="shared" si="31"/>
        <v>0</v>
      </c>
      <c r="AB235">
        <f t="shared" si="32"/>
        <v>0</v>
      </c>
      <c r="AC235">
        <f t="shared" si="33"/>
        <v>0</v>
      </c>
      <c r="AD235">
        <f t="shared" si="34"/>
        <v>17280</v>
      </c>
      <c r="AE235" s="18" t="str">
        <f t="shared" si="35"/>
        <v>{{type=4,value=0},{type=2,value=17280},{type=6,value=0},{type=5,value=0}}</v>
      </c>
      <c r="AF235" s="18" t="str">
        <f t="shared" si="36"/>
        <v>{id=11,count=288}</v>
      </c>
    </row>
    <row r="236" ht="16.5" spans="2:32">
      <c r="B236">
        <v>3</v>
      </c>
      <c r="C236">
        <v>49</v>
      </c>
      <c r="D236" t="s">
        <v>410</v>
      </c>
      <c r="F236" t="s">
        <v>285</v>
      </c>
      <c r="J236" s="9">
        <v>229</v>
      </c>
      <c r="K236" s="9">
        <v>29</v>
      </c>
      <c r="L236" s="9">
        <v>4</v>
      </c>
      <c r="M236" s="10">
        <v>0</v>
      </c>
      <c r="N236" s="10">
        <v>0</v>
      </c>
      <c r="O236" s="10">
        <v>0</v>
      </c>
      <c r="P236" s="10">
        <v>1800</v>
      </c>
      <c r="Q236" s="10">
        <v>144</v>
      </c>
      <c r="S236">
        <f t="shared" si="27"/>
        <v>3</v>
      </c>
      <c r="T236">
        <f t="shared" si="28"/>
        <v>49</v>
      </c>
      <c r="U236">
        <f t="shared" si="30"/>
        <v>0</v>
      </c>
      <c r="V236">
        <f t="shared" si="30"/>
        <v>0</v>
      </c>
      <c r="W236">
        <f t="shared" si="30"/>
        <v>0</v>
      </c>
      <c r="X236">
        <f t="shared" si="30"/>
        <v>360</v>
      </c>
      <c r="Y236">
        <f>VLOOKUP($T236,IF({1,0},$K$8:$K$487,$Q$8:$Q$487),2,0)</f>
        <v>288</v>
      </c>
      <c r="AA236">
        <f t="shared" si="31"/>
        <v>0</v>
      </c>
      <c r="AB236">
        <f t="shared" si="32"/>
        <v>0</v>
      </c>
      <c r="AC236">
        <f t="shared" si="33"/>
        <v>0</v>
      </c>
      <c r="AD236">
        <f t="shared" si="34"/>
        <v>17640</v>
      </c>
      <c r="AE236" s="18" t="str">
        <f t="shared" si="35"/>
        <v>{{type=4,value=0},{type=2,value=17640},{type=6,value=0},{type=5,value=0}}</v>
      </c>
      <c r="AF236" s="18" t="str">
        <f t="shared" si="36"/>
        <v>{id=11,count=288}</v>
      </c>
    </row>
    <row r="237" ht="16.5" spans="2:32">
      <c r="B237">
        <v>3</v>
      </c>
      <c r="C237">
        <v>50</v>
      </c>
      <c r="D237" t="s">
        <v>411</v>
      </c>
      <c r="F237" t="s">
        <v>285</v>
      </c>
      <c r="J237" s="9">
        <v>230</v>
      </c>
      <c r="K237" s="9">
        <v>29</v>
      </c>
      <c r="L237" s="9">
        <v>5</v>
      </c>
      <c r="M237" s="10">
        <v>100</v>
      </c>
      <c r="N237" s="10">
        <v>0</v>
      </c>
      <c r="O237" s="10">
        <v>0</v>
      </c>
      <c r="P237" s="10">
        <v>0</v>
      </c>
      <c r="Q237" s="10">
        <v>144</v>
      </c>
      <c r="S237">
        <f t="shared" si="27"/>
        <v>3</v>
      </c>
      <c r="T237">
        <f t="shared" si="28"/>
        <v>50</v>
      </c>
      <c r="U237">
        <f t="shared" si="30"/>
        <v>0</v>
      </c>
      <c r="V237">
        <f t="shared" si="30"/>
        <v>0</v>
      </c>
      <c r="W237">
        <f t="shared" si="30"/>
        <v>0</v>
      </c>
      <c r="X237">
        <f t="shared" si="30"/>
        <v>360</v>
      </c>
      <c r="Y237">
        <f>VLOOKUP($T237,IF({1,0},$K$8:$K$487,$Q$8:$Q$487),2,0)</f>
        <v>288</v>
      </c>
      <c r="AA237">
        <f t="shared" si="31"/>
        <v>0</v>
      </c>
      <c r="AB237">
        <f t="shared" si="32"/>
        <v>0</v>
      </c>
      <c r="AC237">
        <f t="shared" si="33"/>
        <v>0</v>
      </c>
      <c r="AD237">
        <f t="shared" si="34"/>
        <v>18000</v>
      </c>
      <c r="AE237" s="18" t="str">
        <f t="shared" si="35"/>
        <v>{{type=4,value=0},{type=2,value=18000},{type=6,value=0},{type=5,value=0}}</v>
      </c>
      <c r="AF237" s="18" t="str">
        <f t="shared" si="36"/>
        <v>{id=11,count=288}</v>
      </c>
    </row>
    <row r="238" ht="16.5" spans="2:32">
      <c r="B238">
        <v>3</v>
      </c>
      <c r="C238">
        <v>51</v>
      </c>
      <c r="D238" t="s">
        <v>412</v>
      </c>
      <c r="F238" t="s">
        <v>291</v>
      </c>
      <c r="J238" s="9">
        <v>231</v>
      </c>
      <c r="K238" s="9">
        <v>29</v>
      </c>
      <c r="L238" s="9">
        <v>6</v>
      </c>
      <c r="M238" s="10">
        <v>0</v>
      </c>
      <c r="N238" s="10">
        <v>0</v>
      </c>
      <c r="O238" s="10">
        <v>0</v>
      </c>
      <c r="P238" s="10">
        <v>1800</v>
      </c>
      <c r="Q238" s="10">
        <v>144</v>
      </c>
      <c r="S238">
        <f t="shared" si="27"/>
        <v>3</v>
      </c>
      <c r="T238">
        <f t="shared" si="28"/>
        <v>51</v>
      </c>
      <c r="U238">
        <f t="shared" si="30"/>
        <v>0</v>
      </c>
      <c r="V238">
        <f t="shared" si="30"/>
        <v>0</v>
      </c>
      <c r="W238">
        <f t="shared" si="30"/>
        <v>0</v>
      </c>
      <c r="X238">
        <f t="shared" si="30"/>
        <v>360</v>
      </c>
      <c r="Y238">
        <f>VLOOKUP($T238,IF({1,0},$K$8:$K$487,$Q$8:$Q$487),2,0)</f>
        <v>324</v>
      </c>
      <c r="AA238">
        <f t="shared" si="31"/>
        <v>0</v>
      </c>
      <c r="AB238">
        <f t="shared" si="32"/>
        <v>0</v>
      </c>
      <c r="AC238">
        <f t="shared" si="33"/>
        <v>0</v>
      </c>
      <c r="AD238">
        <f t="shared" si="34"/>
        <v>18360</v>
      </c>
      <c r="AE238" s="18" t="str">
        <f t="shared" si="35"/>
        <v>{{type=4,value=0},{type=2,value=18360},{type=6,value=0},{type=5,value=0}}</v>
      </c>
      <c r="AF238" s="18" t="str">
        <f t="shared" si="36"/>
        <v>{id=11,count=324}</v>
      </c>
    </row>
    <row r="239" ht="16.5" spans="2:32">
      <c r="B239">
        <v>3</v>
      </c>
      <c r="C239">
        <v>52</v>
      </c>
      <c r="D239" t="s">
        <v>413</v>
      </c>
      <c r="F239" t="s">
        <v>291</v>
      </c>
      <c r="J239" s="9">
        <v>232</v>
      </c>
      <c r="K239" s="9">
        <v>29</v>
      </c>
      <c r="L239" s="9">
        <v>7</v>
      </c>
      <c r="M239" s="10">
        <v>100</v>
      </c>
      <c r="N239" s="10">
        <v>0</v>
      </c>
      <c r="O239" s="10">
        <v>0</v>
      </c>
      <c r="P239" s="10">
        <v>0</v>
      </c>
      <c r="Q239" s="10">
        <v>144</v>
      </c>
      <c r="S239">
        <f t="shared" si="27"/>
        <v>3</v>
      </c>
      <c r="T239">
        <f t="shared" si="28"/>
        <v>52</v>
      </c>
      <c r="U239">
        <f t="shared" si="30"/>
        <v>0</v>
      </c>
      <c r="V239">
        <f t="shared" si="30"/>
        <v>0</v>
      </c>
      <c r="W239">
        <f t="shared" si="30"/>
        <v>0</v>
      </c>
      <c r="X239">
        <f t="shared" si="30"/>
        <v>360</v>
      </c>
      <c r="Y239">
        <f>VLOOKUP($T239,IF({1,0},$K$8:$K$487,$Q$8:$Q$487),2,0)</f>
        <v>324</v>
      </c>
      <c r="AA239">
        <f t="shared" si="31"/>
        <v>0</v>
      </c>
      <c r="AB239">
        <f t="shared" si="32"/>
        <v>0</v>
      </c>
      <c r="AC239">
        <f t="shared" si="33"/>
        <v>0</v>
      </c>
      <c r="AD239">
        <f t="shared" si="34"/>
        <v>18720</v>
      </c>
      <c r="AE239" s="18" t="str">
        <f t="shared" si="35"/>
        <v>{{type=4,value=0},{type=2,value=18720},{type=6,value=0},{type=5,value=0}}</v>
      </c>
      <c r="AF239" s="18" t="str">
        <f t="shared" si="36"/>
        <v>{id=11,count=324}</v>
      </c>
    </row>
    <row r="240" ht="16.5" spans="2:32">
      <c r="B240">
        <v>3</v>
      </c>
      <c r="C240">
        <v>53</v>
      </c>
      <c r="D240" t="s">
        <v>414</v>
      </c>
      <c r="F240" t="s">
        <v>291</v>
      </c>
      <c r="J240" s="9">
        <v>233</v>
      </c>
      <c r="K240" s="9">
        <v>30</v>
      </c>
      <c r="L240" s="9">
        <v>0</v>
      </c>
      <c r="M240" s="10">
        <v>100</v>
      </c>
      <c r="N240" s="10">
        <v>0</v>
      </c>
      <c r="O240" s="10">
        <v>0</v>
      </c>
      <c r="P240" s="10">
        <v>0</v>
      </c>
      <c r="Q240" s="10">
        <v>144</v>
      </c>
      <c r="S240">
        <f t="shared" si="27"/>
        <v>3</v>
      </c>
      <c r="T240">
        <f t="shared" si="28"/>
        <v>53</v>
      </c>
      <c r="U240">
        <f t="shared" si="30"/>
        <v>0</v>
      </c>
      <c r="V240">
        <f t="shared" si="30"/>
        <v>0</v>
      </c>
      <c r="W240">
        <f t="shared" si="30"/>
        <v>0</v>
      </c>
      <c r="X240">
        <f t="shared" si="30"/>
        <v>360</v>
      </c>
      <c r="Y240">
        <f>VLOOKUP($T240,IF({1,0},$K$8:$K$487,$Q$8:$Q$487),2,0)</f>
        <v>324</v>
      </c>
      <c r="AA240">
        <f t="shared" si="31"/>
        <v>0</v>
      </c>
      <c r="AB240">
        <f t="shared" si="32"/>
        <v>0</v>
      </c>
      <c r="AC240">
        <f t="shared" si="33"/>
        <v>0</v>
      </c>
      <c r="AD240">
        <f t="shared" si="34"/>
        <v>19080</v>
      </c>
      <c r="AE240" s="18" t="str">
        <f t="shared" si="35"/>
        <v>{{type=4,value=0},{type=2,value=19080},{type=6,value=0},{type=5,value=0}}</v>
      </c>
      <c r="AF240" s="18" t="str">
        <f t="shared" si="36"/>
        <v>{id=11,count=324}</v>
      </c>
    </row>
    <row r="241" ht="16.5" spans="2:32">
      <c r="B241">
        <v>3</v>
      </c>
      <c r="C241">
        <v>54</v>
      </c>
      <c r="D241" t="s">
        <v>415</v>
      </c>
      <c r="F241" t="s">
        <v>291</v>
      </c>
      <c r="J241" s="9">
        <v>234</v>
      </c>
      <c r="K241" s="9">
        <v>30</v>
      </c>
      <c r="L241" s="9">
        <v>1</v>
      </c>
      <c r="M241" s="10">
        <v>0</v>
      </c>
      <c r="N241" s="10">
        <v>100</v>
      </c>
      <c r="O241" s="10">
        <v>100</v>
      </c>
      <c r="P241" s="10">
        <v>0</v>
      </c>
      <c r="Q241" s="10">
        <v>144</v>
      </c>
      <c r="S241">
        <f t="shared" si="27"/>
        <v>3</v>
      </c>
      <c r="T241">
        <f t="shared" si="28"/>
        <v>54</v>
      </c>
      <c r="U241">
        <f t="shared" si="30"/>
        <v>0</v>
      </c>
      <c r="V241">
        <f t="shared" si="30"/>
        <v>0</v>
      </c>
      <c r="W241">
        <f t="shared" si="30"/>
        <v>0</v>
      </c>
      <c r="X241">
        <f t="shared" si="30"/>
        <v>360</v>
      </c>
      <c r="Y241">
        <f>VLOOKUP($T241,IF({1,0},$K$8:$K$487,$Q$8:$Q$487),2,0)</f>
        <v>324</v>
      </c>
      <c r="AA241">
        <f t="shared" si="31"/>
        <v>0</v>
      </c>
      <c r="AB241">
        <f t="shared" si="32"/>
        <v>0</v>
      </c>
      <c r="AC241">
        <f t="shared" si="33"/>
        <v>0</v>
      </c>
      <c r="AD241">
        <f t="shared" si="34"/>
        <v>19440</v>
      </c>
      <c r="AE241" s="18" t="str">
        <f t="shared" si="35"/>
        <v>{{type=4,value=0},{type=2,value=19440},{type=6,value=0},{type=5,value=0}}</v>
      </c>
      <c r="AF241" s="18" t="str">
        <f t="shared" si="36"/>
        <v>{id=11,count=324}</v>
      </c>
    </row>
    <row r="242" ht="16.5" spans="2:32">
      <c r="B242">
        <v>3</v>
      </c>
      <c r="C242">
        <v>55</v>
      </c>
      <c r="D242" t="s">
        <v>416</v>
      </c>
      <c r="F242" t="s">
        <v>291</v>
      </c>
      <c r="J242" s="9">
        <v>235</v>
      </c>
      <c r="K242" s="9">
        <v>30</v>
      </c>
      <c r="L242" s="9">
        <v>2</v>
      </c>
      <c r="M242" s="10">
        <v>100</v>
      </c>
      <c r="N242" s="10">
        <v>0</v>
      </c>
      <c r="O242" s="10">
        <v>0</v>
      </c>
      <c r="P242" s="10">
        <v>0</v>
      </c>
      <c r="Q242" s="10">
        <v>144</v>
      </c>
      <c r="S242">
        <f t="shared" si="27"/>
        <v>3</v>
      </c>
      <c r="T242">
        <f t="shared" si="28"/>
        <v>55</v>
      </c>
      <c r="U242">
        <f t="shared" si="30"/>
        <v>0</v>
      </c>
      <c r="V242">
        <f t="shared" si="30"/>
        <v>0</v>
      </c>
      <c r="W242">
        <f t="shared" si="30"/>
        <v>0</v>
      </c>
      <c r="X242">
        <f t="shared" si="30"/>
        <v>360</v>
      </c>
      <c r="Y242">
        <f>VLOOKUP($T242,IF({1,0},$K$8:$K$487,$Q$8:$Q$487),2,0)</f>
        <v>324</v>
      </c>
      <c r="AA242">
        <f t="shared" si="31"/>
        <v>0</v>
      </c>
      <c r="AB242">
        <f t="shared" si="32"/>
        <v>0</v>
      </c>
      <c r="AC242">
        <f t="shared" si="33"/>
        <v>0</v>
      </c>
      <c r="AD242">
        <f t="shared" si="34"/>
        <v>19800</v>
      </c>
      <c r="AE242" s="18" t="str">
        <f t="shared" si="35"/>
        <v>{{type=4,value=0},{type=2,value=19800},{type=6,value=0},{type=5,value=0}}</v>
      </c>
      <c r="AF242" s="18" t="str">
        <f t="shared" si="36"/>
        <v>{id=11,count=324}</v>
      </c>
    </row>
    <row r="243" ht="16.5" spans="2:32">
      <c r="B243">
        <v>3</v>
      </c>
      <c r="C243">
        <v>56</v>
      </c>
      <c r="D243" t="s">
        <v>417</v>
      </c>
      <c r="F243" t="s">
        <v>297</v>
      </c>
      <c r="J243" s="9">
        <v>236</v>
      </c>
      <c r="K243" s="9">
        <v>30</v>
      </c>
      <c r="L243" s="9">
        <v>3</v>
      </c>
      <c r="M243" s="10">
        <v>0</v>
      </c>
      <c r="N243" s="10">
        <v>0</v>
      </c>
      <c r="O243" s="10">
        <v>0</v>
      </c>
      <c r="P243" s="10">
        <v>1800</v>
      </c>
      <c r="Q243" s="10">
        <v>144</v>
      </c>
      <c r="S243">
        <f t="shared" si="27"/>
        <v>3</v>
      </c>
      <c r="T243">
        <f t="shared" si="28"/>
        <v>56</v>
      </c>
      <c r="U243">
        <f t="shared" si="30"/>
        <v>0</v>
      </c>
      <c r="V243">
        <f t="shared" si="30"/>
        <v>0</v>
      </c>
      <c r="W243">
        <f t="shared" si="30"/>
        <v>0</v>
      </c>
      <c r="X243">
        <f t="shared" si="30"/>
        <v>360</v>
      </c>
      <c r="Y243">
        <f>VLOOKUP($T243,IF({1,0},$K$8:$K$487,$Q$8:$Q$487),2,0)</f>
        <v>360</v>
      </c>
      <c r="AA243">
        <f t="shared" si="31"/>
        <v>0</v>
      </c>
      <c r="AB243">
        <f t="shared" si="32"/>
        <v>0</v>
      </c>
      <c r="AC243">
        <f t="shared" si="33"/>
        <v>0</v>
      </c>
      <c r="AD243">
        <f t="shared" si="34"/>
        <v>20160</v>
      </c>
      <c r="AE243" s="18" t="str">
        <f t="shared" si="35"/>
        <v>{{type=4,value=0},{type=2,value=20160},{type=6,value=0},{type=5,value=0}}</v>
      </c>
      <c r="AF243" s="18" t="str">
        <f t="shared" si="36"/>
        <v>{id=11,count=360}</v>
      </c>
    </row>
    <row r="244" ht="16.5" spans="2:32">
      <c r="B244">
        <v>3</v>
      </c>
      <c r="C244">
        <v>57</v>
      </c>
      <c r="D244" t="s">
        <v>418</v>
      </c>
      <c r="F244" t="s">
        <v>297</v>
      </c>
      <c r="J244" s="9">
        <v>237</v>
      </c>
      <c r="K244" s="9">
        <v>30</v>
      </c>
      <c r="L244" s="9">
        <v>4</v>
      </c>
      <c r="M244" s="10">
        <v>0</v>
      </c>
      <c r="N244" s="10">
        <v>0</v>
      </c>
      <c r="O244" s="10">
        <v>0</v>
      </c>
      <c r="P244" s="10">
        <v>1800</v>
      </c>
      <c r="Q244" s="10">
        <v>144</v>
      </c>
      <c r="S244">
        <f t="shared" si="27"/>
        <v>3</v>
      </c>
      <c r="T244">
        <f t="shared" si="28"/>
        <v>57</v>
      </c>
      <c r="U244">
        <f t="shared" si="30"/>
        <v>0</v>
      </c>
      <c r="V244">
        <f t="shared" si="30"/>
        <v>0</v>
      </c>
      <c r="W244">
        <f t="shared" si="30"/>
        <v>0</v>
      </c>
      <c r="X244">
        <f t="shared" si="30"/>
        <v>360</v>
      </c>
      <c r="Y244">
        <f>VLOOKUP($T244,IF({1,0},$K$8:$K$487,$Q$8:$Q$487),2,0)</f>
        <v>360</v>
      </c>
      <c r="AA244">
        <f t="shared" si="31"/>
        <v>0</v>
      </c>
      <c r="AB244">
        <f t="shared" si="32"/>
        <v>0</v>
      </c>
      <c r="AC244">
        <f t="shared" si="33"/>
        <v>0</v>
      </c>
      <c r="AD244">
        <f t="shared" si="34"/>
        <v>20520</v>
      </c>
      <c r="AE244" s="18" t="str">
        <f t="shared" si="35"/>
        <v>{{type=4,value=0},{type=2,value=20520},{type=6,value=0},{type=5,value=0}}</v>
      </c>
      <c r="AF244" s="18" t="str">
        <f t="shared" si="36"/>
        <v>{id=11,count=360}</v>
      </c>
    </row>
    <row r="245" ht="16.5" spans="2:32">
      <c r="B245">
        <v>3</v>
      </c>
      <c r="C245">
        <v>58</v>
      </c>
      <c r="D245" t="s">
        <v>419</v>
      </c>
      <c r="F245" t="s">
        <v>297</v>
      </c>
      <c r="J245" s="9">
        <v>238</v>
      </c>
      <c r="K245" s="9">
        <v>30</v>
      </c>
      <c r="L245" s="9">
        <v>5</v>
      </c>
      <c r="M245" s="10">
        <v>100</v>
      </c>
      <c r="N245" s="10">
        <v>0</v>
      </c>
      <c r="O245" s="10">
        <v>0</v>
      </c>
      <c r="P245" s="10">
        <v>0</v>
      </c>
      <c r="Q245" s="10">
        <v>144</v>
      </c>
      <c r="S245">
        <f t="shared" si="27"/>
        <v>3</v>
      </c>
      <c r="T245">
        <f t="shared" si="28"/>
        <v>58</v>
      </c>
      <c r="U245">
        <f t="shared" si="30"/>
        <v>0</v>
      </c>
      <c r="V245">
        <f t="shared" si="30"/>
        <v>0</v>
      </c>
      <c r="W245">
        <f t="shared" si="30"/>
        <v>0</v>
      </c>
      <c r="X245">
        <f t="shared" si="30"/>
        <v>360</v>
      </c>
      <c r="Y245">
        <f>VLOOKUP($T245,IF({1,0},$K$8:$K$487,$Q$8:$Q$487),2,0)</f>
        <v>360</v>
      </c>
      <c r="AA245">
        <f t="shared" si="31"/>
        <v>0</v>
      </c>
      <c r="AB245">
        <f t="shared" si="32"/>
        <v>0</v>
      </c>
      <c r="AC245">
        <f t="shared" si="33"/>
        <v>0</v>
      </c>
      <c r="AD245">
        <f t="shared" si="34"/>
        <v>20880</v>
      </c>
      <c r="AE245" s="18" t="str">
        <f t="shared" si="35"/>
        <v>{{type=4,value=0},{type=2,value=20880},{type=6,value=0},{type=5,value=0}}</v>
      </c>
      <c r="AF245" s="18" t="str">
        <f t="shared" si="36"/>
        <v>{id=11,count=360}</v>
      </c>
    </row>
    <row r="246" ht="16.5" spans="2:32">
      <c r="B246">
        <v>3</v>
      </c>
      <c r="C246">
        <v>59</v>
      </c>
      <c r="D246" t="s">
        <v>420</v>
      </c>
      <c r="F246" t="s">
        <v>297</v>
      </c>
      <c r="J246" s="9">
        <v>239</v>
      </c>
      <c r="K246" s="9">
        <v>30</v>
      </c>
      <c r="L246" s="9">
        <v>6</v>
      </c>
      <c r="M246" s="10">
        <v>0</v>
      </c>
      <c r="N246" s="10">
        <v>0</v>
      </c>
      <c r="O246" s="10">
        <v>0</v>
      </c>
      <c r="P246" s="10">
        <v>1800</v>
      </c>
      <c r="Q246" s="10">
        <v>144</v>
      </c>
      <c r="S246">
        <f t="shared" si="27"/>
        <v>3</v>
      </c>
      <c r="T246">
        <f t="shared" si="28"/>
        <v>59</v>
      </c>
      <c r="U246">
        <f t="shared" si="30"/>
        <v>0</v>
      </c>
      <c r="V246">
        <f t="shared" si="30"/>
        <v>0</v>
      </c>
      <c r="W246">
        <f t="shared" si="30"/>
        <v>0</v>
      </c>
      <c r="X246">
        <f t="shared" si="30"/>
        <v>360</v>
      </c>
      <c r="Y246">
        <f>VLOOKUP($T246,IF({1,0},$K$8:$K$487,$Q$8:$Q$487),2,0)</f>
        <v>360</v>
      </c>
      <c r="AA246">
        <f t="shared" si="31"/>
        <v>0</v>
      </c>
      <c r="AB246">
        <f t="shared" si="32"/>
        <v>0</v>
      </c>
      <c r="AC246">
        <f t="shared" si="33"/>
        <v>0</v>
      </c>
      <c r="AD246">
        <f t="shared" si="34"/>
        <v>21240</v>
      </c>
      <c r="AE246" s="18" t="str">
        <f t="shared" si="35"/>
        <v>{{type=4,value=0},{type=2,value=21240},{type=6,value=0},{type=5,value=0}}</v>
      </c>
      <c r="AF246" s="18" t="str">
        <f t="shared" si="36"/>
        <v>{id=11,count=360}</v>
      </c>
    </row>
    <row r="247" ht="16.5" spans="2:32">
      <c r="B247">
        <v>3</v>
      </c>
      <c r="C247">
        <v>60</v>
      </c>
      <c r="D247" t="s">
        <v>421</v>
      </c>
      <c r="F247" t="s">
        <v>297</v>
      </c>
      <c r="J247" s="9">
        <v>240</v>
      </c>
      <c r="K247" s="9">
        <v>30</v>
      </c>
      <c r="L247" s="9">
        <v>7</v>
      </c>
      <c r="M247" s="10">
        <v>100</v>
      </c>
      <c r="N247" s="10">
        <v>0</v>
      </c>
      <c r="O247" s="10">
        <v>0</v>
      </c>
      <c r="P247" s="10">
        <v>0</v>
      </c>
      <c r="Q247" s="10">
        <v>144</v>
      </c>
      <c r="S247">
        <f t="shared" si="27"/>
        <v>3</v>
      </c>
      <c r="T247">
        <f t="shared" si="28"/>
        <v>60</v>
      </c>
      <c r="U247">
        <f t="shared" si="30"/>
        <v>0</v>
      </c>
      <c r="V247">
        <f t="shared" si="30"/>
        <v>0</v>
      </c>
      <c r="W247">
        <f t="shared" si="30"/>
        <v>0</v>
      </c>
      <c r="X247">
        <f t="shared" si="30"/>
        <v>360</v>
      </c>
      <c r="Y247">
        <f>VLOOKUP($T247,IF({1,0},$K$8:$K$487,$Q$8:$Q$487),2,0)</f>
        <v>360</v>
      </c>
      <c r="AA247">
        <f t="shared" si="31"/>
        <v>0</v>
      </c>
      <c r="AB247">
        <f t="shared" si="32"/>
        <v>0</v>
      </c>
      <c r="AC247">
        <f t="shared" si="33"/>
        <v>0</v>
      </c>
      <c r="AD247">
        <f t="shared" si="34"/>
        <v>21600</v>
      </c>
      <c r="AE247" s="18" t="str">
        <f t="shared" si="35"/>
        <v>{{type=4,value=0},{type=2,value=21600},{type=6,value=0},{type=5,value=0}}</v>
      </c>
      <c r="AF247" s="18" t="str">
        <f t="shared" si="36"/>
        <v>{id=11,count=360}</v>
      </c>
    </row>
    <row r="248" ht="16.5" spans="2:32">
      <c r="B248">
        <v>4</v>
      </c>
      <c r="C248">
        <v>1</v>
      </c>
      <c r="D248" t="s">
        <v>362</v>
      </c>
      <c r="F248" t="s">
        <v>231</v>
      </c>
      <c r="J248" s="9">
        <v>241</v>
      </c>
      <c r="K248" s="9">
        <v>31</v>
      </c>
      <c r="L248" s="9">
        <v>0</v>
      </c>
      <c r="M248" s="10">
        <v>120</v>
      </c>
      <c r="N248" s="10">
        <v>0</v>
      </c>
      <c r="O248" s="10">
        <v>0</v>
      </c>
      <c r="P248" s="10">
        <v>0</v>
      </c>
      <c r="Q248" s="10">
        <v>180</v>
      </c>
      <c r="S248">
        <f t="shared" si="27"/>
        <v>4</v>
      </c>
      <c r="T248">
        <f t="shared" si="28"/>
        <v>1</v>
      </c>
      <c r="U248">
        <f t="shared" si="30"/>
        <v>0</v>
      </c>
      <c r="V248">
        <f t="shared" si="30"/>
        <v>0</v>
      </c>
      <c r="W248">
        <f t="shared" si="30"/>
        <v>0</v>
      </c>
      <c r="X248">
        <f t="shared" si="30"/>
        <v>360</v>
      </c>
      <c r="Y248">
        <f>VLOOKUP($T248,IF({1,0},$K$8:$K$487,$Q$8:$Q$487),2,0)</f>
        <v>12</v>
      </c>
      <c r="AA248">
        <f t="shared" si="31"/>
        <v>0</v>
      </c>
      <c r="AB248">
        <f t="shared" si="32"/>
        <v>0</v>
      </c>
      <c r="AC248">
        <f t="shared" si="33"/>
        <v>0</v>
      </c>
      <c r="AD248">
        <f t="shared" si="34"/>
        <v>360</v>
      </c>
      <c r="AE248" s="18" t="str">
        <f t="shared" si="35"/>
        <v>{{type=4,value=0},{type=2,value=360},{type=6,value=0},{type=5,value=0}}</v>
      </c>
      <c r="AF248" s="18" t="str">
        <f t="shared" si="36"/>
        <v>{id=11,count=12}</v>
      </c>
    </row>
    <row r="249" ht="16.5" spans="2:32">
      <c r="B249">
        <v>4</v>
      </c>
      <c r="C249">
        <v>2</v>
      </c>
      <c r="D249" t="s">
        <v>363</v>
      </c>
      <c r="F249" t="s">
        <v>231</v>
      </c>
      <c r="J249" s="9">
        <v>242</v>
      </c>
      <c r="K249" s="9">
        <v>31</v>
      </c>
      <c r="L249" s="9">
        <v>1</v>
      </c>
      <c r="M249" s="10">
        <v>0</v>
      </c>
      <c r="N249" s="10">
        <v>120</v>
      </c>
      <c r="O249" s="10">
        <v>120</v>
      </c>
      <c r="P249" s="10">
        <v>0</v>
      </c>
      <c r="Q249" s="10">
        <v>180</v>
      </c>
      <c r="S249">
        <f t="shared" si="27"/>
        <v>4</v>
      </c>
      <c r="T249">
        <f t="shared" si="28"/>
        <v>2</v>
      </c>
      <c r="U249">
        <f t="shared" si="30"/>
        <v>0</v>
      </c>
      <c r="V249">
        <f t="shared" si="30"/>
        <v>0</v>
      </c>
      <c r="W249">
        <f t="shared" si="30"/>
        <v>0</v>
      </c>
      <c r="X249">
        <f t="shared" si="30"/>
        <v>360</v>
      </c>
      <c r="Y249">
        <f>VLOOKUP($T249,IF({1,0},$K$8:$K$487,$Q$8:$Q$487),2,0)</f>
        <v>12</v>
      </c>
      <c r="AA249">
        <f t="shared" si="31"/>
        <v>0</v>
      </c>
      <c r="AB249">
        <f t="shared" si="32"/>
        <v>0</v>
      </c>
      <c r="AC249">
        <f t="shared" si="33"/>
        <v>0</v>
      </c>
      <c r="AD249">
        <f t="shared" si="34"/>
        <v>720</v>
      </c>
      <c r="AE249" s="18" t="str">
        <f t="shared" si="35"/>
        <v>{{type=4,value=0},{type=2,value=720},{type=6,value=0},{type=5,value=0}}</v>
      </c>
      <c r="AF249" s="18" t="str">
        <f t="shared" si="36"/>
        <v>{id=11,count=12}</v>
      </c>
    </row>
    <row r="250" ht="16.5" spans="2:32">
      <c r="B250">
        <v>4</v>
      </c>
      <c r="C250">
        <v>3</v>
      </c>
      <c r="D250" t="s">
        <v>364</v>
      </c>
      <c r="F250" t="s">
        <v>231</v>
      </c>
      <c r="J250" s="9">
        <v>243</v>
      </c>
      <c r="K250" s="9">
        <v>31</v>
      </c>
      <c r="L250" s="9">
        <v>2</v>
      </c>
      <c r="M250" s="10">
        <v>120</v>
      </c>
      <c r="N250" s="10">
        <v>0</v>
      </c>
      <c r="O250" s="10">
        <v>0</v>
      </c>
      <c r="P250" s="10">
        <v>0</v>
      </c>
      <c r="Q250" s="10">
        <v>180</v>
      </c>
      <c r="S250">
        <f t="shared" si="27"/>
        <v>4</v>
      </c>
      <c r="T250">
        <f t="shared" si="28"/>
        <v>3</v>
      </c>
      <c r="U250">
        <f t="shared" si="30"/>
        <v>0</v>
      </c>
      <c r="V250">
        <f t="shared" si="30"/>
        <v>0</v>
      </c>
      <c r="W250">
        <f t="shared" si="30"/>
        <v>0</v>
      </c>
      <c r="X250">
        <f t="shared" si="30"/>
        <v>360</v>
      </c>
      <c r="Y250">
        <f>VLOOKUP($T250,IF({1,0},$K$8:$K$487,$Q$8:$Q$487),2,0)</f>
        <v>12</v>
      </c>
      <c r="AA250">
        <f t="shared" si="31"/>
        <v>0</v>
      </c>
      <c r="AB250">
        <f t="shared" si="32"/>
        <v>0</v>
      </c>
      <c r="AC250">
        <f t="shared" si="33"/>
        <v>0</v>
      </c>
      <c r="AD250">
        <f t="shared" si="34"/>
        <v>1080</v>
      </c>
      <c r="AE250" s="18" t="str">
        <f t="shared" si="35"/>
        <v>{{type=4,value=0},{type=2,value=1080},{type=6,value=0},{type=5,value=0}}</v>
      </c>
      <c r="AF250" s="18" t="str">
        <f t="shared" si="36"/>
        <v>{id=11,count=12}</v>
      </c>
    </row>
    <row r="251" ht="16.5" spans="2:32">
      <c r="B251">
        <v>4</v>
      </c>
      <c r="C251">
        <v>4</v>
      </c>
      <c r="D251" t="s">
        <v>365</v>
      </c>
      <c r="F251" t="s">
        <v>231</v>
      </c>
      <c r="J251" s="9">
        <v>244</v>
      </c>
      <c r="K251" s="9">
        <v>31</v>
      </c>
      <c r="L251" s="9">
        <v>3</v>
      </c>
      <c r="M251" s="10">
        <v>0</v>
      </c>
      <c r="N251" s="10">
        <v>0</v>
      </c>
      <c r="O251" s="10">
        <v>0</v>
      </c>
      <c r="P251" s="10">
        <v>2160</v>
      </c>
      <c r="Q251" s="10">
        <v>180</v>
      </c>
      <c r="S251">
        <f t="shared" si="27"/>
        <v>4</v>
      </c>
      <c r="T251">
        <f t="shared" si="28"/>
        <v>4</v>
      </c>
      <c r="U251">
        <f t="shared" si="30"/>
        <v>0</v>
      </c>
      <c r="V251">
        <f t="shared" si="30"/>
        <v>0</v>
      </c>
      <c r="W251">
        <f t="shared" si="30"/>
        <v>0</v>
      </c>
      <c r="X251">
        <f t="shared" si="30"/>
        <v>360</v>
      </c>
      <c r="Y251">
        <f>VLOOKUP($T251,IF({1,0},$K$8:$K$487,$Q$8:$Q$487),2,0)</f>
        <v>12</v>
      </c>
      <c r="AA251">
        <f t="shared" si="31"/>
        <v>0</v>
      </c>
      <c r="AB251">
        <f t="shared" si="32"/>
        <v>0</v>
      </c>
      <c r="AC251">
        <f t="shared" si="33"/>
        <v>0</v>
      </c>
      <c r="AD251">
        <f t="shared" si="34"/>
        <v>1440</v>
      </c>
      <c r="AE251" s="18" t="str">
        <f t="shared" si="35"/>
        <v>{{type=4,value=0},{type=2,value=1440},{type=6,value=0},{type=5,value=0}}</v>
      </c>
      <c r="AF251" s="18" t="str">
        <f t="shared" si="36"/>
        <v>{id=11,count=12}</v>
      </c>
    </row>
    <row r="252" ht="16.5" spans="2:32">
      <c r="B252">
        <v>4</v>
      </c>
      <c r="C252">
        <v>5</v>
      </c>
      <c r="D252" t="s">
        <v>366</v>
      </c>
      <c r="F252" t="s">
        <v>231</v>
      </c>
      <c r="J252" s="9">
        <v>245</v>
      </c>
      <c r="K252" s="9">
        <v>31</v>
      </c>
      <c r="L252" s="9">
        <v>4</v>
      </c>
      <c r="M252" s="10">
        <v>0</v>
      </c>
      <c r="N252" s="10">
        <v>0</v>
      </c>
      <c r="O252" s="10">
        <v>0</v>
      </c>
      <c r="P252" s="10">
        <v>2160</v>
      </c>
      <c r="Q252" s="10">
        <v>180</v>
      </c>
      <c r="S252">
        <f t="shared" si="27"/>
        <v>4</v>
      </c>
      <c r="T252">
        <f t="shared" si="28"/>
        <v>5</v>
      </c>
      <c r="U252">
        <f t="shared" si="30"/>
        <v>0</v>
      </c>
      <c r="V252">
        <f t="shared" si="30"/>
        <v>0</v>
      </c>
      <c r="W252">
        <f t="shared" si="30"/>
        <v>0</v>
      </c>
      <c r="X252">
        <f t="shared" si="30"/>
        <v>360</v>
      </c>
      <c r="Y252">
        <f>VLOOKUP($T252,IF({1,0},$K$8:$K$487,$Q$8:$Q$487),2,0)</f>
        <v>12</v>
      </c>
      <c r="AA252">
        <f t="shared" si="31"/>
        <v>0</v>
      </c>
      <c r="AB252">
        <f t="shared" si="32"/>
        <v>0</v>
      </c>
      <c r="AC252">
        <f t="shared" si="33"/>
        <v>0</v>
      </c>
      <c r="AD252">
        <f t="shared" si="34"/>
        <v>1800</v>
      </c>
      <c r="AE252" s="18" t="str">
        <f t="shared" si="35"/>
        <v>{{type=4,value=0},{type=2,value=1800},{type=6,value=0},{type=5,value=0}}</v>
      </c>
      <c r="AF252" s="18" t="str">
        <f t="shared" si="36"/>
        <v>{id=11,count=12}</v>
      </c>
    </row>
    <row r="253" ht="16.5" spans="2:32">
      <c r="B253">
        <v>4</v>
      </c>
      <c r="C253">
        <v>6</v>
      </c>
      <c r="D253" t="s">
        <v>367</v>
      </c>
      <c r="F253" t="s">
        <v>237</v>
      </c>
      <c r="J253" s="9">
        <v>246</v>
      </c>
      <c r="K253" s="9">
        <v>31</v>
      </c>
      <c r="L253" s="9">
        <v>5</v>
      </c>
      <c r="M253" s="10">
        <v>120</v>
      </c>
      <c r="N253" s="10">
        <v>0</v>
      </c>
      <c r="O253" s="10">
        <v>0</v>
      </c>
      <c r="P253" s="10">
        <v>0</v>
      </c>
      <c r="Q253" s="10">
        <v>180</v>
      </c>
      <c r="S253">
        <f t="shared" si="27"/>
        <v>4</v>
      </c>
      <c r="T253">
        <f t="shared" si="28"/>
        <v>6</v>
      </c>
      <c r="U253">
        <f t="shared" si="30"/>
        <v>0</v>
      </c>
      <c r="V253">
        <f t="shared" si="30"/>
        <v>0</v>
      </c>
      <c r="W253">
        <f t="shared" si="30"/>
        <v>0</v>
      </c>
      <c r="X253">
        <f t="shared" si="30"/>
        <v>360</v>
      </c>
      <c r="Y253">
        <f>VLOOKUP($T253,IF({1,0},$K$8:$K$487,$Q$8:$Q$487),2,0)</f>
        <v>24</v>
      </c>
      <c r="AA253">
        <f t="shared" si="31"/>
        <v>0</v>
      </c>
      <c r="AB253">
        <f t="shared" si="32"/>
        <v>0</v>
      </c>
      <c r="AC253">
        <f t="shared" si="33"/>
        <v>0</v>
      </c>
      <c r="AD253">
        <f t="shared" si="34"/>
        <v>2160</v>
      </c>
      <c r="AE253" s="18" t="str">
        <f t="shared" si="35"/>
        <v>{{type=4,value=0},{type=2,value=2160},{type=6,value=0},{type=5,value=0}}</v>
      </c>
      <c r="AF253" s="18" t="str">
        <f t="shared" si="36"/>
        <v>{id=11,count=24}</v>
      </c>
    </row>
    <row r="254" ht="16.5" spans="2:32">
      <c r="B254">
        <v>4</v>
      </c>
      <c r="C254">
        <v>7</v>
      </c>
      <c r="D254" t="s">
        <v>368</v>
      </c>
      <c r="F254" t="s">
        <v>237</v>
      </c>
      <c r="J254" s="9">
        <v>247</v>
      </c>
      <c r="K254" s="9">
        <v>31</v>
      </c>
      <c r="L254" s="9">
        <v>6</v>
      </c>
      <c r="M254" s="10">
        <v>0</v>
      </c>
      <c r="N254" s="10">
        <v>0</v>
      </c>
      <c r="O254" s="10">
        <v>0</v>
      </c>
      <c r="P254" s="10">
        <v>2160</v>
      </c>
      <c r="Q254" s="10">
        <v>180</v>
      </c>
      <c r="S254">
        <f t="shared" si="27"/>
        <v>4</v>
      </c>
      <c r="T254">
        <f t="shared" si="28"/>
        <v>7</v>
      </c>
      <c r="U254">
        <f t="shared" si="30"/>
        <v>0</v>
      </c>
      <c r="V254">
        <f t="shared" si="30"/>
        <v>0</v>
      </c>
      <c r="W254">
        <f t="shared" si="30"/>
        <v>0</v>
      </c>
      <c r="X254">
        <f t="shared" si="30"/>
        <v>360</v>
      </c>
      <c r="Y254">
        <f>VLOOKUP($T254,IF({1,0},$K$8:$K$487,$Q$8:$Q$487),2,0)</f>
        <v>24</v>
      </c>
      <c r="AA254">
        <f t="shared" si="31"/>
        <v>0</v>
      </c>
      <c r="AB254">
        <f t="shared" si="32"/>
        <v>0</v>
      </c>
      <c r="AC254">
        <f t="shared" si="33"/>
        <v>0</v>
      </c>
      <c r="AD254">
        <f t="shared" si="34"/>
        <v>2520</v>
      </c>
      <c r="AE254" s="18" t="str">
        <f t="shared" si="35"/>
        <v>{{type=4,value=0},{type=2,value=2520},{type=6,value=0},{type=5,value=0}}</v>
      </c>
      <c r="AF254" s="18" t="str">
        <f t="shared" si="36"/>
        <v>{id=11,count=24}</v>
      </c>
    </row>
    <row r="255" ht="16.5" spans="2:32">
      <c r="B255">
        <v>4</v>
      </c>
      <c r="C255">
        <v>8</v>
      </c>
      <c r="D255" t="s">
        <v>369</v>
      </c>
      <c r="F255" t="s">
        <v>237</v>
      </c>
      <c r="J255" s="9">
        <v>248</v>
      </c>
      <c r="K255" s="9">
        <v>31</v>
      </c>
      <c r="L255" s="9">
        <v>7</v>
      </c>
      <c r="M255" s="10">
        <v>120</v>
      </c>
      <c r="N255" s="10">
        <v>0</v>
      </c>
      <c r="O255" s="10">
        <v>0</v>
      </c>
      <c r="P255" s="10">
        <v>0</v>
      </c>
      <c r="Q255" s="10">
        <v>180</v>
      </c>
      <c r="S255">
        <f t="shared" si="27"/>
        <v>4</v>
      </c>
      <c r="T255">
        <f t="shared" si="28"/>
        <v>8</v>
      </c>
      <c r="U255">
        <f t="shared" si="30"/>
        <v>0</v>
      </c>
      <c r="V255">
        <f t="shared" si="30"/>
        <v>0</v>
      </c>
      <c r="W255">
        <f t="shared" si="30"/>
        <v>0</v>
      </c>
      <c r="X255">
        <f t="shared" si="30"/>
        <v>360</v>
      </c>
      <c r="Y255">
        <f>VLOOKUP($T255,IF({1,0},$K$8:$K$487,$Q$8:$Q$487),2,0)</f>
        <v>24</v>
      </c>
      <c r="AA255">
        <f t="shared" si="31"/>
        <v>0</v>
      </c>
      <c r="AB255">
        <f t="shared" si="32"/>
        <v>0</v>
      </c>
      <c r="AC255">
        <f t="shared" si="33"/>
        <v>0</v>
      </c>
      <c r="AD255">
        <f t="shared" si="34"/>
        <v>2880</v>
      </c>
      <c r="AE255" s="18" t="str">
        <f t="shared" si="35"/>
        <v>{{type=4,value=0},{type=2,value=2880},{type=6,value=0},{type=5,value=0}}</v>
      </c>
      <c r="AF255" s="18" t="str">
        <f t="shared" si="36"/>
        <v>{id=11,count=24}</v>
      </c>
    </row>
    <row r="256" ht="16.5" spans="2:32">
      <c r="B256">
        <v>4</v>
      </c>
      <c r="C256">
        <v>9</v>
      </c>
      <c r="D256" t="s">
        <v>370</v>
      </c>
      <c r="F256" t="s">
        <v>237</v>
      </c>
      <c r="J256" s="9">
        <v>249</v>
      </c>
      <c r="K256" s="9">
        <v>32</v>
      </c>
      <c r="L256" s="9">
        <v>0</v>
      </c>
      <c r="M256" s="10">
        <v>120</v>
      </c>
      <c r="N256" s="10">
        <v>0</v>
      </c>
      <c r="O256" s="10">
        <v>0</v>
      </c>
      <c r="P256" s="10">
        <v>0</v>
      </c>
      <c r="Q256" s="10">
        <v>180</v>
      </c>
      <c r="S256">
        <f t="shared" si="27"/>
        <v>4</v>
      </c>
      <c r="T256">
        <f t="shared" si="28"/>
        <v>9</v>
      </c>
      <c r="U256">
        <f t="shared" si="30"/>
        <v>0</v>
      </c>
      <c r="V256">
        <f t="shared" si="30"/>
        <v>0</v>
      </c>
      <c r="W256">
        <f t="shared" si="30"/>
        <v>0</v>
      </c>
      <c r="X256">
        <f t="shared" si="30"/>
        <v>360</v>
      </c>
      <c r="Y256">
        <f>VLOOKUP($T256,IF({1,0},$K$8:$K$487,$Q$8:$Q$487),2,0)</f>
        <v>24</v>
      </c>
      <c r="AA256">
        <f t="shared" si="31"/>
        <v>0</v>
      </c>
      <c r="AB256">
        <f t="shared" si="32"/>
        <v>0</v>
      </c>
      <c r="AC256">
        <f t="shared" si="33"/>
        <v>0</v>
      </c>
      <c r="AD256">
        <f t="shared" si="34"/>
        <v>3240</v>
      </c>
      <c r="AE256" s="18" t="str">
        <f t="shared" si="35"/>
        <v>{{type=4,value=0},{type=2,value=3240},{type=6,value=0},{type=5,value=0}}</v>
      </c>
      <c r="AF256" s="18" t="str">
        <f t="shared" si="36"/>
        <v>{id=11,count=24}</v>
      </c>
    </row>
    <row r="257" ht="16.5" spans="2:32">
      <c r="B257">
        <v>4</v>
      </c>
      <c r="C257">
        <v>10</v>
      </c>
      <c r="D257" t="s">
        <v>371</v>
      </c>
      <c r="F257" t="s">
        <v>237</v>
      </c>
      <c r="J257" s="9">
        <v>250</v>
      </c>
      <c r="K257" s="9">
        <v>32</v>
      </c>
      <c r="L257" s="9">
        <v>1</v>
      </c>
      <c r="M257" s="10">
        <v>0</v>
      </c>
      <c r="N257" s="10">
        <v>120</v>
      </c>
      <c r="O257" s="10">
        <v>120</v>
      </c>
      <c r="P257" s="10">
        <v>0</v>
      </c>
      <c r="Q257" s="10">
        <v>180</v>
      </c>
      <c r="S257">
        <f t="shared" si="27"/>
        <v>4</v>
      </c>
      <c r="T257">
        <f t="shared" si="28"/>
        <v>10</v>
      </c>
      <c r="U257">
        <f t="shared" si="30"/>
        <v>0</v>
      </c>
      <c r="V257">
        <f t="shared" si="30"/>
        <v>0</v>
      </c>
      <c r="W257">
        <f t="shared" si="30"/>
        <v>0</v>
      </c>
      <c r="X257">
        <f t="shared" si="30"/>
        <v>360</v>
      </c>
      <c r="Y257">
        <f>VLOOKUP($T257,IF({1,0},$K$8:$K$487,$Q$8:$Q$487),2,0)</f>
        <v>24</v>
      </c>
      <c r="AA257">
        <f t="shared" si="31"/>
        <v>0</v>
      </c>
      <c r="AB257">
        <f t="shared" si="32"/>
        <v>0</v>
      </c>
      <c r="AC257">
        <f t="shared" si="33"/>
        <v>0</v>
      </c>
      <c r="AD257">
        <f t="shared" si="34"/>
        <v>3600</v>
      </c>
      <c r="AE257" s="18" t="str">
        <f t="shared" si="35"/>
        <v>{{type=4,value=0},{type=2,value=3600},{type=6,value=0},{type=5,value=0}}</v>
      </c>
      <c r="AF257" s="18" t="str">
        <f t="shared" si="36"/>
        <v>{id=11,count=24}</v>
      </c>
    </row>
    <row r="258" ht="16.5" spans="2:32">
      <c r="B258">
        <v>4</v>
      </c>
      <c r="C258">
        <v>11</v>
      </c>
      <c r="D258" t="s">
        <v>372</v>
      </c>
      <c r="F258" t="s">
        <v>243</v>
      </c>
      <c r="J258" s="9">
        <v>251</v>
      </c>
      <c r="K258" s="9">
        <v>32</v>
      </c>
      <c r="L258" s="9">
        <v>2</v>
      </c>
      <c r="M258" s="10">
        <v>120</v>
      </c>
      <c r="N258" s="10">
        <v>0</v>
      </c>
      <c r="O258" s="10">
        <v>0</v>
      </c>
      <c r="P258" s="10">
        <v>0</v>
      </c>
      <c r="Q258" s="10">
        <v>180</v>
      </c>
      <c r="S258">
        <f t="shared" si="27"/>
        <v>4</v>
      </c>
      <c r="T258">
        <f t="shared" si="28"/>
        <v>11</v>
      </c>
      <c r="U258">
        <f t="shared" si="30"/>
        <v>0</v>
      </c>
      <c r="V258">
        <f t="shared" si="30"/>
        <v>0</v>
      </c>
      <c r="W258">
        <f t="shared" si="30"/>
        <v>0</v>
      </c>
      <c r="X258">
        <f t="shared" si="30"/>
        <v>360</v>
      </c>
      <c r="Y258">
        <f>VLOOKUP($T258,IF({1,0},$K$8:$K$487,$Q$8:$Q$487),2,0)</f>
        <v>36</v>
      </c>
      <c r="AA258">
        <f t="shared" si="31"/>
        <v>0</v>
      </c>
      <c r="AB258">
        <f t="shared" si="32"/>
        <v>0</v>
      </c>
      <c r="AC258">
        <f t="shared" si="33"/>
        <v>0</v>
      </c>
      <c r="AD258">
        <f t="shared" si="34"/>
        <v>3960</v>
      </c>
      <c r="AE258" s="18" t="str">
        <f t="shared" si="35"/>
        <v>{{type=4,value=0},{type=2,value=3960},{type=6,value=0},{type=5,value=0}}</v>
      </c>
      <c r="AF258" s="18" t="str">
        <f t="shared" si="36"/>
        <v>{id=11,count=36}</v>
      </c>
    </row>
    <row r="259" ht="16.5" spans="2:32">
      <c r="B259">
        <v>4</v>
      </c>
      <c r="C259">
        <v>12</v>
      </c>
      <c r="D259" t="s">
        <v>373</v>
      </c>
      <c r="F259" t="s">
        <v>243</v>
      </c>
      <c r="J259" s="9">
        <v>252</v>
      </c>
      <c r="K259" s="9">
        <v>32</v>
      </c>
      <c r="L259" s="9">
        <v>3</v>
      </c>
      <c r="M259" s="10">
        <v>0</v>
      </c>
      <c r="N259" s="10">
        <v>0</v>
      </c>
      <c r="O259" s="10">
        <v>0</v>
      </c>
      <c r="P259" s="10">
        <v>2160</v>
      </c>
      <c r="Q259" s="10">
        <v>180</v>
      </c>
      <c r="S259">
        <f t="shared" si="27"/>
        <v>4</v>
      </c>
      <c r="T259">
        <f t="shared" si="28"/>
        <v>12</v>
      </c>
      <c r="U259">
        <f t="shared" si="30"/>
        <v>0</v>
      </c>
      <c r="V259">
        <f t="shared" si="30"/>
        <v>0</v>
      </c>
      <c r="W259">
        <f t="shared" si="30"/>
        <v>0</v>
      </c>
      <c r="X259">
        <f t="shared" si="30"/>
        <v>360</v>
      </c>
      <c r="Y259">
        <f>VLOOKUP($T259,IF({1,0},$K$8:$K$487,$Q$8:$Q$487),2,0)</f>
        <v>36</v>
      </c>
      <c r="AA259">
        <f t="shared" si="31"/>
        <v>0</v>
      </c>
      <c r="AB259">
        <f t="shared" si="32"/>
        <v>0</v>
      </c>
      <c r="AC259">
        <f t="shared" si="33"/>
        <v>0</v>
      </c>
      <c r="AD259">
        <f t="shared" si="34"/>
        <v>4320</v>
      </c>
      <c r="AE259" s="18" t="str">
        <f t="shared" si="35"/>
        <v>{{type=4,value=0},{type=2,value=4320},{type=6,value=0},{type=5,value=0}}</v>
      </c>
      <c r="AF259" s="18" t="str">
        <f t="shared" si="36"/>
        <v>{id=11,count=36}</v>
      </c>
    </row>
    <row r="260" ht="16.5" spans="2:32">
      <c r="B260">
        <v>4</v>
      </c>
      <c r="C260">
        <v>13</v>
      </c>
      <c r="D260" t="s">
        <v>374</v>
      </c>
      <c r="F260" t="s">
        <v>243</v>
      </c>
      <c r="J260" s="9">
        <v>253</v>
      </c>
      <c r="K260" s="9">
        <v>32</v>
      </c>
      <c r="L260" s="9">
        <v>4</v>
      </c>
      <c r="M260" s="10">
        <v>0</v>
      </c>
      <c r="N260" s="10">
        <v>0</v>
      </c>
      <c r="O260" s="10">
        <v>0</v>
      </c>
      <c r="P260" s="10">
        <v>2160</v>
      </c>
      <c r="Q260" s="10">
        <v>180</v>
      </c>
      <c r="S260">
        <f t="shared" si="27"/>
        <v>4</v>
      </c>
      <c r="T260">
        <f t="shared" si="28"/>
        <v>13</v>
      </c>
      <c r="U260">
        <f t="shared" si="30"/>
        <v>0</v>
      </c>
      <c r="V260">
        <f t="shared" si="30"/>
        <v>0</v>
      </c>
      <c r="W260">
        <f t="shared" si="30"/>
        <v>0</v>
      </c>
      <c r="X260">
        <f t="shared" si="30"/>
        <v>360</v>
      </c>
      <c r="Y260">
        <f>VLOOKUP($T260,IF({1,0},$K$8:$K$487,$Q$8:$Q$487),2,0)</f>
        <v>36</v>
      </c>
      <c r="AA260">
        <f t="shared" si="31"/>
        <v>0</v>
      </c>
      <c r="AB260">
        <f t="shared" si="32"/>
        <v>0</v>
      </c>
      <c r="AC260">
        <f t="shared" si="33"/>
        <v>0</v>
      </c>
      <c r="AD260">
        <f t="shared" si="34"/>
        <v>4680</v>
      </c>
      <c r="AE260" s="18" t="str">
        <f t="shared" si="35"/>
        <v>{{type=4,value=0},{type=2,value=4680},{type=6,value=0},{type=5,value=0}}</v>
      </c>
      <c r="AF260" s="18" t="str">
        <f t="shared" si="36"/>
        <v>{id=11,count=36}</v>
      </c>
    </row>
    <row r="261" ht="16.5" spans="2:32">
      <c r="B261">
        <v>4</v>
      </c>
      <c r="C261">
        <v>14</v>
      </c>
      <c r="D261" t="s">
        <v>375</v>
      </c>
      <c r="F261" t="s">
        <v>243</v>
      </c>
      <c r="J261" s="9">
        <v>254</v>
      </c>
      <c r="K261" s="9">
        <v>32</v>
      </c>
      <c r="L261" s="9">
        <v>5</v>
      </c>
      <c r="M261" s="10">
        <v>120</v>
      </c>
      <c r="N261" s="10">
        <v>0</v>
      </c>
      <c r="O261" s="10">
        <v>0</v>
      </c>
      <c r="P261" s="10">
        <v>0</v>
      </c>
      <c r="Q261" s="10">
        <v>180</v>
      </c>
      <c r="S261">
        <f t="shared" ref="S261:S324" si="37">S201+1</f>
        <v>4</v>
      </c>
      <c r="T261">
        <f t="shared" ref="T261:T324" si="38">T201</f>
        <v>14</v>
      </c>
      <c r="U261">
        <f t="shared" si="30"/>
        <v>0</v>
      </c>
      <c r="V261">
        <f t="shared" si="30"/>
        <v>0</v>
      </c>
      <c r="W261">
        <f t="shared" si="30"/>
        <v>0</v>
      </c>
      <c r="X261">
        <f t="shared" si="30"/>
        <v>360</v>
      </c>
      <c r="Y261">
        <f>VLOOKUP($T261,IF({1,0},$K$8:$K$487,$Q$8:$Q$487),2,0)</f>
        <v>36</v>
      </c>
      <c r="AA261">
        <f t="shared" si="31"/>
        <v>0</v>
      </c>
      <c r="AB261">
        <f t="shared" si="32"/>
        <v>0</v>
      </c>
      <c r="AC261">
        <f t="shared" si="33"/>
        <v>0</v>
      </c>
      <c r="AD261">
        <f t="shared" si="34"/>
        <v>5040</v>
      </c>
      <c r="AE261" s="18" t="str">
        <f t="shared" si="35"/>
        <v>{{type=4,value=0},{type=2,value=5040},{type=6,value=0},{type=5,value=0}}</v>
      </c>
      <c r="AF261" s="18" t="str">
        <f t="shared" si="36"/>
        <v>{id=11,count=36}</v>
      </c>
    </row>
    <row r="262" ht="16.5" spans="2:32">
      <c r="B262">
        <v>4</v>
      </c>
      <c r="C262">
        <v>15</v>
      </c>
      <c r="D262" t="s">
        <v>376</v>
      </c>
      <c r="F262" t="s">
        <v>243</v>
      </c>
      <c r="J262" s="9">
        <v>255</v>
      </c>
      <c r="K262" s="9">
        <v>32</v>
      </c>
      <c r="L262" s="9">
        <v>6</v>
      </c>
      <c r="M262" s="10">
        <v>0</v>
      </c>
      <c r="N262" s="10">
        <v>0</v>
      </c>
      <c r="O262" s="10">
        <v>0</v>
      </c>
      <c r="P262" s="10">
        <v>2160</v>
      </c>
      <c r="Q262" s="10">
        <v>180</v>
      </c>
      <c r="S262">
        <f t="shared" si="37"/>
        <v>4</v>
      </c>
      <c r="T262">
        <f t="shared" si="38"/>
        <v>15</v>
      </c>
      <c r="U262">
        <f t="shared" si="30"/>
        <v>0</v>
      </c>
      <c r="V262">
        <f t="shared" si="30"/>
        <v>0</v>
      </c>
      <c r="W262">
        <f t="shared" si="30"/>
        <v>0</v>
      </c>
      <c r="X262">
        <f t="shared" si="30"/>
        <v>360</v>
      </c>
      <c r="Y262">
        <f>VLOOKUP($T262,IF({1,0},$K$8:$K$487,$Q$8:$Q$487),2,0)</f>
        <v>36</v>
      </c>
      <c r="AA262">
        <f t="shared" si="31"/>
        <v>0</v>
      </c>
      <c r="AB262">
        <f t="shared" si="32"/>
        <v>0</v>
      </c>
      <c r="AC262">
        <f t="shared" si="33"/>
        <v>0</v>
      </c>
      <c r="AD262">
        <f t="shared" si="34"/>
        <v>5400</v>
      </c>
      <c r="AE262" s="18" t="str">
        <f t="shared" si="35"/>
        <v>{{type=4,value=0},{type=2,value=5400},{type=6,value=0},{type=5,value=0}}</v>
      </c>
      <c r="AF262" s="18" t="str">
        <f t="shared" si="36"/>
        <v>{id=11,count=36}</v>
      </c>
    </row>
    <row r="263" ht="16.5" spans="2:32">
      <c r="B263">
        <v>4</v>
      </c>
      <c r="C263">
        <v>16</v>
      </c>
      <c r="D263" t="s">
        <v>377</v>
      </c>
      <c r="F263" t="s">
        <v>249</v>
      </c>
      <c r="J263" s="9">
        <v>256</v>
      </c>
      <c r="K263" s="9">
        <v>32</v>
      </c>
      <c r="L263" s="9">
        <v>7</v>
      </c>
      <c r="M263" s="10">
        <v>120</v>
      </c>
      <c r="N263" s="10">
        <v>0</v>
      </c>
      <c r="O263" s="10">
        <v>0</v>
      </c>
      <c r="P263" s="10">
        <v>0</v>
      </c>
      <c r="Q263" s="10">
        <v>180</v>
      </c>
      <c r="S263">
        <f t="shared" si="37"/>
        <v>4</v>
      </c>
      <c r="T263">
        <f t="shared" si="38"/>
        <v>16</v>
      </c>
      <c r="U263">
        <f t="shared" si="30"/>
        <v>0</v>
      </c>
      <c r="V263">
        <f t="shared" si="30"/>
        <v>0</v>
      </c>
      <c r="W263">
        <f t="shared" si="30"/>
        <v>0</v>
      </c>
      <c r="X263">
        <f t="shared" si="30"/>
        <v>360</v>
      </c>
      <c r="Y263">
        <f>VLOOKUP($T263,IF({1,0},$K$8:$K$487,$Q$8:$Q$487),2,0)</f>
        <v>72</v>
      </c>
      <c r="AA263">
        <f t="shared" si="31"/>
        <v>0</v>
      </c>
      <c r="AB263">
        <f t="shared" si="32"/>
        <v>0</v>
      </c>
      <c r="AC263">
        <f t="shared" si="33"/>
        <v>0</v>
      </c>
      <c r="AD263">
        <f t="shared" si="34"/>
        <v>5760</v>
      </c>
      <c r="AE263" s="18" t="str">
        <f t="shared" si="35"/>
        <v>{{type=4,value=0},{type=2,value=5760},{type=6,value=0},{type=5,value=0}}</v>
      </c>
      <c r="AF263" s="18" t="str">
        <f t="shared" si="36"/>
        <v>{id=11,count=72}</v>
      </c>
    </row>
    <row r="264" ht="16.5" spans="2:32">
      <c r="B264">
        <v>4</v>
      </c>
      <c r="C264">
        <v>17</v>
      </c>
      <c r="D264" t="s">
        <v>378</v>
      </c>
      <c r="F264" t="s">
        <v>249</v>
      </c>
      <c r="J264" s="9">
        <v>257</v>
      </c>
      <c r="K264" s="9">
        <v>33</v>
      </c>
      <c r="L264" s="9">
        <v>0</v>
      </c>
      <c r="M264" s="10">
        <v>120</v>
      </c>
      <c r="N264" s="10">
        <v>0</v>
      </c>
      <c r="O264" s="10">
        <v>0</v>
      </c>
      <c r="P264" s="10">
        <v>0</v>
      </c>
      <c r="Q264" s="10">
        <v>180</v>
      </c>
      <c r="S264">
        <f t="shared" si="37"/>
        <v>4</v>
      </c>
      <c r="T264">
        <f t="shared" si="38"/>
        <v>17</v>
      </c>
      <c r="U264">
        <f t="shared" si="30"/>
        <v>0</v>
      </c>
      <c r="V264">
        <f t="shared" si="30"/>
        <v>0</v>
      </c>
      <c r="W264">
        <f t="shared" si="30"/>
        <v>0</v>
      </c>
      <c r="X264">
        <f t="shared" ref="X264" si="39">INDEX($M$8:$P$15,MATCH($S264,$L$8:$L$15,0),MATCH(X$7,$M$7:$P$7,0))</f>
        <v>360</v>
      </c>
      <c r="Y264">
        <f>VLOOKUP($T264,IF({1,0},$K$8:$K$487,$Q$8:$Q$487),2,0)</f>
        <v>72</v>
      </c>
      <c r="AA264">
        <f t="shared" si="31"/>
        <v>0</v>
      </c>
      <c r="AB264">
        <f t="shared" si="32"/>
        <v>0</v>
      </c>
      <c r="AC264">
        <f t="shared" si="33"/>
        <v>0</v>
      </c>
      <c r="AD264">
        <f t="shared" si="34"/>
        <v>6120</v>
      </c>
      <c r="AE264" s="18" t="str">
        <f t="shared" si="35"/>
        <v>{{type=4,value=0},{type=2,value=6120},{type=6,value=0},{type=5,value=0}}</v>
      </c>
      <c r="AF264" s="18" t="str">
        <f t="shared" si="36"/>
        <v>{id=11,count=72}</v>
      </c>
    </row>
    <row r="265" ht="16.5" spans="2:32">
      <c r="B265">
        <v>4</v>
      </c>
      <c r="C265">
        <v>18</v>
      </c>
      <c r="D265" t="s">
        <v>379</v>
      </c>
      <c r="F265" t="s">
        <v>249</v>
      </c>
      <c r="J265" s="9">
        <v>258</v>
      </c>
      <c r="K265" s="9">
        <v>33</v>
      </c>
      <c r="L265" s="9">
        <v>1</v>
      </c>
      <c r="M265" s="10">
        <v>0</v>
      </c>
      <c r="N265" s="10">
        <v>120</v>
      </c>
      <c r="O265" s="10">
        <v>120</v>
      </c>
      <c r="P265" s="10">
        <v>0</v>
      </c>
      <c r="Q265" s="10">
        <v>180</v>
      </c>
      <c r="S265">
        <f t="shared" si="37"/>
        <v>4</v>
      </c>
      <c r="T265">
        <f t="shared" si="38"/>
        <v>18</v>
      </c>
      <c r="U265">
        <f t="shared" ref="U265:X328" si="40">INDEX($M$8:$P$15,MATCH($S265,$L$8:$L$15,0),MATCH(U$7,$M$7:$P$7,0))</f>
        <v>0</v>
      </c>
      <c r="V265">
        <f t="shared" si="40"/>
        <v>0</v>
      </c>
      <c r="W265">
        <f t="shared" si="40"/>
        <v>0</v>
      </c>
      <c r="X265">
        <f t="shared" si="40"/>
        <v>360</v>
      </c>
      <c r="Y265">
        <f>VLOOKUP($T265,IF({1,0},$K$8:$K$487,$Q$8:$Q$487),2,0)</f>
        <v>72</v>
      </c>
      <c r="AA265">
        <f t="shared" ref="AA265:AA328" si="41">IF($S265=$S264,AA264+U265,U265)</f>
        <v>0</v>
      </c>
      <c r="AB265">
        <f t="shared" ref="AB265:AB328" si="42">IF($S265=$S264,AB264+V265,V265)</f>
        <v>0</v>
      </c>
      <c r="AC265">
        <f t="shared" ref="AC265:AC328" si="43">IF($S265=$S264,AC264+W265,W265)</f>
        <v>0</v>
      </c>
      <c r="AD265">
        <f t="shared" ref="AD265:AD328" si="44">IF($S265=$S264,AD264+X265,X265)</f>
        <v>6480</v>
      </c>
      <c r="AE265" s="18" t="str">
        <f t="shared" ref="AE265:AE328" si="45">"{{type=4,value="&amp;AA265&amp;"},{type=2,value="&amp;AD265&amp;"},{type=6,value="&amp;AC265&amp;"},{type=5,value="&amp;AB265&amp;"}}"</f>
        <v>{{type=4,value=0},{type=2,value=6480},{type=6,value=0},{type=5,value=0}}</v>
      </c>
      <c r="AF265" s="18" t="str">
        <f t="shared" ref="AF265:AF328" si="46">"{id=11,count="&amp;Y265&amp;"}"</f>
        <v>{id=11,count=72}</v>
      </c>
    </row>
    <row r="266" ht="16.5" spans="2:32">
      <c r="B266">
        <v>4</v>
      </c>
      <c r="C266">
        <v>19</v>
      </c>
      <c r="D266" t="s">
        <v>380</v>
      </c>
      <c r="F266" t="s">
        <v>249</v>
      </c>
      <c r="J266" s="9">
        <v>259</v>
      </c>
      <c r="K266" s="9">
        <v>33</v>
      </c>
      <c r="L266" s="9">
        <v>2</v>
      </c>
      <c r="M266" s="10">
        <v>120</v>
      </c>
      <c r="N266" s="10">
        <v>0</v>
      </c>
      <c r="O266" s="10">
        <v>0</v>
      </c>
      <c r="P266" s="10">
        <v>0</v>
      </c>
      <c r="Q266" s="10">
        <v>180</v>
      </c>
      <c r="S266">
        <f t="shared" si="37"/>
        <v>4</v>
      </c>
      <c r="T266">
        <f t="shared" si="38"/>
        <v>19</v>
      </c>
      <c r="U266">
        <f t="shared" si="40"/>
        <v>0</v>
      </c>
      <c r="V266">
        <f t="shared" si="40"/>
        <v>0</v>
      </c>
      <c r="W266">
        <f t="shared" si="40"/>
        <v>0</v>
      </c>
      <c r="X266">
        <f t="shared" si="40"/>
        <v>360</v>
      </c>
      <c r="Y266">
        <f>VLOOKUP($T266,IF({1,0},$K$8:$K$487,$Q$8:$Q$487),2,0)</f>
        <v>72</v>
      </c>
      <c r="AA266">
        <f t="shared" si="41"/>
        <v>0</v>
      </c>
      <c r="AB266">
        <f t="shared" si="42"/>
        <v>0</v>
      </c>
      <c r="AC266">
        <f t="shared" si="43"/>
        <v>0</v>
      </c>
      <c r="AD266">
        <f t="shared" si="44"/>
        <v>6840</v>
      </c>
      <c r="AE266" s="18" t="str">
        <f t="shared" si="45"/>
        <v>{{type=4,value=0},{type=2,value=6840},{type=6,value=0},{type=5,value=0}}</v>
      </c>
      <c r="AF266" s="18" t="str">
        <f t="shared" si="46"/>
        <v>{id=11,count=72}</v>
      </c>
    </row>
    <row r="267" ht="16.5" spans="2:32">
      <c r="B267">
        <v>4</v>
      </c>
      <c r="C267">
        <v>20</v>
      </c>
      <c r="D267" t="s">
        <v>381</v>
      </c>
      <c r="F267" t="s">
        <v>249</v>
      </c>
      <c r="J267" s="9">
        <v>260</v>
      </c>
      <c r="K267" s="9">
        <v>33</v>
      </c>
      <c r="L267" s="9">
        <v>3</v>
      </c>
      <c r="M267" s="10">
        <v>0</v>
      </c>
      <c r="N267" s="10">
        <v>0</v>
      </c>
      <c r="O267" s="10">
        <v>0</v>
      </c>
      <c r="P267" s="10">
        <v>2160</v>
      </c>
      <c r="Q267" s="10">
        <v>180</v>
      </c>
      <c r="S267">
        <f t="shared" si="37"/>
        <v>4</v>
      </c>
      <c r="T267">
        <f t="shared" si="38"/>
        <v>20</v>
      </c>
      <c r="U267">
        <f t="shared" si="40"/>
        <v>0</v>
      </c>
      <c r="V267">
        <f t="shared" si="40"/>
        <v>0</v>
      </c>
      <c r="W267">
        <f t="shared" si="40"/>
        <v>0</v>
      </c>
      <c r="X267">
        <f t="shared" si="40"/>
        <v>360</v>
      </c>
      <c r="Y267">
        <f>VLOOKUP($T267,IF({1,0},$K$8:$K$487,$Q$8:$Q$487),2,0)</f>
        <v>72</v>
      </c>
      <c r="AA267">
        <f t="shared" si="41"/>
        <v>0</v>
      </c>
      <c r="AB267">
        <f t="shared" si="42"/>
        <v>0</v>
      </c>
      <c r="AC267">
        <f t="shared" si="43"/>
        <v>0</v>
      </c>
      <c r="AD267">
        <f t="shared" si="44"/>
        <v>7200</v>
      </c>
      <c r="AE267" s="18" t="str">
        <f t="shared" si="45"/>
        <v>{{type=4,value=0},{type=2,value=7200},{type=6,value=0},{type=5,value=0}}</v>
      </c>
      <c r="AF267" s="18" t="str">
        <f t="shared" si="46"/>
        <v>{id=11,count=72}</v>
      </c>
    </row>
    <row r="268" ht="16.5" spans="2:32">
      <c r="B268">
        <v>4</v>
      </c>
      <c r="C268">
        <v>21</v>
      </c>
      <c r="D268" t="s">
        <v>382</v>
      </c>
      <c r="F268" t="s">
        <v>255</v>
      </c>
      <c r="J268" s="9">
        <v>261</v>
      </c>
      <c r="K268" s="9">
        <v>33</v>
      </c>
      <c r="L268" s="9">
        <v>4</v>
      </c>
      <c r="M268" s="10">
        <v>0</v>
      </c>
      <c r="N268" s="10">
        <v>0</v>
      </c>
      <c r="O268" s="10">
        <v>0</v>
      </c>
      <c r="P268" s="10">
        <v>2160</v>
      </c>
      <c r="Q268" s="10">
        <v>180</v>
      </c>
      <c r="S268">
        <f t="shared" si="37"/>
        <v>4</v>
      </c>
      <c r="T268">
        <f t="shared" si="38"/>
        <v>21</v>
      </c>
      <c r="U268">
        <f t="shared" si="40"/>
        <v>0</v>
      </c>
      <c r="V268">
        <f t="shared" si="40"/>
        <v>0</v>
      </c>
      <c r="W268">
        <f t="shared" si="40"/>
        <v>0</v>
      </c>
      <c r="X268">
        <f t="shared" si="40"/>
        <v>360</v>
      </c>
      <c r="Y268">
        <f>VLOOKUP($T268,IF({1,0},$K$8:$K$487,$Q$8:$Q$487),2,0)</f>
        <v>108</v>
      </c>
      <c r="AA268">
        <f t="shared" si="41"/>
        <v>0</v>
      </c>
      <c r="AB268">
        <f t="shared" si="42"/>
        <v>0</v>
      </c>
      <c r="AC268">
        <f t="shared" si="43"/>
        <v>0</v>
      </c>
      <c r="AD268">
        <f t="shared" si="44"/>
        <v>7560</v>
      </c>
      <c r="AE268" s="18" t="str">
        <f t="shared" si="45"/>
        <v>{{type=4,value=0},{type=2,value=7560},{type=6,value=0},{type=5,value=0}}</v>
      </c>
      <c r="AF268" s="18" t="str">
        <f t="shared" si="46"/>
        <v>{id=11,count=108}</v>
      </c>
    </row>
    <row r="269" ht="16.5" spans="2:32">
      <c r="B269">
        <v>4</v>
      </c>
      <c r="C269">
        <v>22</v>
      </c>
      <c r="D269" t="s">
        <v>383</v>
      </c>
      <c r="F269" t="s">
        <v>255</v>
      </c>
      <c r="J269" s="9">
        <v>262</v>
      </c>
      <c r="K269" s="9">
        <v>33</v>
      </c>
      <c r="L269" s="9">
        <v>5</v>
      </c>
      <c r="M269" s="10">
        <v>120</v>
      </c>
      <c r="N269" s="10">
        <v>0</v>
      </c>
      <c r="O269" s="10">
        <v>0</v>
      </c>
      <c r="P269" s="10">
        <v>0</v>
      </c>
      <c r="Q269" s="10">
        <v>180</v>
      </c>
      <c r="S269">
        <f t="shared" si="37"/>
        <v>4</v>
      </c>
      <c r="T269">
        <f t="shared" si="38"/>
        <v>22</v>
      </c>
      <c r="U269">
        <f t="shared" si="40"/>
        <v>0</v>
      </c>
      <c r="V269">
        <f t="shared" si="40"/>
        <v>0</v>
      </c>
      <c r="W269">
        <f t="shared" si="40"/>
        <v>0</v>
      </c>
      <c r="X269">
        <f t="shared" si="40"/>
        <v>360</v>
      </c>
      <c r="Y269">
        <f>VLOOKUP($T269,IF({1,0},$K$8:$K$487,$Q$8:$Q$487),2,0)</f>
        <v>108</v>
      </c>
      <c r="AA269">
        <f t="shared" si="41"/>
        <v>0</v>
      </c>
      <c r="AB269">
        <f t="shared" si="42"/>
        <v>0</v>
      </c>
      <c r="AC269">
        <f t="shared" si="43"/>
        <v>0</v>
      </c>
      <c r="AD269">
        <f t="shared" si="44"/>
        <v>7920</v>
      </c>
      <c r="AE269" s="18" t="str">
        <f t="shared" si="45"/>
        <v>{{type=4,value=0},{type=2,value=7920},{type=6,value=0},{type=5,value=0}}</v>
      </c>
      <c r="AF269" s="18" t="str">
        <f t="shared" si="46"/>
        <v>{id=11,count=108}</v>
      </c>
    </row>
    <row r="270" ht="16.5" spans="2:32">
      <c r="B270">
        <v>4</v>
      </c>
      <c r="C270">
        <v>23</v>
      </c>
      <c r="D270" t="s">
        <v>384</v>
      </c>
      <c r="F270" t="s">
        <v>255</v>
      </c>
      <c r="J270" s="9">
        <v>263</v>
      </c>
      <c r="K270" s="9">
        <v>33</v>
      </c>
      <c r="L270" s="9">
        <v>6</v>
      </c>
      <c r="M270" s="10">
        <v>0</v>
      </c>
      <c r="N270" s="10">
        <v>0</v>
      </c>
      <c r="O270" s="10">
        <v>0</v>
      </c>
      <c r="P270" s="10">
        <v>2160</v>
      </c>
      <c r="Q270" s="10">
        <v>180</v>
      </c>
      <c r="S270">
        <f t="shared" si="37"/>
        <v>4</v>
      </c>
      <c r="T270">
        <f t="shared" si="38"/>
        <v>23</v>
      </c>
      <c r="U270">
        <f t="shared" si="40"/>
        <v>0</v>
      </c>
      <c r="V270">
        <f t="shared" si="40"/>
        <v>0</v>
      </c>
      <c r="W270">
        <f t="shared" si="40"/>
        <v>0</v>
      </c>
      <c r="X270">
        <f t="shared" si="40"/>
        <v>360</v>
      </c>
      <c r="Y270">
        <f>VLOOKUP($T270,IF({1,0},$K$8:$K$487,$Q$8:$Q$487),2,0)</f>
        <v>108</v>
      </c>
      <c r="AA270">
        <f t="shared" si="41"/>
        <v>0</v>
      </c>
      <c r="AB270">
        <f t="shared" si="42"/>
        <v>0</v>
      </c>
      <c r="AC270">
        <f t="shared" si="43"/>
        <v>0</v>
      </c>
      <c r="AD270">
        <f t="shared" si="44"/>
        <v>8280</v>
      </c>
      <c r="AE270" s="18" t="str">
        <f t="shared" si="45"/>
        <v>{{type=4,value=0},{type=2,value=8280},{type=6,value=0},{type=5,value=0}}</v>
      </c>
      <c r="AF270" s="18" t="str">
        <f t="shared" si="46"/>
        <v>{id=11,count=108}</v>
      </c>
    </row>
    <row r="271" ht="16.5" spans="2:32">
      <c r="B271">
        <v>4</v>
      </c>
      <c r="C271">
        <v>24</v>
      </c>
      <c r="D271" t="s">
        <v>385</v>
      </c>
      <c r="F271" t="s">
        <v>255</v>
      </c>
      <c r="J271" s="9">
        <v>264</v>
      </c>
      <c r="K271" s="9">
        <v>33</v>
      </c>
      <c r="L271" s="9">
        <v>7</v>
      </c>
      <c r="M271" s="10">
        <v>120</v>
      </c>
      <c r="N271" s="10">
        <v>0</v>
      </c>
      <c r="O271" s="10">
        <v>0</v>
      </c>
      <c r="P271" s="10">
        <v>0</v>
      </c>
      <c r="Q271" s="10">
        <v>180</v>
      </c>
      <c r="S271">
        <f t="shared" si="37"/>
        <v>4</v>
      </c>
      <c r="T271">
        <f t="shared" si="38"/>
        <v>24</v>
      </c>
      <c r="U271">
        <f t="shared" si="40"/>
        <v>0</v>
      </c>
      <c r="V271">
        <f t="shared" si="40"/>
        <v>0</v>
      </c>
      <c r="W271">
        <f t="shared" si="40"/>
        <v>0</v>
      </c>
      <c r="X271">
        <f t="shared" si="40"/>
        <v>360</v>
      </c>
      <c r="Y271">
        <f>VLOOKUP($T271,IF({1,0},$K$8:$K$487,$Q$8:$Q$487),2,0)</f>
        <v>108</v>
      </c>
      <c r="AA271">
        <f t="shared" si="41"/>
        <v>0</v>
      </c>
      <c r="AB271">
        <f t="shared" si="42"/>
        <v>0</v>
      </c>
      <c r="AC271">
        <f t="shared" si="43"/>
        <v>0</v>
      </c>
      <c r="AD271">
        <f t="shared" si="44"/>
        <v>8640</v>
      </c>
      <c r="AE271" s="18" t="str">
        <f t="shared" si="45"/>
        <v>{{type=4,value=0},{type=2,value=8640},{type=6,value=0},{type=5,value=0}}</v>
      </c>
      <c r="AF271" s="18" t="str">
        <f t="shared" si="46"/>
        <v>{id=11,count=108}</v>
      </c>
    </row>
    <row r="272" ht="16.5" spans="2:32">
      <c r="B272">
        <v>4</v>
      </c>
      <c r="C272">
        <v>25</v>
      </c>
      <c r="D272" t="s">
        <v>386</v>
      </c>
      <c r="F272" t="s">
        <v>255</v>
      </c>
      <c r="J272" s="9">
        <v>265</v>
      </c>
      <c r="K272" s="9">
        <v>34</v>
      </c>
      <c r="L272" s="9">
        <v>0</v>
      </c>
      <c r="M272" s="10">
        <v>120</v>
      </c>
      <c r="N272" s="10">
        <v>0</v>
      </c>
      <c r="O272" s="10">
        <v>0</v>
      </c>
      <c r="P272" s="10">
        <v>0</v>
      </c>
      <c r="Q272" s="10">
        <v>180</v>
      </c>
      <c r="S272">
        <f t="shared" si="37"/>
        <v>4</v>
      </c>
      <c r="T272">
        <f t="shared" si="38"/>
        <v>25</v>
      </c>
      <c r="U272">
        <f t="shared" si="40"/>
        <v>0</v>
      </c>
      <c r="V272">
        <f t="shared" si="40"/>
        <v>0</v>
      </c>
      <c r="W272">
        <f t="shared" si="40"/>
        <v>0</v>
      </c>
      <c r="X272">
        <f t="shared" si="40"/>
        <v>360</v>
      </c>
      <c r="Y272">
        <f>VLOOKUP($T272,IF({1,0},$K$8:$K$487,$Q$8:$Q$487),2,0)</f>
        <v>108</v>
      </c>
      <c r="AA272">
        <f t="shared" si="41"/>
        <v>0</v>
      </c>
      <c r="AB272">
        <f t="shared" si="42"/>
        <v>0</v>
      </c>
      <c r="AC272">
        <f t="shared" si="43"/>
        <v>0</v>
      </c>
      <c r="AD272">
        <f t="shared" si="44"/>
        <v>9000</v>
      </c>
      <c r="AE272" s="18" t="str">
        <f t="shared" si="45"/>
        <v>{{type=4,value=0},{type=2,value=9000},{type=6,value=0},{type=5,value=0}}</v>
      </c>
      <c r="AF272" s="18" t="str">
        <f t="shared" si="46"/>
        <v>{id=11,count=108}</v>
      </c>
    </row>
    <row r="273" ht="16.5" spans="2:32">
      <c r="B273">
        <v>4</v>
      </c>
      <c r="C273">
        <v>26</v>
      </c>
      <c r="D273" t="s">
        <v>387</v>
      </c>
      <c r="F273" t="s">
        <v>261</v>
      </c>
      <c r="J273" s="9">
        <v>266</v>
      </c>
      <c r="K273" s="9">
        <v>34</v>
      </c>
      <c r="L273" s="9">
        <v>1</v>
      </c>
      <c r="M273" s="10">
        <v>0</v>
      </c>
      <c r="N273" s="10">
        <v>120</v>
      </c>
      <c r="O273" s="10">
        <v>120</v>
      </c>
      <c r="P273" s="10">
        <v>0</v>
      </c>
      <c r="Q273" s="10">
        <v>180</v>
      </c>
      <c r="S273">
        <f t="shared" si="37"/>
        <v>4</v>
      </c>
      <c r="T273">
        <f t="shared" si="38"/>
        <v>26</v>
      </c>
      <c r="U273">
        <f t="shared" si="40"/>
        <v>0</v>
      </c>
      <c r="V273">
        <f t="shared" si="40"/>
        <v>0</v>
      </c>
      <c r="W273">
        <f t="shared" si="40"/>
        <v>0</v>
      </c>
      <c r="X273">
        <f t="shared" si="40"/>
        <v>360</v>
      </c>
      <c r="Y273">
        <f>VLOOKUP($T273,IF({1,0},$K$8:$K$487,$Q$8:$Q$487),2,0)</f>
        <v>144</v>
      </c>
      <c r="AA273">
        <f t="shared" si="41"/>
        <v>0</v>
      </c>
      <c r="AB273">
        <f t="shared" si="42"/>
        <v>0</v>
      </c>
      <c r="AC273">
        <f t="shared" si="43"/>
        <v>0</v>
      </c>
      <c r="AD273">
        <f t="shared" si="44"/>
        <v>9360</v>
      </c>
      <c r="AE273" s="18" t="str">
        <f t="shared" si="45"/>
        <v>{{type=4,value=0},{type=2,value=9360},{type=6,value=0},{type=5,value=0}}</v>
      </c>
      <c r="AF273" s="18" t="str">
        <f t="shared" si="46"/>
        <v>{id=11,count=144}</v>
      </c>
    </row>
    <row r="274" ht="16.5" spans="2:32">
      <c r="B274">
        <v>4</v>
      </c>
      <c r="C274">
        <v>27</v>
      </c>
      <c r="D274" t="s">
        <v>388</v>
      </c>
      <c r="F274" t="s">
        <v>261</v>
      </c>
      <c r="J274" s="9">
        <v>267</v>
      </c>
      <c r="K274" s="9">
        <v>34</v>
      </c>
      <c r="L274" s="9">
        <v>2</v>
      </c>
      <c r="M274" s="10">
        <v>120</v>
      </c>
      <c r="N274" s="10">
        <v>0</v>
      </c>
      <c r="O274" s="10">
        <v>0</v>
      </c>
      <c r="P274" s="10">
        <v>0</v>
      </c>
      <c r="Q274" s="10">
        <v>180</v>
      </c>
      <c r="S274">
        <f t="shared" si="37"/>
        <v>4</v>
      </c>
      <c r="T274">
        <f t="shared" si="38"/>
        <v>27</v>
      </c>
      <c r="U274">
        <f t="shared" si="40"/>
        <v>0</v>
      </c>
      <c r="V274">
        <f t="shared" si="40"/>
        <v>0</v>
      </c>
      <c r="W274">
        <f t="shared" si="40"/>
        <v>0</v>
      </c>
      <c r="X274">
        <f t="shared" si="40"/>
        <v>360</v>
      </c>
      <c r="Y274">
        <f>VLOOKUP($T274,IF({1,0},$K$8:$K$487,$Q$8:$Q$487),2,0)</f>
        <v>144</v>
      </c>
      <c r="AA274">
        <f t="shared" si="41"/>
        <v>0</v>
      </c>
      <c r="AB274">
        <f t="shared" si="42"/>
        <v>0</v>
      </c>
      <c r="AC274">
        <f t="shared" si="43"/>
        <v>0</v>
      </c>
      <c r="AD274">
        <f t="shared" si="44"/>
        <v>9720</v>
      </c>
      <c r="AE274" s="18" t="str">
        <f t="shared" si="45"/>
        <v>{{type=4,value=0},{type=2,value=9720},{type=6,value=0},{type=5,value=0}}</v>
      </c>
      <c r="AF274" s="18" t="str">
        <f t="shared" si="46"/>
        <v>{id=11,count=144}</v>
      </c>
    </row>
    <row r="275" ht="16.5" spans="2:32">
      <c r="B275">
        <v>4</v>
      </c>
      <c r="C275">
        <v>28</v>
      </c>
      <c r="D275" t="s">
        <v>389</v>
      </c>
      <c r="F275" t="s">
        <v>261</v>
      </c>
      <c r="J275" s="9">
        <v>268</v>
      </c>
      <c r="K275" s="9">
        <v>34</v>
      </c>
      <c r="L275" s="9">
        <v>3</v>
      </c>
      <c r="M275" s="10">
        <v>0</v>
      </c>
      <c r="N275" s="10">
        <v>0</v>
      </c>
      <c r="O275" s="10">
        <v>0</v>
      </c>
      <c r="P275" s="10">
        <v>2160</v>
      </c>
      <c r="Q275" s="10">
        <v>180</v>
      </c>
      <c r="S275">
        <f t="shared" si="37"/>
        <v>4</v>
      </c>
      <c r="T275">
        <f t="shared" si="38"/>
        <v>28</v>
      </c>
      <c r="U275">
        <f t="shared" si="40"/>
        <v>0</v>
      </c>
      <c r="V275">
        <f t="shared" si="40"/>
        <v>0</v>
      </c>
      <c r="W275">
        <f t="shared" si="40"/>
        <v>0</v>
      </c>
      <c r="X275">
        <f t="shared" si="40"/>
        <v>360</v>
      </c>
      <c r="Y275">
        <f>VLOOKUP($T275,IF({1,0},$K$8:$K$487,$Q$8:$Q$487),2,0)</f>
        <v>144</v>
      </c>
      <c r="AA275">
        <f t="shared" si="41"/>
        <v>0</v>
      </c>
      <c r="AB275">
        <f t="shared" si="42"/>
        <v>0</v>
      </c>
      <c r="AC275">
        <f t="shared" si="43"/>
        <v>0</v>
      </c>
      <c r="AD275">
        <f t="shared" si="44"/>
        <v>10080</v>
      </c>
      <c r="AE275" s="18" t="str">
        <f t="shared" si="45"/>
        <v>{{type=4,value=0},{type=2,value=10080},{type=6,value=0},{type=5,value=0}}</v>
      </c>
      <c r="AF275" s="18" t="str">
        <f t="shared" si="46"/>
        <v>{id=11,count=144}</v>
      </c>
    </row>
    <row r="276" ht="16.5" spans="2:32">
      <c r="B276">
        <v>4</v>
      </c>
      <c r="C276">
        <v>29</v>
      </c>
      <c r="D276" t="s">
        <v>390</v>
      </c>
      <c r="F276" t="s">
        <v>261</v>
      </c>
      <c r="J276" s="9">
        <v>269</v>
      </c>
      <c r="K276" s="9">
        <v>34</v>
      </c>
      <c r="L276" s="9">
        <v>4</v>
      </c>
      <c r="M276" s="10">
        <v>0</v>
      </c>
      <c r="N276" s="10">
        <v>0</v>
      </c>
      <c r="O276" s="10">
        <v>0</v>
      </c>
      <c r="P276" s="10">
        <v>2160</v>
      </c>
      <c r="Q276" s="10">
        <v>180</v>
      </c>
      <c r="S276">
        <f t="shared" si="37"/>
        <v>4</v>
      </c>
      <c r="T276">
        <f t="shared" si="38"/>
        <v>29</v>
      </c>
      <c r="U276">
        <f t="shared" si="40"/>
        <v>0</v>
      </c>
      <c r="V276">
        <f t="shared" si="40"/>
        <v>0</v>
      </c>
      <c r="W276">
        <f t="shared" si="40"/>
        <v>0</v>
      </c>
      <c r="X276">
        <f t="shared" si="40"/>
        <v>360</v>
      </c>
      <c r="Y276">
        <f>VLOOKUP($T276,IF({1,0},$K$8:$K$487,$Q$8:$Q$487),2,0)</f>
        <v>144</v>
      </c>
      <c r="AA276">
        <f t="shared" si="41"/>
        <v>0</v>
      </c>
      <c r="AB276">
        <f t="shared" si="42"/>
        <v>0</v>
      </c>
      <c r="AC276">
        <f t="shared" si="43"/>
        <v>0</v>
      </c>
      <c r="AD276">
        <f t="shared" si="44"/>
        <v>10440</v>
      </c>
      <c r="AE276" s="18" t="str">
        <f t="shared" si="45"/>
        <v>{{type=4,value=0},{type=2,value=10440},{type=6,value=0},{type=5,value=0}}</v>
      </c>
      <c r="AF276" s="18" t="str">
        <f t="shared" si="46"/>
        <v>{id=11,count=144}</v>
      </c>
    </row>
    <row r="277" ht="16.5" spans="2:32">
      <c r="B277">
        <v>4</v>
      </c>
      <c r="C277">
        <v>30</v>
      </c>
      <c r="D277" t="s">
        <v>391</v>
      </c>
      <c r="F277" t="s">
        <v>261</v>
      </c>
      <c r="J277" s="9">
        <v>270</v>
      </c>
      <c r="K277" s="9">
        <v>34</v>
      </c>
      <c r="L277" s="9">
        <v>5</v>
      </c>
      <c r="M277" s="10">
        <v>120</v>
      </c>
      <c r="N277" s="10">
        <v>0</v>
      </c>
      <c r="O277" s="10">
        <v>0</v>
      </c>
      <c r="P277" s="10">
        <v>0</v>
      </c>
      <c r="Q277" s="10">
        <v>180</v>
      </c>
      <c r="S277">
        <f t="shared" si="37"/>
        <v>4</v>
      </c>
      <c r="T277">
        <f t="shared" si="38"/>
        <v>30</v>
      </c>
      <c r="U277">
        <f t="shared" si="40"/>
        <v>0</v>
      </c>
      <c r="V277">
        <f t="shared" si="40"/>
        <v>0</v>
      </c>
      <c r="W277">
        <f t="shared" si="40"/>
        <v>0</v>
      </c>
      <c r="X277">
        <f t="shared" si="40"/>
        <v>360</v>
      </c>
      <c r="Y277">
        <f>VLOOKUP($T277,IF({1,0},$K$8:$K$487,$Q$8:$Q$487),2,0)</f>
        <v>144</v>
      </c>
      <c r="AA277">
        <f t="shared" si="41"/>
        <v>0</v>
      </c>
      <c r="AB277">
        <f t="shared" si="42"/>
        <v>0</v>
      </c>
      <c r="AC277">
        <f t="shared" si="43"/>
        <v>0</v>
      </c>
      <c r="AD277">
        <f t="shared" si="44"/>
        <v>10800</v>
      </c>
      <c r="AE277" s="18" t="str">
        <f t="shared" si="45"/>
        <v>{{type=4,value=0},{type=2,value=10800},{type=6,value=0},{type=5,value=0}}</v>
      </c>
      <c r="AF277" s="18" t="str">
        <f t="shared" si="46"/>
        <v>{id=11,count=144}</v>
      </c>
    </row>
    <row r="278" ht="16.5" spans="2:32">
      <c r="B278">
        <v>4</v>
      </c>
      <c r="C278">
        <v>31</v>
      </c>
      <c r="D278" t="s">
        <v>392</v>
      </c>
      <c r="F278" t="s">
        <v>267</v>
      </c>
      <c r="J278" s="9">
        <v>271</v>
      </c>
      <c r="K278" s="9">
        <v>34</v>
      </c>
      <c r="L278" s="9">
        <v>6</v>
      </c>
      <c r="M278" s="10">
        <v>0</v>
      </c>
      <c r="N278" s="10">
        <v>0</v>
      </c>
      <c r="O278" s="10">
        <v>0</v>
      </c>
      <c r="P278" s="10">
        <v>2160</v>
      </c>
      <c r="Q278" s="10">
        <v>180</v>
      </c>
      <c r="S278">
        <f t="shared" si="37"/>
        <v>4</v>
      </c>
      <c r="T278">
        <f t="shared" si="38"/>
        <v>31</v>
      </c>
      <c r="U278">
        <f t="shared" si="40"/>
        <v>0</v>
      </c>
      <c r="V278">
        <f t="shared" si="40"/>
        <v>0</v>
      </c>
      <c r="W278">
        <f t="shared" si="40"/>
        <v>0</v>
      </c>
      <c r="X278">
        <f t="shared" si="40"/>
        <v>360</v>
      </c>
      <c r="Y278">
        <f>VLOOKUP($T278,IF({1,0},$K$8:$K$487,$Q$8:$Q$487),2,0)</f>
        <v>180</v>
      </c>
      <c r="AA278">
        <f t="shared" si="41"/>
        <v>0</v>
      </c>
      <c r="AB278">
        <f t="shared" si="42"/>
        <v>0</v>
      </c>
      <c r="AC278">
        <f t="shared" si="43"/>
        <v>0</v>
      </c>
      <c r="AD278">
        <f t="shared" si="44"/>
        <v>11160</v>
      </c>
      <c r="AE278" s="18" t="str">
        <f t="shared" si="45"/>
        <v>{{type=4,value=0},{type=2,value=11160},{type=6,value=0},{type=5,value=0}}</v>
      </c>
      <c r="AF278" s="18" t="str">
        <f t="shared" si="46"/>
        <v>{id=11,count=180}</v>
      </c>
    </row>
    <row r="279" ht="16.5" spans="2:32">
      <c r="B279">
        <v>4</v>
      </c>
      <c r="C279">
        <v>32</v>
      </c>
      <c r="D279" t="s">
        <v>393</v>
      </c>
      <c r="F279" t="s">
        <v>267</v>
      </c>
      <c r="J279" s="9">
        <v>272</v>
      </c>
      <c r="K279" s="9">
        <v>34</v>
      </c>
      <c r="L279" s="9">
        <v>7</v>
      </c>
      <c r="M279" s="10">
        <v>120</v>
      </c>
      <c r="N279" s="10">
        <v>0</v>
      </c>
      <c r="O279" s="10">
        <v>0</v>
      </c>
      <c r="P279" s="10">
        <v>0</v>
      </c>
      <c r="Q279" s="10">
        <v>180</v>
      </c>
      <c r="S279">
        <f t="shared" si="37"/>
        <v>4</v>
      </c>
      <c r="T279">
        <f t="shared" si="38"/>
        <v>32</v>
      </c>
      <c r="U279">
        <f t="shared" si="40"/>
        <v>0</v>
      </c>
      <c r="V279">
        <f t="shared" si="40"/>
        <v>0</v>
      </c>
      <c r="W279">
        <f t="shared" si="40"/>
        <v>0</v>
      </c>
      <c r="X279">
        <f t="shared" si="40"/>
        <v>360</v>
      </c>
      <c r="Y279">
        <f>VLOOKUP($T279,IF({1,0},$K$8:$K$487,$Q$8:$Q$487),2,0)</f>
        <v>180</v>
      </c>
      <c r="AA279">
        <f t="shared" si="41"/>
        <v>0</v>
      </c>
      <c r="AB279">
        <f t="shared" si="42"/>
        <v>0</v>
      </c>
      <c r="AC279">
        <f t="shared" si="43"/>
        <v>0</v>
      </c>
      <c r="AD279">
        <f t="shared" si="44"/>
        <v>11520</v>
      </c>
      <c r="AE279" s="18" t="str">
        <f t="shared" si="45"/>
        <v>{{type=4,value=0},{type=2,value=11520},{type=6,value=0},{type=5,value=0}}</v>
      </c>
      <c r="AF279" s="18" t="str">
        <f t="shared" si="46"/>
        <v>{id=11,count=180}</v>
      </c>
    </row>
    <row r="280" ht="16.5" spans="2:32">
      <c r="B280">
        <v>4</v>
      </c>
      <c r="C280">
        <v>33</v>
      </c>
      <c r="D280" t="s">
        <v>394</v>
      </c>
      <c r="F280" t="s">
        <v>267</v>
      </c>
      <c r="J280" s="9">
        <v>273</v>
      </c>
      <c r="K280" s="9">
        <v>35</v>
      </c>
      <c r="L280" s="9">
        <v>0</v>
      </c>
      <c r="M280" s="10">
        <v>120</v>
      </c>
      <c r="N280" s="10">
        <v>0</v>
      </c>
      <c r="O280" s="10">
        <v>0</v>
      </c>
      <c r="P280" s="10">
        <v>0</v>
      </c>
      <c r="Q280" s="10">
        <v>180</v>
      </c>
      <c r="S280">
        <f t="shared" si="37"/>
        <v>4</v>
      </c>
      <c r="T280">
        <f t="shared" si="38"/>
        <v>33</v>
      </c>
      <c r="U280">
        <f t="shared" si="40"/>
        <v>0</v>
      </c>
      <c r="V280">
        <f t="shared" si="40"/>
        <v>0</v>
      </c>
      <c r="W280">
        <f t="shared" si="40"/>
        <v>0</v>
      </c>
      <c r="X280">
        <f t="shared" si="40"/>
        <v>360</v>
      </c>
      <c r="Y280">
        <f>VLOOKUP($T280,IF({1,0},$K$8:$K$487,$Q$8:$Q$487),2,0)</f>
        <v>180</v>
      </c>
      <c r="AA280">
        <f t="shared" si="41"/>
        <v>0</v>
      </c>
      <c r="AB280">
        <f t="shared" si="42"/>
        <v>0</v>
      </c>
      <c r="AC280">
        <f t="shared" si="43"/>
        <v>0</v>
      </c>
      <c r="AD280">
        <f t="shared" si="44"/>
        <v>11880</v>
      </c>
      <c r="AE280" s="18" t="str">
        <f t="shared" si="45"/>
        <v>{{type=4,value=0},{type=2,value=11880},{type=6,value=0},{type=5,value=0}}</v>
      </c>
      <c r="AF280" s="18" t="str">
        <f t="shared" si="46"/>
        <v>{id=11,count=180}</v>
      </c>
    </row>
    <row r="281" ht="16.5" spans="2:32">
      <c r="B281">
        <v>4</v>
      </c>
      <c r="C281">
        <v>34</v>
      </c>
      <c r="D281" t="s">
        <v>395</v>
      </c>
      <c r="F281" t="s">
        <v>267</v>
      </c>
      <c r="J281" s="9">
        <v>274</v>
      </c>
      <c r="K281" s="9">
        <v>35</v>
      </c>
      <c r="L281" s="9">
        <v>1</v>
      </c>
      <c r="M281" s="10">
        <v>0</v>
      </c>
      <c r="N281" s="10">
        <v>120</v>
      </c>
      <c r="O281" s="10">
        <v>120</v>
      </c>
      <c r="P281" s="10">
        <v>0</v>
      </c>
      <c r="Q281" s="10">
        <v>180</v>
      </c>
      <c r="S281">
        <f t="shared" si="37"/>
        <v>4</v>
      </c>
      <c r="T281">
        <f t="shared" si="38"/>
        <v>34</v>
      </c>
      <c r="U281">
        <f t="shared" si="40"/>
        <v>0</v>
      </c>
      <c r="V281">
        <f t="shared" si="40"/>
        <v>0</v>
      </c>
      <c r="W281">
        <f t="shared" si="40"/>
        <v>0</v>
      </c>
      <c r="X281">
        <f t="shared" si="40"/>
        <v>360</v>
      </c>
      <c r="Y281">
        <f>VLOOKUP($T281,IF({1,0},$K$8:$K$487,$Q$8:$Q$487),2,0)</f>
        <v>180</v>
      </c>
      <c r="AA281">
        <f t="shared" si="41"/>
        <v>0</v>
      </c>
      <c r="AB281">
        <f t="shared" si="42"/>
        <v>0</v>
      </c>
      <c r="AC281">
        <f t="shared" si="43"/>
        <v>0</v>
      </c>
      <c r="AD281">
        <f t="shared" si="44"/>
        <v>12240</v>
      </c>
      <c r="AE281" s="18" t="str">
        <f t="shared" si="45"/>
        <v>{{type=4,value=0},{type=2,value=12240},{type=6,value=0},{type=5,value=0}}</v>
      </c>
      <c r="AF281" s="18" t="str">
        <f t="shared" si="46"/>
        <v>{id=11,count=180}</v>
      </c>
    </row>
    <row r="282" ht="16.5" spans="2:32">
      <c r="B282">
        <v>4</v>
      </c>
      <c r="C282">
        <v>35</v>
      </c>
      <c r="D282" t="s">
        <v>396</v>
      </c>
      <c r="F282" t="s">
        <v>267</v>
      </c>
      <c r="J282" s="9">
        <v>275</v>
      </c>
      <c r="K282" s="9">
        <v>35</v>
      </c>
      <c r="L282" s="9">
        <v>2</v>
      </c>
      <c r="M282" s="10">
        <v>120</v>
      </c>
      <c r="N282" s="10">
        <v>0</v>
      </c>
      <c r="O282" s="10">
        <v>0</v>
      </c>
      <c r="P282" s="10">
        <v>0</v>
      </c>
      <c r="Q282" s="10">
        <v>180</v>
      </c>
      <c r="S282">
        <f t="shared" si="37"/>
        <v>4</v>
      </c>
      <c r="T282">
        <f t="shared" si="38"/>
        <v>35</v>
      </c>
      <c r="U282">
        <f t="shared" si="40"/>
        <v>0</v>
      </c>
      <c r="V282">
        <f t="shared" si="40"/>
        <v>0</v>
      </c>
      <c r="W282">
        <f t="shared" si="40"/>
        <v>0</v>
      </c>
      <c r="X282">
        <f t="shared" si="40"/>
        <v>360</v>
      </c>
      <c r="Y282">
        <f>VLOOKUP($T282,IF({1,0},$K$8:$K$487,$Q$8:$Q$487),2,0)</f>
        <v>180</v>
      </c>
      <c r="AA282">
        <f t="shared" si="41"/>
        <v>0</v>
      </c>
      <c r="AB282">
        <f t="shared" si="42"/>
        <v>0</v>
      </c>
      <c r="AC282">
        <f t="shared" si="43"/>
        <v>0</v>
      </c>
      <c r="AD282">
        <f t="shared" si="44"/>
        <v>12600</v>
      </c>
      <c r="AE282" s="18" t="str">
        <f t="shared" si="45"/>
        <v>{{type=4,value=0},{type=2,value=12600},{type=6,value=0},{type=5,value=0}}</v>
      </c>
      <c r="AF282" s="18" t="str">
        <f t="shared" si="46"/>
        <v>{id=11,count=180}</v>
      </c>
    </row>
    <row r="283" ht="16.5" spans="2:32">
      <c r="B283">
        <v>4</v>
      </c>
      <c r="C283">
        <v>36</v>
      </c>
      <c r="D283" t="s">
        <v>397</v>
      </c>
      <c r="F283" t="s">
        <v>273</v>
      </c>
      <c r="J283" s="9">
        <v>276</v>
      </c>
      <c r="K283" s="9">
        <v>35</v>
      </c>
      <c r="L283" s="9">
        <v>3</v>
      </c>
      <c r="M283" s="10">
        <v>0</v>
      </c>
      <c r="N283" s="10">
        <v>0</v>
      </c>
      <c r="O283" s="10">
        <v>0</v>
      </c>
      <c r="P283" s="10">
        <v>2160</v>
      </c>
      <c r="Q283" s="10">
        <v>180</v>
      </c>
      <c r="S283">
        <f t="shared" si="37"/>
        <v>4</v>
      </c>
      <c r="T283">
        <f t="shared" si="38"/>
        <v>36</v>
      </c>
      <c r="U283">
        <f t="shared" si="40"/>
        <v>0</v>
      </c>
      <c r="V283">
        <f t="shared" si="40"/>
        <v>0</v>
      </c>
      <c r="W283">
        <f t="shared" si="40"/>
        <v>0</v>
      </c>
      <c r="X283">
        <f t="shared" si="40"/>
        <v>360</v>
      </c>
      <c r="Y283">
        <f>VLOOKUP($T283,IF({1,0},$K$8:$K$487,$Q$8:$Q$487),2,0)</f>
        <v>216</v>
      </c>
      <c r="AA283">
        <f t="shared" si="41"/>
        <v>0</v>
      </c>
      <c r="AB283">
        <f t="shared" si="42"/>
        <v>0</v>
      </c>
      <c r="AC283">
        <f t="shared" si="43"/>
        <v>0</v>
      </c>
      <c r="AD283">
        <f t="shared" si="44"/>
        <v>12960</v>
      </c>
      <c r="AE283" s="18" t="str">
        <f t="shared" si="45"/>
        <v>{{type=4,value=0},{type=2,value=12960},{type=6,value=0},{type=5,value=0}}</v>
      </c>
      <c r="AF283" s="18" t="str">
        <f t="shared" si="46"/>
        <v>{id=11,count=216}</v>
      </c>
    </row>
    <row r="284" ht="16.5" spans="2:32">
      <c r="B284">
        <v>4</v>
      </c>
      <c r="C284">
        <v>37</v>
      </c>
      <c r="D284" t="s">
        <v>398</v>
      </c>
      <c r="F284" t="s">
        <v>273</v>
      </c>
      <c r="J284" s="9">
        <v>277</v>
      </c>
      <c r="K284" s="9">
        <v>35</v>
      </c>
      <c r="L284" s="9">
        <v>4</v>
      </c>
      <c r="M284" s="10">
        <v>0</v>
      </c>
      <c r="N284" s="10">
        <v>0</v>
      </c>
      <c r="O284" s="10">
        <v>0</v>
      </c>
      <c r="P284" s="10">
        <v>2160</v>
      </c>
      <c r="Q284" s="10">
        <v>180</v>
      </c>
      <c r="S284">
        <f t="shared" si="37"/>
        <v>4</v>
      </c>
      <c r="T284">
        <f t="shared" si="38"/>
        <v>37</v>
      </c>
      <c r="U284">
        <f t="shared" si="40"/>
        <v>0</v>
      </c>
      <c r="V284">
        <f t="shared" si="40"/>
        <v>0</v>
      </c>
      <c r="W284">
        <f t="shared" si="40"/>
        <v>0</v>
      </c>
      <c r="X284">
        <f t="shared" si="40"/>
        <v>360</v>
      </c>
      <c r="Y284">
        <f>VLOOKUP($T284,IF({1,0},$K$8:$K$487,$Q$8:$Q$487),2,0)</f>
        <v>216</v>
      </c>
      <c r="AA284">
        <f t="shared" si="41"/>
        <v>0</v>
      </c>
      <c r="AB284">
        <f t="shared" si="42"/>
        <v>0</v>
      </c>
      <c r="AC284">
        <f t="shared" si="43"/>
        <v>0</v>
      </c>
      <c r="AD284">
        <f t="shared" si="44"/>
        <v>13320</v>
      </c>
      <c r="AE284" s="18" t="str">
        <f t="shared" si="45"/>
        <v>{{type=4,value=0},{type=2,value=13320},{type=6,value=0},{type=5,value=0}}</v>
      </c>
      <c r="AF284" s="18" t="str">
        <f t="shared" si="46"/>
        <v>{id=11,count=216}</v>
      </c>
    </row>
    <row r="285" ht="16.5" spans="2:32">
      <c r="B285">
        <v>4</v>
      </c>
      <c r="C285">
        <v>38</v>
      </c>
      <c r="D285" t="s">
        <v>399</v>
      </c>
      <c r="F285" t="s">
        <v>273</v>
      </c>
      <c r="J285" s="9">
        <v>278</v>
      </c>
      <c r="K285" s="9">
        <v>35</v>
      </c>
      <c r="L285" s="9">
        <v>5</v>
      </c>
      <c r="M285" s="10">
        <v>120</v>
      </c>
      <c r="N285" s="10">
        <v>0</v>
      </c>
      <c r="O285" s="10">
        <v>0</v>
      </c>
      <c r="P285" s="10">
        <v>0</v>
      </c>
      <c r="Q285" s="10">
        <v>180</v>
      </c>
      <c r="S285">
        <f t="shared" si="37"/>
        <v>4</v>
      </c>
      <c r="T285">
        <f t="shared" si="38"/>
        <v>38</v>
      </c>
      <c r="U285">
        <f t="shared" si="40"/>
        <v>0</v>
      </c>
      <c r="V285">
        <f t="shared" si="40"/>
        <v>0</v>
      </c>
      <c r="W285">
        <f t="shared" si="40"/>
        <v>0</v>
      </c>
      <c r="X285">
        <f t="shared" si="40"/>
        <v>360</v>
      </c>
      <c r="Y285">
        <f>VLOOKUP($T285,IF({1,0},$K$8:$K$487,$Q$8:$Q$487),2,0)</f>
        <v>216</v>
      </c>
      <c r="AA285">
        <f t="shared" si="41"/>
        <v>0</v>
      </c>
      <c r="AB285">
        <f t="shared" si="42"/>
        <v>0</v>
      </c>
      <c r="AC285">
        <f t="shared" si="43"/>
        <v>0</v>
      </c>
      <c r="AD285">
        <f t="shared" si="44"/>
        <v>13680</v>
      </c>
      <c r="AE285" s="18" t="str">
        <f t="shared" si="45"/>
        <v>{{type=4,value=0},{type=2,value=13680},{type=6,value=0},{type=5,value=0}}</v>
      </c>
      <c r="AF285" s="18" t="str">
        <f t="shared" si="46"/>
        <v>{id=11,count=216}</v>
      </c>
    </row>
    <row r="286" ht="16.5" spans="2:32">
      <c r="B286">
        <v>4</v>
      </c>
      <c r="C286">
        <v>39</v>
      </c>
      <c r="D286" t="s">
        <v>400</v>
      </c>
      <c r="F286" t="s">
        <v>273</v>
      </c>
      <c r="J286" s="9">
        <v>279</v>
      </c>
      <c r="K286" s="9">
        <v>35</v>
      </c>
      <c r="L286" s="9">
        <v>6</v>
      </c>
      <c r="M286" s="10">
        <v>0</v>
      </c>
      <c r="N286" s="10">
        <v>0</v>
      </c>
      <c r="O286" s="10">
        <v>0</v>
      </c>
      <c r="P286" s="10">
        <v>2160</v>
      </c>
      <c r="Q286" s="10">
        <v>180</v>
      </c>
      <c r="S286">
        <f t="shared" si="37"/>
        <v>4</v>
      </c>
      <c r="T286">
        <f t="shared" si="38"/>
        <v>39</v>
      </c>
      <c r="U286">
        <f t="shared" si="40"/>
        <v>0</v>
      </c>
      <c r="V286">
        <f t="shared" si="40"/>
        <v>0</v>
      </c>
      <c r="W286">
        <f t="shared" si="40"/>
        <v>0</v>
      </c>
      <c r="X286">
        <f t="shared" si="40"/>
        <v>360</v>
      </c>
      <c r="Y286">
        <f>VLOOKUP($T286,IF({1,0},$K$8:$K$487,$Q$8:$Q$487),2,0)</f>
        <v>216</v>
      </c>
      <c r="AA286">
        <f t="shared" si="41"/>
        <v>0</v>
      </c>
      <c r="AB286">
        <f t="shared" si="42"/>
        <v>0</v>
      </c>
      <c r="AC286">
        <f t="shared" si="43"/>
        <v>0</v>
      </c>
      <c r="AD286">
        <f t="shared" si="44"/>
        <v>14040</v>
      </c>
      <c r="AE286" s="18" t="str">
        <f t="shared" si="45"/>
        <v>{{type=4,value=0},{type=2,value=14040},{type=6,value=0},{type=5,value=0}}</v>
      </c>
      <c r="AF286" s="18" t="str">
        <f t="shared" si="46"/>
        <v>{id=11,count=216}</v>
      </c>
    </row>
    <row r="287" ht="16.5" spans="2:32">
      <c r="B287">
        <v>4</v>
      </c>
      <c r="C287">
        <v>40</v>
      </c>
      <c r="D287" t="s">
        <v>401</v>
      </c>
      <c r="F287" t="s">
        <v>273</v>
      </c>
      <c r="J287" s="9">
        <v>280</v>
      </c>
      <c r="K287" s="9">
        <v>35</v>
      </c>
      <c r="L287" s="9">
        <v>7</v>
      </c>
      <c r="M287" s="10">
        <v>120</v>
      </c>
      <c r="N287" s="10">
        <v>0</v>
      </c>
      <c r="O287" s="10">
        <v>0</v>
      </c>
      <c r="P287" s="10">
        <v>0</v>
      </c>
      <c r="Q287" s="10">
        <v>180</v>
      </c>
      <c r="S287">
        <f t="shared" si="37"/>
        <v>4</v>
      </c>
      <c r="T287">
        <f t="shared" si="38"/>
        <v>40</v>
      </c>
      <c r="U287">
        <f t="shared" si="40"/>
        <v>0</v>
      </c>
      <c r="V287">
        <f t="shared" si="40"/>
        <v>0</v>
      </c>
      <c r="W287">
        <f t="shared" si="40"/>
        <v>0</v>
      </c>
      <c r="X287">
        <f t="shared" si="40"/>
        <v>360</v>
      </c>
      <c r="Y287">
        <f>VLOOKUP($T287,IF({1,0},$K$8:$K$487,$Q$8:$Q$487),2,0)</f>
        <v>216</v>
      </c>
      <c r="AA287">
        <f t="shared" si="41"/>
        <v>0</v>
      </c>
      <c r="AB287">
        <f t="shared" si="42"/>
        <v>0</v>
      </c>
      <c r="AC287">
        <f t="shared" si="43"/>
        <v>0</v>
      </c>
      <c r="AD287">
        <f t="shared" si="44"/>
        <v>14400</v>
      </c>
      <c r="AE287" s="18" t="str">
        <f t="shared" si="45"/>
        <v>{{type=4,value=0},{type=2,value=14400},{type=6,value=0},{type=5,value=0}}</v>
      </c>
      <c r="AF287" s="18" t="str">
        <f t="shared" si="46"/>
        <v>{id=11,count=216}</v>
      </c>
    </row>
    <row r="288" ht="16.5" spans="2:32">
      <c r="B288">
        <v>4</v>
      </c>
      <c r="C288">
        <v>41</v>
      </c>
      <c r="D288" t="s">
        <v>402</v>
      </c>
      <c r="F288" t="s">
        <v>279</v>
      </c>
      <c r="J288" s="9">
        <v>281</v>
      </c>
      <c r="K288" s="9">
        <v>36</v>
      </c>
      <c r="L288" s="9">
        <v>0</v>
      </c>
      <c r="M288" s="10">
        <v>140</v>
      </c>
      <c r="N288" s="10">
        <v>0</v>
      </c>
      <c r="O288" s="10">
        <v>0</v>
      </c>
      <c r="P288" s="10">
        <v>0</v>
      </c>
      <c r="Q288" s="10">
        <v>216</v>
      </c>
      <c r="S288">
        <f t="shared" si="37"/>
        <v>4</v>
      </c>
      <c r="T288">
        <f t="shared" si="38"/>
        <v>41</v>
      </c>
      <c r="U288">
        <f t="shared" si="40"/>
        <v>0</v>
      </c>
      <c r="V288">
        <f t="shared" si="40"/>
        <v>0</v>
      </c>
      <c r="W288">
        <f t="shared" si="40"/>
        <v>0</v>
      </c>
      <c r="X288">
        <f t="shared" si="40"/>
        <v>360</v>
      </c>
      <c r="Y288">
        <f>VLOOKUP($T288,IF({1,0},$K$8:$K$487,$Q$8:$Q$487),2,0)</f>
        <v>252</v>
      </c>
      <c r="AA288">
        <f t="shared" si="41"/>
        <v>0</v>
      </c>
      <c r="AB288">
        <f t="shared" si="42"/>
        <v>0</v>
      </c>
      <c r="AC288">
        <f t="shared" si="43"/>
        <v>0</v>
      </c>
      <c r="AD288">
        <f t="shared" si="44"/>
        <v>14760</v>
      </c>
      <c r="AE288" s="18" t="str">
        <f t="shared" si="45"/>
        <v>{{type=4,value=0},{type=2,value=14760},{type=6,value=0},{type=5,value=0}}</v>
      </c>
      <c r="AF288" s="18" t="str">
        <f t="shared" si="46"/>
        <v>{id=11,count=252}</v>
      </c>
    </row>
    <row r="289" ht="16.5" spans="2:32">
      <c r="B289">
        <v>4</v>
      </c>
      <c r="C289">
        <v>42</v>
      </c>
      <c r="D289" t="s">
        <v>403</v>
      </c>
      <c r="F289" t="s">
        <v>279</v>
      </c>
      <c r="J289" s="9">
        <v>282</v>
      </c>
      <c r="K289" s="9">
        <v>36</v>
      </c>
      <c r="L289" s="9">
        <v>1</v>
      </c>
      <c r="M289" s="10">
        <v>0</v>
      </c>
      <c r="N289" s="10">
        <v>140</v>
      </c>
      <c r="O289" s="10">
        <v>140</v>
      </c>
      <c r="P289" s="10">
        <v>0</v>
      </c>
      <c r="Q289" s="10">
        <v>216</v>
      </c>
      <c r="S289">
        <f t="shared" si="37"/>
        <v>4</v>
      </c>
      <c r="T289">
        <f t="shared" si="38"/>
        <v>42</v>
      </c>
      <c r="U289">
        <f t="shared" si="40"/>
        <v>0</v>
      </c>
      <c r="V289">
        <f t="shared" si="40"/>
        <v>0</v>
      </c>
      <c r="W289">
        <f t="shared" si="40"/>
        <v>0</v>
      </c>
      <c r="X289">
        <f t="shared" si="40"/>
        <v>360</v>
      </c>
      <c r="Y289">
        <f>VLOOKUP($T289,IF({1,0},$K$8:$K$487,$Q$8:$Q$487),2,0)</f>
        <v>252</v>
      </c>
      <c r="AA289">
        <f t="shared" si="41"/>
        <v>0</v>
      </c>
      <c r="AB289">
        <f t="shared" si="42"/>
        <v>0</v>
      </c>
      <c r="AC289">
        <f t="shared" si="43"/>
        <v>0</v>
      </c>
      <c r="AD289">
        <f t="shared" si="44"/>
        <v>15120</v>
      </c>
      <c r="AE289" s="18" t="str">
        <f t="shared" si="45"/>
        <v>{{type=4,value=0},{type=2,value=15120},{type=6,value=0},{type=5,value=0}}</v>
      </c>
      <c r="AF289" s="18" t="str">
        <f t="shared" si="46"/>
        <v>{id=11,count=252}</v>
      </c>
    </row>
    <row r="290" ht="16.5" spans="2:32">
      <c r="B290">
        <v>4</v>
      </c>
      <c r="C290">
        <v>43</v>
      </c>
      <c r="D290" t="s">
        <v>404</v>
      </c>
      <c r="F290" t="s">
        <v>279</v>
      </c>
      <c r="J290" s="9">
        <v>283</v>
      </c>
      <c r="K290" s="9">
        <v>36</v>
      </c>
      <c r="L290" s="9">
        <v>2</v>
      </c>
      <c r="M290" s="10">
        <v>140</v>
      </c>
      <c r="N290" s="10">
        <v>0</v>
      </c>
      <c r="O290" s="10">
        <v>0</v>
      </c>
      <c r="P290" s="10">
        <v>0</v>
      </c>
      <c r="Q290" s="10">
        <v>216</v>
      </c>
      <c r="S290">
        <f t="shared" si="37"/>
        <v>4</v>
      </c>
      <c r="T290">
        <f t="shared" si="38"/>
        <v>43</v>
      </c>
      <c r="U290">
        <f t="shared" si="40"/>
        <v>0</v>
      </c>
      <c r="V290">
        <f t="shared" si="40"/>
        <v>0</v>
      </c>
      <c r="W290">
        <f t="shared" si="40"/>
        <v>0</v>
      </c>
      <c r="X290">
        <f t="shared" si="40"/>
        <v>360</v>
      </c>
      <c r="Y290">
        <f>VLOOKUP($T290,IF({1,0},$K$8:$K$487,$Q$8:$Q$487),2,0)</f>
        <v>252</v>
      </c>
      <c r="AA290">
        <f t="shared" si="41"/>
        <v>0</v>
      </c>
      <c r="AB290">
        <f t="shared" si="42"/>
        <v>0</v>
      </c>
      <c r="AC290">
        <f t="shared" si="43"/>
        <v>0</v>
      </c>
      <c r="AD290">
        <f t="shared" si="44"/>
        <v>15480</v>
      </c>
      <c r="AE290" s="18" t="str">
        <f t="shared" si="45"/>
        <v>{{type=4,value=0},{type=2,value=15480},{type=6,value=0},{type=5,value=0}}</v>
      </c>
      <c r="AF290" s="18" t="str">
        <f t="shared" si="46"/>
        <v>{id=11,count=252}</v>
      </c>
    </row>
    <row r="291" ht="16.5" spans="2:32">
      <c r="B291">
        <v>4</v>
      </c>
      <c r="C291">
        <v>44</v>
      </c>
      <c r="D291" t="s">
        <v>405</v>
      </c>
      <c r="F291" t="s">
        <v>279</v>
      </c>
      <c r="J291" s="9">
        <v>284</v>
      </c>
      <c r="K291" s="9">
        <v>36</v>
      </c>
      <c r="L291" s="9">
        <v>3</v>
      </c>
      <c r="M291" s="10">
        <v>0</v>
      </c>
      <c r="N291" s="10">
        <v>0</v>
      </c>
      <c r="O291" s="10">
        <v>0</v>
      </c>
      <c r="P291" s="10">
        <v>2520</v>
      </c>
      <c r="Q291" s="10">
        <v>216</v>
      </c>
      <c r="S291">
        <f t="shared" si="37"/>
        <v>4</v>
      </c>
      <c r="T291">
        <f t="shared" si="38"/>
        <v>44</v>
      </c>
      <c r="U291">
        <f t="shared" si="40"/>
        <v>0</v>
      </c>
      <c r="V291">
        <f t="shared" si="40"/>
        <v>0</v>
      </c>
      <c r="W291">
        <f t="shared" si="40"/>
        <v>0</v>
      </c>
      <c r="X291">
        <f t="shared" si="40"/>
        <v>360</v>
      </c>
      <c r="Y291">
        <f>VLOOKUP($T291,IF({1,0},$K$8:$K$487,$Q$8:$Q$487),2,0)</f>
        <v>252</v>
      </c>
      <c r="AA291">
        <f t="shared" si="41"/>
        <v>0</v>
      </c>
      <c r="AB291">
        <f t="shared" si="42"/>
        <v>0</v>
      </c>
      <c r="AC291">
        <f t="shared" si="43"/>
        <v>0</v>
      </c>
      <c r="AD291">
        <f t="shared" si="44"/>
        <v>15840</v>
      </c>
      <c r="AE291" s="18" t="str">
        <f t="shared" si="45"/>
        <v>{{type=4,value=0},{type=2,value=15840},{type=6,value=0},{type=5,value=0}}</v>
      </c>
      <c r="AF291" s="18" t="str">
        <f t="shared" si="46"/>
        <v>{id=11,count=252}</v>
      </c>
    </row>
    <row r="292" ht="16.5" spans="2:32">
      <c r="B292">
        <v>4</v>
      </c>
      <c r="C292">
        <v>45</v>
      </c>
      <c r="D292" t="s">
        <v>406</v>
      </c>
      <c r="F292" t="s">
        <v>279</v>
      </c>
      <c r="J292" s="9">
        <v>285</v>
      </c>
      <c r="K292" s="9">
        <v>36</v>
      </c>
      <c r="L292" s="9">
        <v>4</v>
      </c>
      <c r="M292" s="10">
        <v>0</v>
      </c>
      <c r="N292" s="10">
        <v>0</v>
      </c>
      <c r="O292" s="10">
        <v>0</v>
      </c>
      <c r="P292" s="10">
        <v>2520</v>
      </c>
      <c r="Q292" s="10">
        <v>216</v>
      </c>
      <c r="S292">
        <f t="shared" si="37"/>
        <v>4</v>
      </c>
      <c r="T292">
        <f t="shared" si="38"/>
        <v>45</v>
      </c>
      <c r="U292">
        <f t="shared" si="40"/>
        <v>0</v>
      </c>
      <c r="V292">
        <f t="shared" si="40"/>
        <v>0</v>
      </c>
      <c r="W292">
        <f t="shared" si="40"/>
        <v>0</v>
      </c>
      <c r="X292">
        <f t="shared" si="40"/>
        <v>360</v>
      </c>
      <c r="Y292">
        <f>VLOOKUP($T292,IF({1,0},$K$8:$K$487,$Q$8:$Q$487),2,0)</f>
        <v>252</v>
      </c>
      <c r="AA292">
        <f t="shared" si="41"/>
        <v>0</v>
      </c>
      <c r="AB292">
        <f t="shared" si="42"/>
        <v>0</v>
      </c>
      <c r="AC292">
        <f t="shared" si="43"/>
        <v>0</v>
      </c>
      <c r="AD292">
        <f t="shared" si="44"/>
        <v>16200</v>
      </c>
      <c r="AE292" s="18" t="str">
        <f t="shared" si="45"/>
        <v>{{type=4,value=0},{type=2,value=16200},{type=6,value=0},{type=5,value=0}}</v>
      </c>
      <c r="AF292" s="18" t="str">
        <f t="shared" si="46"/>
        <v>{id=11,count=252}</v>
      </c>
    </row>
    <row r="293" ht="16.5" spans="2:32">
      <c r="B293">
        <v>4</v>
      </c>
      <c r="C293">
        <v>46</v>
      </c>
      <c r="D293" t="s">
        <v>407</v>
      </c>
      <c r="F293" t="s">
        <v>285</v>
      </c>
      <c r="J293" s="9">
        <v>286</v>
      </c>
      <c r="K293" s="9">
        <v>36</v>
      </c>
      <c r="L293" s="9">
        <v>5</v>
      </c>
      <c r="M293" s="10">
        <v>140</v>
      </c>
      <c r="N293" s="10">
        <v>0</v>
      </c>
      <c r="O293" s="10">
        <v>0</v>
      </c>
      <c r="P293" s="10">
        <v>0</v>
      </c>
      <c r="Q293" s="10">
        <v>216</v>
      </c>
      <c r="S293">
        <f t="shared" si="37"/>
        <v>4</v>
      </c>
      <c r="T293">
        <f t="shared" si="38"/>
        <v>46</v>
      </c>
      <c r="U293">
        <f t="shared" si="40"/>
        <v>0</v>
      </c>
      <c r="V293">
        <f t="shared" si="40"/>
        <v>0</v>
      </c>
      <c r="W293">
        <f t="shared" si="40"/>
        <v>0</v>
      </c>
      <c r="X293">
        <f t="shared" si="40"/>
        <v>360</v>
      </c>
      <c r="Y293">
        <f>VLOOKUP($T293,IF({1,0},$K$8:$K$487,$Q$8:$Q$487),2,0)</f>
        <v>288</v>
      </c>
      <c r="AA293">
        <f t="shared" si="41"/>
        <v>0</v>
      </c>
      <c r="AB293">
        <f t="shared" si="42"/>
        <v>0</v>
      </c>
      <c r="AC293">
        <f t="shared" si="43"/>
        <v>0</v>
      </c>
      <c r="AD293">
        <f t="shared" si="44"/>
        <v>16560</v>
      </c>
      <c r="AE293" s="18" t="str">
        <f t="shared" si="45"/>
        <v>{{type=4,value=0},{type=2,value=16560},{type=6,value=0},{type=5,value=0}}</v>
      </c>
      <c r="AF293" s="18" t="str">
        <f t="shared" si="46"/>
        <v>{id=11,count=288}</v>
      </c>
    </row>
    <row r="294" ht="16.5" spans="2:32">
      <c r="B294">
        <v>4</v>
      </c>
      <c r="C294">
        <v>47</v>
      </c>
      <c r="D294" t="s">
        <v>408</v>
      </c>
      <c r="F294" t="s">
        <v>285</v>
      </c>
      <c r="J294" s="9">
        <v>287</v>
      </c>
      <c r="K294" s="9">
        <v>36</v>
      </c>
      <c r="L294" s="9">
        <v>6</v>
      </c>
      <c r="M294" s="10">
        <v>0</v>
      </c>
      <c r="N294" s="10">
        <v>0</v>
      </c>
      <c r="O294" s="10">
        <v>0</v>
      </c>
      <c r="P294" s="10">
        <v>2520</v>
      </c>
      <c r="Q294" s="10">
        <v>216</v>
      </c>
      <c r="S294">
        <f t="shared" si="37"/>
        <v>4</v>
      </c>
      <c r="T294">
        <f t="shared" si="38"/>
        <v>47</v>
      </c>
      <c r="U294">
        <f t="shared" si="40"/>
        <v>0</v>
      </c>
      <c r="V294">
        <f t="shared" si="40"/>
        <v>0</v>
      </c>
      <c r="W294">
        <f t="shared" si="40"/>
        <v>0</v>
      </c>
      <c r="X294">
        <f t="shared" si="40"/>
        <v>360</v>
      </c>
      <c r="Y294">
        <f>VLOOKUP($T294,IF({1,0},$K$8:$K$487,$Q$8:$Q$487),2,0)</f>
        <v>288</v>
      </c>
      <c r="AA294">
        <f t="shared" si="41"/>
        <v>0</v>
      </c>
      <c r="AB294">
        <f t="shared" si="42"/>
        <v>0</v>
      </c>
      <c r="AC294">
        <f t="shared" si="43"/>
        <v>0</v>
      </c>
      <c r="AD294">
        <f t="shared" si="44"/>
        <v>16920</v>
      </c>
      <c r="AE294" s="18" t="str">
        <f t="shared" si="45"/>
        <v>{{type=4,value=0},{type=2,value=16920},{type=6,value=0},{type=5,value=0}}</v>
      </c>
      <c r="AF294" s="18" t="str">
        <f t="shared" si="46"/>
        <v>{id=11,count=288}</v>
      </c>
    </row>
    <row r="295" ht="16.5" spans="2:32">
      <c r="B295">
        <v>4</v>
      </c>
      <c r="C295">
        <v>48</v>
      </c>
      <c r="D295" t="s">
        <v>409</v>
      </c>
      <c r="F295" t="s">
        <v>285</v>
      </c>
      <c r="J295" s="9">
        <v>288</v>
      </c>
      <c r="K295" s="9">
        <v>36</v>
      </c>
      <c r="L295" s="9">
        <v>7</v>
      </c>
      <c r="M295" s="10">
        <v>140</v>
      </c>
      <c r="N295" s="10">
        <v>0</v>
      </c>
      <c r="O295" s="10">
        <v>0</v>
      </c>
      <c r="P295" s="10">
        <v>0</v>
      </c>
      <c r="Q295" s="10">
        <v>216</v>
      </c>
      <c r="S295">
        <f t="shared" si="37"/>
        <v>4</v>
      </c>
      <c r="T295">
        <f t="shared" si="38"/>
        <v>48</v>
      </c>
      <c r="U295">
        <f t="shared" si="40"/>
        <v>0</v>
      </c>
      <c r="V295">
        <f t="shared" si="40"/>
        <v>0</v>
      </c>
      <c r="W295">
        <f t="shared" si="40"/>
        <v>0</v>
      </c>
      <c r="X295">
        <f t="shared" si="40"/>
        <v>360</v>
      </c>
      <c r="Y295">
        <f>VLOOKUP($T295,IF({1,0},$K$8:$K$487,$Q$8:$Q$487),2,0)</f>
        <v>288</v>
      </c>
      <c r="AA295">
        <f t="shared" si="41"/>
        <v>0</v>
      </c>
      <c r="AB295">
        <f t="shared" si="42"/>
        <v>0</v>
      </c>
      <c r="AC295">
        <f t="shared" si="43"/>
        <v>0</v>
      </c>
      <c r="AD295">
        <f t="shared" si="44"/>
        <v>17280</v>
      </c>
      <c r="AE295" s="18" t="str">
        <f t="shared" si="45"/>
        <v>{{type=4,value=0},{type=2,value=17280},{type=6,value=0},{type=5,value=0}}</v>
      </c>
      <c r="AF295" s="18" t="str">
        <f t="shared" si="46"/>
        <v>{id=11,count=288}</v>
      </c>
    </row>
    <row r="296" ht="16.5" spans="2:32">
      <c r="B296">
        <v>4</v>
      </c>
      <c r="C296">
        <v>49</v>
      </c>
      <c r="D296" t="s">
        <v>410</v>
      </c>
      <c r="F296" t="s">
        <v>285</v>
      </c>
      <c r="J296" s="9">
        <v>289</v>
      </c>
      <c r="K296" s="9">
        <v>37</v>
      </c>
      <c r="L296" s="9">
        <v>0</v>
      </c>
      <c r="M296" s="10">
        <v>140</v>
      </c>
      <c r="N296" s="10">
        <v>0</v>
      </c>
      <c r="O296" s="10">
        <v>0</v>
      </c>
      <c r="P296" s="10">
        <v>0</v>
      </c>
      <c r="Q296" s="10">
        <v>216</v>
      </c>
      <c r="S296">
        <f t="shared" si="37"/>
        <v>4</v>
      </c>
      <c r="T296">
        <f t="shared" si="38"/>
        <v>49</v>
      </c>
      <c r="U296">
        <f t="shared" si="40"/>
        <v>0</v>
      </c>
      <c r="V296">
        <f t="shared" si="40"/>
        <v>0</v>
      </c>
      <c r="W296">
        <f t="shared" si="40"/>
        <v>0</v>
      </c>
      <c r="X296">
        <f t="shared" si="40"/>
        <v>360</v>
      </c>
      <c r="Y296">
        <f>VLOOKUP($T296,IF({1,0},$K$8:$K$487,$Q$8:$Q$487),2,0)</f>
        <v>288</v>
      </c>
      <c r="AA296">
        <f t="shared" si="41"/>
        <v>0</v>
      </c>
      <c r="AB296">
        <f t="shared" si="42"/>
        <v>0</v>
      </c>
      <c r="AC296">
        <f t="shared" si="43"/>
        <v>0</v>
      </c>
      <c r="AD296">
        <f t="shared" si="44"/>
        <v>17640</v>
      </c>
      <c r="AE296" s="18" t="str">
        <f t="shared" si="45"/>
        <v>{{type=4,value=0},{type=2,value=17640},{type=6,value=0},{type=5,value=0}}</v>
      </c>
      <c r="AF296" s="18" t="str">
        <f t="shared" si="46"/>
        <v>{id=11,count=288}</v>
      </c>
    </row>
    <row r="297" ht="16.5" spans="2:32">
      <c r="B297">
        <v>4</v>
      </c>
      <c r="C297">
        <v>50</v>
      </c>
      <c r="D297" t="s">
        <v>411</v>
      </c>
      <c r="F297" t="s">
        <v>285</v>
      </c>
      <c r="J297" s="9">
        <v>290</v>
      </c>
      <c r="K297" s="9">
        <v>37</v>
      </c>
      <c r="L297" s="9">
        <v>1</v>
      </c>
      <c r="M297" s="10">
        <v>0</v>
      </c>
      <c r="N297" s="10">
        <v>140</v>
      </c>
      <c r="O297" s="10">
        <v>140</v>
      </c>
      <c r="P297" s="10">
        <v>0</v>
      </c>
      <c r="Q297" s="10">
        <v>216</v>
      </c>
      <c r="S297">
        <f t="shared" si="37"/>
        <v>4</v>
      </c>
      <c r="T297">
        <f t="shared" si="38"/>
        <v>50</v>
      </c>
      <c r="U297">
        <f t="shared" si="40"/>
        <v>0</v>
      </c>
      <c r="V297">
        <f t="shared" si="40"/>
        <v>0</v>
      </c>
      <c r="W297">
        <f t="shared" si="40"/>
        <v>0</v>
      </c>
      <c r="X297">
        <f t="shared" si="40"/>
        <v>360</v>
      </c>
      <c r="Y297">
        <f>VLOOKUP($T297,IF({1,0},$K$8:$K$487,$Q$8:$Q$487),2,0)</f>
        <v>288</v>
      </c>
      <c r="AA297">
        <f t="shared" si="41"/>
        <v>0</v>
      </c>
      <c r="AB297">
        <f t="shared" si="42"/>
        <v>0</v>
      </c>
      <c r="AC297">
        <f t="shared" si="43"/>
        <v>0</v>
      </c>
      <c r="AD297">
        <f t="shared" si="44"/>
        <v>18000</v>
      </c>
      <c r="AE297" s="18" t="str">
        <f t="shared" si="45"/>
        <v>{{type=4,value=0},{type=2,value=18000},{type=6,value=0},{type=5,value=0}}</v>
      </c>
      <c r="AF297" s="18" t="str">
        <f t="shared" si="46"/>
        <v>{id=11,count=288}</v>
      </c>
    </row>
    <row r="298" ht="16.5" spans="2:32">
      <c r="B298">
        <v>4</v>
      </c>
      <c r="C298">
        <v>51</v>
      </c>
      <c r="D298" t="s">
        <v>412</v>
      </c>
      <c r="F298" t="s">
        <v>291</v>
      </c>
      <c r="J298" s="9">
        <v>291</v>
      </c>
      <c r="K298" s="9">
        <v>37</v>
      </c>
      <c r="L298" s="9">
        <v>2</v>
      </c>
      <c r="M298" s="10">
        <v>140</v>
      </c>
      <c r="N298" s="10">
        <v>0</v>
      </c>
      <c r="O298" s="10">
        <v>0</v>
      </c>
      <c r="P298" s="10">
        <v>0</v>
      </c>
      <c r="Q298" s="10">
        <v>216</v>
      </c>
      <c r="S298">
        <f t="shared" si="37"/>
        <v>4</v>
      </c>
      <c r="T298">
        <f t="shared" si="38"/>
        <v>51</v>
      </c>
      <c r="U298">
        <f t="shared" si="40"/>
        <v>0</v>
      </c>
      <c r="V298">
        <f t="shared" si="40"/>
        <v>0</v>
      </c>
      <c r="W298">
        <f t="shared" si="40"/>
        <v>0</v>
      </c>
      <c r="X298">
        <f t="shared" si="40"/>
        <v>360</v>
      </c>
      <c r="Y298">
        <f>VLOOKUP($T298,IF({1,0},$K$8:$K$487,$Q$8:$Q$487),2,0)</f>
        <v>324</v>
      </c>
      <c r="AA298">
        <f t="shared" si="41"/>
        <v>0</v>
      </c>
      <c r="AB298">
        <f t="shared" si="42"/>
        <v>0</v>
      </c>
      <c r="AC298">
        <f t="shared" si="43"/>
        <v>0</v>
      </c>
      <c r="AD298">
        <f t="shared" si="44"/>
        <v>18360</v>
      </c>
      <c r="AE298" s="18" t="str">
        <f t="shared" si="45"/>
        <v>{{type=4,value=0},{type=2,value=18360},{type=6,value=0},{type=5,value=0}}</v>
      </c>
      <c r="AF298" s="18" t="str">
        <f t="shared" si="46"/>
        <v>{id=11,count=324}</v>
      </c>
    </row>
    <row r="299" ht="16.5" spans="2:32">
      <c r="B299">
        <v>4</v>
      </c>
      <c r="C299">
        <v>52</v>
      </c>
      <c r="D299" t="s">
        <v>413</v>
      </c>
      <c r="F299" t="s">
        <v>291</v>
      </c>
      <c r="J299" s="9">
        <v>292</v>
      </c>
      <c r="K299" s="9">
        <v>37</v>
      </c>
      <c r="L299" s="9">
        <v>3</v>
      </c>
      <c r="M299" s="10">
        <v>0</v>
      </c>
      <c r="N299" s="10">
        <v>0</v>
      </c>
      <c r="O299" s="10">
        <v>0</v>
      </c>
      <c r="P299" s="10">
        <v>2520</v>
      </c>
      <c r="Q299" s="10">
        <v>216</v>
      </c>
      <c r="S299">
        <f t="shared" si="37"/>
        <v>4</v>
      </c>
      <c r="T299">
        <f t="shared" si="38"/>
        <v>52</v>
      </c>
      <c r="U299">
        <f t="shared" si="40"/>
        <v>0</v>
      </c>
      <c r="V299">
        <f t="shared" si="40"/>
        <v>0</v>
      </c>
      <c r="W299">
        <f t="shared" si="40"/>
        <v>0</v>
      </c>
      <c r="X299">
        <f t="shared" si="40"/>
        <v>360</v>
      </c>
      <c r="Y299">
        <f>VLOOKUP($T299,IF({1,0},$K$8:$K$487,$Q$8:$Q$487),2,0)</f>
        <v>324</v>
      </c>
      <c r="AA299">
        <f t="shared" si="41"/>
        <v>0</v>
      </c>
      <c r="AB299">
        <f t="shared" si="42"/>
        <v>0</v>
      </c>
      <c r="AC299">
        <f t="shared" si="43"/>
        <v>0</v>
      </c>
      <c r="AD299">
        <f t="shared" si="44"/>
        <v>18720</v>
      </c>
      <c r="AE299" s="18" t="str">
        <f t="shared" si="45"/>
        <v>{{type=4,value=0},{type=2,value=18720},{type=6,value=0},{type=5,value=0}}</v>
      </c>
      <c r="AF299" s="18" t="str">
        <f t="shared" si="46"/>
        <v>{id=11,count=324}</v>
      </c>
    </row>
    <row r="300" ht="16.5" spans="2:32">
      <c r="B300">
        <v>4</v>
      </c>
      <c r="C300">
        <v>53</v>
      </c>
      <c r="D300" t="s">
        <v>414</v>
      </c>
      <c r="F300" t="s">
        <v>291</v>
      </c>
      <c r="J300" s="9">
        <v>293</v>
      </c>
      <c r="K300" s="9">
        <v>37</v>
      </c>
      <c r="L300" s="9">
        <v>4</v>
      </c>
      <c r="M300" s="10">
        <v>0</v>
      </c>
      <c r="N300" s="10">
        <v>0</v>
      </c>
      <c r="O300" s="10">
        <v>0</v>
      </c>
      <c r="P300" s="10">
        <v>2520</v>
      </c>
      <c r="Q300" s="10">
        <v>216</v>
      </c>
      <c r="S300">
        <f t="shared" si="37"/>
        <v>4</v>
      </c>
      <c r="T300">
        <f t="shared" si="38"/>
        <v>53</v>
      </c>
      <c r="U300">
        <f t="shared" si="40"/>
        <v>0</v>
      </c>
      <c r="V300">
        <f t="shared" si="40"/>
        <v>0</v>
      </c>
      <c r="W300">
        <f t="shared" si="40"/>
        <v>0</v>
      </c>
      <c r="X300">
        <f t="shared" si="40"/>
        <v>360</v>
      </c>
      <c r="Y300">
        <f>VLOOKUP($T300,IF({1,0},$K$8:$K$487,$Q$8:$Q$487),2,0)</f>
        <v>324</v>
      </c>
      <c r="AA300">
        <f t="shared" si="41"/>
        <v>0</v>
      </c>
      <c r="AB300">
        <f t="shared" si="42"/>
        <v>0</v>
      </c>
      <c r="AC300">
        <f t="shared" si="43"/>
        <v>0</v>
      </c>
      <c r="AD300">
        <f t="shared" si="44"/>
        <v>19080</v>
      </c>
      <c r="AE300" s="18" t="str">
        <f t="shared" si="45"/>
        <v>{{type=4,value=0},{type=2,value=19080},{type=6,value=0},{type=5,value=0}}</v>
      </c>
      <c r="AF300" s="18" t="str">
        <f t="shared" si="46"/>
        <v>{id=11,count=324}</v>
      </c>
    </row>
    <row r="301" ht="16.5" spans="2:32">
      <c r="B301">
        <v>4</v>
      </c>
      <c r="C301">
        <v>54</v>
      </c>
      <c r="D301" t="s">
        <v>415</v>
      </c>
      <c r="F301" t="s">
        <v>291</v>
      </c>
      <c r="J301" s="9">
        <v>294</v>
      </c>
      <c r="K301" s="9">
        <v>37</v>
      </c>
      <c r="L301" s="9">
        <v>5</v>
      </c>
      <c r="M301" s="10">
        <v>140</v>
      </c>
      <c r="N301" s="10">
        <v>0</v>
      </c>
      <c r="O301" s="10">
        <v>0</v>
      </c>
      <c r="P301" s="10">
        <v>0</v>
      </c>
      <c r="Q301" s="10">
        <v>216</v>
      </c>
      <c r="S301">
        <f t="shared" si="37"/>
        <v>4</v>
      </c>
      <c r="T301">
        <f t="shared" si="38"/>
        <v>54</v>
      </c>
      <c r="U301">
        <f t="shared" si="40"/>
        <v>0</v>
      </c>
      <c r="V301">
        <f t="shared" si="40"/>
        <v>0</v>
      </c>
      <c r="W301">
        <f t="shared" si="40"/>
        <v>0</v>
      </c>
      <c r="X301">
        <f t="shared" si="40"/>
        <v>360</v>
      </c>
      <c r="Y301">
        <f>VLOOKUP($T301,IF({1,0},$K$8:$K$487,$Q$8:$Q$487),2,0)</f>
        <v>324</v>
      </c>
      <c r="AA301">
        <f t="shared" si="41"/>
        <v>0</v>
      </c>
      <c r="AB301">
        <f t="shared" si="42"/>
        <v>0</v>
      </c>
      <c r="AC301">
        <f t="shared" si="43"/>
        <v>0</v>
      </c>
      <c r="AD301">
        <f t="shared" si="44"/>
        <v>19440</v>
      </c>
      <c r="AE301" s="18" t="str">
        <f t="shared" si="45"/>
        <v>{{type=4,value=0},{type=2,value=19440},{type=6,value=0},{type=5,value=0}}</v>
      </c>
      <c r="AF301" s="18" t="str">
        <f t="shared" si="46"/>
        <v>{id=11,count=324}</v>
      </c>
    </row>
    <row r="302" ht="16.5" spans="2:32">
      <c r="B302">
        <v>4</v>
      </c>
      <c r="C302">
        <v>55</v>
      </c>
      <c r="D302" t="s">
        <v>416</v>
      </c>
      <c r="F302" t="s">
        <v>291</v>
      </c>
      <c r="J302" s="9">
        <v>295</v>
      </c>
      <c r="K302" s="9">
        <v>37</v>
      </c>
      <c r="L302" s="9">
        <v>6</v>
      </c>
      <c r="M302" s="10">
        <v>0</v>
      </c>
      <c r="N302" s="10">
        <v>0</v>
      </c>
      <c r="O302" s="10">
        <v>0</v>
      </c>
      <c r="P302" s="10">
        <v>2520</v>
      </c>
      <c r="Q302" s="10">
        <v>216</v>
      </c>
      <c r="S302">
        <f t="shared" si="37"/>
        <v>4</v>
      </c>
      <c r="T302">
        <f t="shared" si="38"/>
        <v>55</v>
      </c>
      <c r="U302">
        <f t="shared" si="40"/>
        <v>0</v>
      </c>
      <c r="V302">
        <f t="shared" si="40"/>
        <v>0</v>
      </c>
      <c r="W302">
        <f t="shared" si="40"/>
        <v>0</v>
      </c>
      <c r="X302">
        <f t="shared" si="40"/>
        <v>360</v>
      </c>
      <c r="Y302">
        <f>VLOOKUP($T302,IF({1,0},$K$8:$K$487,$Q$8:$Q$487),2,0)</f>
        <v>324</v>
      </c>
      <c r="AA302">
        <f t="shared" si="41"/>
        <v>0</v>
      </c>
      <c r="AB302">
        <f t="shared" si="42"/>
        <v>0</v>
      </c>
      <c r="AC302">
        <f t="shared" si="43"/>
        <v>0</v>
      </c>
      <c r="AD302">
        <f t="shared" si="44"/>
        <v>19800</v>
      </c>
      <c r="AE302" s="18" t="str">
        <f t="shared" si="45"/>
        <v>{{type=4,value=0},{type=2,value=19800},{type=6,value=0},{type=5,value=0}}</v>
      </c>
      <c r="AF302" s="18" t="str">
        <f t="shared" si="46"/>
        <v>{id=11,count=324}</v>
      </c>
    </row>
    <row r="303" ht="16.5" spans="2:32">
      <c r="B303">
        <v>4</v>
      </c>
      <c r="C303">
        <v>56</v>
      </c>
      <c r="D303" t="s">
        <v>417</v>
      </c>
      <c r="F303" t="s">
        <v>297</v>
      </c>
      <c r="J303" s="9">
        <v>296</v>
      </c>
      <c r="K303" s="9">
        <v>37</v>
      </c>
      <c r="L303" s="9">
        <v>7</v>
      </c>
      <c r="M303" s="10">
        <v>140</v>
      </c>
      <c r="N303" s="10">
        <v>0</v>
      </c>
      <c r="O303" s="10">
        <v>0</v>
      </c>
      <c r="P303" s="10">
        <v>0</v>
      </c>
      <c r="Q303" s="10">
        <v>216</v>
      </c>
      <c r="S303">
        <f t="shared" si="37"/>
        <v>4</v>
      </c>
      <c r="T303">
        <f t="shared" si="38"/>
        <v>56</v>
      </c>
      <c r="U303">
        <f t="shared" si="40"/>
        <v>0</v>
      </c>
      <c r="V303">
        <f t="shared" si="40"/>
        <v>0</v>
      </c>
      <c r="W303">
        <f t="shared" si="40"/>
        <v>0</v>
      </c>
      <c r="X303">
        <f t="shared" si="40"/>
        <v>360</v>
      </c>
      <c r="Y303">
        <f>VLOOKUP($T303,IF({1,0},$K$8:$K$487,$Q$8:$Q$487),2,0)</f>
        <v>360</v>
      </c>
      <c r="AA303">
        <f t="shared" si="41"/>
        <v>0</v>
      </c>
      <c r="AB303">
        <f t="shared" si="42"/>
        <v>0</v>
      </c>
      <c r="AC303">
        <f t="shared" si="43"/>
        <v>0</v>
      </c>
      <c r="AD303">
        <f t="shared" si="44"/>
        <v>20160</v>
      </c>
      <c r="AE303" s="18" t="str">
        <f t="shared" si="45"/>
        <v>{{type=4,value=0},{type=2,value=20160},{type=6,value=0},{type=5,value=0}}</v>
      </c>
      <c r="AF303" s="18" t="str">
        <f t="shared" si="46"/>
        <v>{id=11,count=360}</v>
      </c>
    </row>
    <row r="304" ht="16.5" spans="2:32">
      <c r="B304">
        <v>4</v>
      </c>
      <c r="C304">
        <v>57</v>
      </c>
      <c r="D304" t="s">
        <v>418</v>
      </c>
      <c r="F304" t="s">
        <v>297</v>
      </c>
      <c r="J304" s="9">
        <v>297</v>
      </c>
      <c r="K304" s="9">
        <v>38</v>
      </c>
      <c r="L304" s="9">
        <v>0</v>
      </c>
      <c r="M304" s="10">
        <v>140</v>
      </c>
      <c r="N304" s="10">
        <v>0</v>
      </c>
      <c r="O304" s="10">
        <v>0</v>
      </c>
      <c r="P304" s="10">
        <v>0</v>
      </c>
      <c r="Q304" s="10">
        <v>216</v>
      </c>
      <c r="S304">
        <f t="shared" si="37"/>
        <v>4</v>
      </c>
      <c r="T304">
        <f t="shared" si="38"/>
        <v>57</v>
      </c>
      <c r="U304">
        <f t="shared" si="40"/>
        <v>0</v>
      </c>
      <c r="V304">
        <f t="shared" si="40"/>
        <v>0</v>
      </c>
      <c r="W304">
        <f t="shared" si="40"/>
        <v>0</v>
      </c>
      <c r="X304">
        <f t="shared" si="40"/>
        <v>360</v>
      </c>
      <c r="Y304">
        <f>VLOOKUP($T304,IF({1,0},$K$8:$K$487,$Q$8:$Q$487),2,0)</f>
        <v>360</v>
      </c>
      <c r="AA304">
        <f t="shared" si="41"/>
        <v>0</v>
      </c>
      <c r="AB304">
        <f t="shared" si="42"/>
        <v>0</v>
      </c>
      <c r="AC304">
        <f t="shared" si="43"/>
        <v>0</v>
      </c>
      <c r="AD304">
        <f t="shared" si="44"/>
        <v>20520</v>
      </c>
      <c r="AE304" s="18" t="str">
        <f t="shared" si="45"/>
        <v>{{type=4,value=0},{type=2,value=20520},{type=6,value=0},{type=5,value=0}}</v>
      </c>
      <c r="AF304" s="18" t="str">
        <f t="shared" si="46"/>
        <v>{id=11,count=360}</v>
      </c>
    </row>
    <row r="305" ht="16.5" spans="2:32">
      <c r="B305">
        <v>4</v>
      </c>
      <c r="C305">
        <v>58</v>
      </c>
      <c r="D305" t="s">
        <v>419</v>
      </c>
      <c r="F305" t="s">
        <v>297</v>
      </c>
      <c r="J305" s="9">
        <v>298</v>
      </c>
      <c r="K305" s="9">
        <v>38</v>
      </c>
      <c r="L305" s="9">
        <v>1</v>
      </c>
      <c r="M305" s="10">
        <v>0</v>
      </c>
      <c r="N305" s="10">
        <v>140</v>
      </c>
      <c r="O305" s="10">
        <v>140</v>
      </c>
      <c r="P305" s="10">
        <v>0</v>
      </c>
      <c r="Q305" s="10">
        <v>216</v>
      </c>
      <c r="S305">
        <f t="shared" si="37"/>
        <v>4</v>
      </c>
      <c r="T305">
        <f t="shared" si="38"/>
        <v>58</v>
      </c>
      <c r="U305">
        <f t="shared" si="40"/>
        <v>0</v>
      </c>
      <c r="V305">
        <f t="shared" si="40"/>
        <v>0</v>
      </c>
      <c r="W305">
        <f t="shared" si="40"/>
        <v>0</v>
      </c>
      <c r="X305">
        <f t="shared" si="40"/>
        <v>360</v>
      </c>
      <c r="Y305">
        <f>VLOOKUP($T305,IF({1,0},$K$8:$K$487,$Q$8:$Q$487),2,0)</f>
        <v>360</v>
      </c>
      <c r="AA305">
        <f t="shared" si="41"/>
        <v>0</v>
      </c>
      <c r="AB305">
        <f t="shared" si="42"/>
        <v>0</v>
      </c>
      <c r="AC305">
        <f t="shared" si="43"/>
        <v>0</v>
      </c>
      <c r="AD305">
        <f t="shared" si="44"/>
        <v>20880</v>
      </c>
      <c r="AE305" s="18" t="str">
        <f t="shared" si="45"/>
        <v>{{type=4,value=0},{type=2,value=20880},{type=6,value=0},{type=5,value=0}}</v>
      </c>
      <c r="AF305" s="18" t="str">
        <f t="shared" si="46"/>
        <v>{id=11,count=360}</v>
      </c>
    </row>
    <row r="306" ht="16.5" spans="2:32">
      <c r="B306">
        <v>4</v>
      </c>
      <c r="C306">
        <v>59</v>
      </c>
      <c r="D306" t="s">
        <v>420</v>
      </c>
      <c r="F306" t="s">
        <v>297</v>
      </c>
      <c r="J306" s="9">
        <v>299</v>
      </c>
      <c r="K306" s="9">
        <v>38</v>
      </c>
      <c r="L306" s="9">
        <v>2</v>
      </c>
      <c r="M306" s="10">
        <v>140</v>
      </c>
      <c r="N306" s="10">
        <v>0</v>
      </c>
      <c r="O306" s="10">
        <v>0</v>
      </c>
      <c r="P306" s="10">
        <v>0</v>
      </c>
      <c r="Q306" s="10">
        <v>216</v>
      </c>
      <c r="S306">
        <f t="shared" si="37"/>
        <v>4</v>
      </c>
      <c r="T306">
        <f t="shared" si="38"/>
        <v>59</v>
      </c>
      <c r="U306">
        <f t="shared" si="40"/>
        <v>0</v>
      </c>
      <c r="V306">
        <f t="shared" si="40"/>
        <v>0</v>
      </c>
      <c r="W306">
        <f t="shared" si="40"/>
        <v>0</v>
      </c>
      <c r="X306">
        <f t="shared" si="40"/>
        <v>360</v>
      </c>
      <c r="Y306">
        <f>VLOOKUP($T306,IF({1,0},$K$8:$K$487,$Q$8:$Q$487),2,0)</f>
        <v>360</v>
      </c>
      <c r="AA306">
        <f t="shared" si="41"/>
        <v>0</v>
      </c>
      <c r="AB306">
        <f t="shared" si="42"/>
        <v>0</v>
      </c>
      <c r="AC306">
        <f t="shared" si="43"/>
        <v>0</v>
      </c>
      <c r="AD306">
        <f t="shared" si="44"/>
        <v>21240</v>
      </c>
      <c r="AE306" s="18" t="str">
        <f t="shared" si="45"/>
        <v>{{type=4,value=0},{type=2,value=21240},{type=6,value=0},{type=5,value=0}}</v>
      </c>
      <c r="AF306" s="18" t="str">
        <f t="shared" si="46"/>
        <v>{id=11,count=360}</v>
      </c>
    </row>
    <row r="307" ht="16.5" spans="2:32">
      <c r="B307">
        <v>4</v>
      </c>
      <c r="C307">
        <v>60</v>
      </c>
      <c r="D307" t="s">
        <v>421</v>
      </c>
      <c r="F307" t="s">
        <v>297</v>
      </c>
      <c r="J307" s="9">
        <v>300</v>
      </c>
      <c r="K307" s="9">
        <v>38</v>
      </c>
      <c r="L307" s="9">
        <v>3</v>
      </c>
      <c r="M307" s="10">
        <v>0</v>
      </c>
      <c r="N307" s="10">
        <v>0</v>
      </c>
      <c r="O307" s="10">
        <v>0</v>
      </c>
      <c r="P307" s="10">
        <v>2520</v>
      </c>
      <c r="Q307" s="10">
        <v>216</v>
      </c>
      <c r="S307">
        <f t="shared" si="37"/>
        <v>4</v>
      </c>
      <c r="T307">
        <f t="shared" si="38"/>
        <v>60</v>
      </c>
      <c r="U307">
        <f t="shared" si="40"/>
        <v>0</v>
      </c>
      <c r="V307">
        <f t="shared" si="40"/>
        <v>0</v>
      </c>
      <c r="W307">
        <f t="shared" si="40"/>
        <v>0</v>
      </c>
      <c r="X307">
        <f t="shared" si="40"/>
        <v>360</v>
      </c>
      <c r="Y307">
        <f>VLOOKUP($T307,IF({1,0},$K$8:$K$487,$Q$8:$Q$487),2,0)</f>
        <v>360</v>
      </c>
      <c r="AA307">
        <f t="shared" si="41"/>
        <v>0</v>
      </c>
      <c r="AB307">
        <f t="shared" si="42"/>
        <v>0</v>
      </c>
      <c r="AC307">
        <f t="shared" si="43"/>
        <v>0</v>
      </c>
      <c r="AD307">
        <f t="shared" si="44"/>
        <v>21600</v>
      </c>
      <c r="AE307" s="18" t="str">
        <f t="shared" si="45"/>
        <v>{{type=4,value=0},{type=2,value=21600},{type=6,value=0},{type=5,value=0}}</v>
      </c>
      <c r="AF307" s="18" t="str">
        <f t="shared" si="46"/>
        <v>{id=11,count=360}</v>
      </c>
    </row>
    <row r="308" ht="16.5" spans="2:32">
      <c r="B308">
        <v>5</v>
      </c>
      <c r="C308">
        <v>1</v>
      </c>
      <c r="D308" t="s">
        <v>230</v>
      </c>
      <c r="F308" t="s">
        <v>231</v>
      </c>
      <c r="J308" s="9">
        <v>301</v>
      </c>
      <c r="K308" s="9">
        <v>38</v>
      </c>
      <c r="L308" s="9">
        <v>4</v>
      </c>
      <c r="M308" s="10">
        <v>0</v>
      </c>
      <c r="N308" s="10">
        <v>0</v>
      </c>
      <c r="O308" s="10">
        <v>0</v>
      </c>
      <c r="P308" s="10">
        <v>2520</v>
      </c>
      <c r="Q308" s="10">
        <v>216</v>
      </c>
      <c r="S308">
        <f t="shared" si="37"/>
        <v>5</v>
      </c>
      <c r="T308">
        <f t="shared" si="38"/>
        <v>1</v>
      </c>
      <c r="U308">
        <f t="shared" si="40"/>
        <v>20</v>
      </c>
      <c r="V308">
        <f t="shared" si="40"/>
        <v>0</v>
      </c>
      <c r="W308">
        <f t="shared" si="40"/>
        <v>0</v>
      </c>
      <c r="X308">
        <f t="shared" si="40"/>
        <v>0</v>
      </c>
      <c r="Y308">
        <f>VLOOKUP($T308,IF({1,0},$K$8:$K$487,$Q$8:$Q$487),2,0)</f>
        <v>12</v>
      </c>
      <c r="AA308">
        <f t="shared" si="41"/>
        <v>20</v>
      </c>
      <c r="AB308">
        <f t="shared" si="42"/>
        <v>0</v>
      </c>
      <c r="AC308">
        <f t="shared" si="43"/>
        <v>0</v>
      </c>
      <c r="AD308">
        <f t="shared" si="44"/>
        <v>0</v>
      </c>
      <c r="AE308" s="18" t="str">
        <f t="shared" si="45"/>
        <v>{{type=4,value=20},{type=2,value=0},{type=6,value=0},{type=5,value=0}}</v>
      </c>
      <c r="AF308" s="18" t="str">
        <f t="shared" si="46"/>
        <v>{id=11,count=12}</v>
      </c>
    </row>
    <row r="309" ht="16.5" spans="2:32">
      <c r="B309">
        <v>5</v>
      </c>
      <c r="C309">
        <v>2</v>
      </c>
      <c r="D309" t="s">
        <v>232</v>
      </c>
      <c r="F309" t="s">
        <v>231</v>
      </c>
      <c r="J309" s="9">
        <v>302</v>
      </c>
      <c r="K309" s="9">
        <v>38</v>
      </c>
      <c r="L309" s="9">
        <v>5</v>
      </c>
      <c r="M309" s="10">
        <v>140</v>
      </c>
      <c r="N309" s="10">
        <v>0</v>
      </c>
      <c r="O309" s="10">
        <v>0</v>
      </c>
      <c r="P309" s="10">
        <v>0</v>
      </c>
      <c r="Q309" s="10">
        <v>216</v>
      </c>
      <c r="S309">
        <f t="shared" si="37"/>
        <v>5</v>
      </c>
      <c r="T309">
        <f t="shared" si="38"/>
        <v>2</v>
      </c>
      <c r="U309">
        <f t="shared" si="40"/>
        <v>20</v>
      </c>
      <c r="V309">
        <f t="shared" si="40"/>
        <v>0</v>
      </c>
      <c r="W309">
        <f t="shared" si="40"/>
        <v>0</v>
      </c>
      <c r="X309">
        <f t="shared" si="40"/>
        <v>0</v>
      </c>
      <c r="Y309">
        <f>VLOOKUP($T309,IF({1,0},$K$8:$K$487,$Q$8:$Q$487),2,0)</f>
        <v>12</v>
      </c>
      <c r="AA309">
        <f t="shared" si="41"/>
        <v>40</v>
      </c>
      <c r="AB309">
        <f t="shared" si="42"/>
        <v>0</v>
      </c>
      <c r="AC309">
        <f t="shared" si="43"/>
        <v>0</v>
      </c>
      <c r="AD309">
        <f t="shared" si="44"/>
        <v>0</v>
      </c>
      <c r="AE309" s="18" t="str">
        <f t="shared" si="45"/>
        <v>{{type=4,value=40},{type=2,value=0},{type=6,value=0},{type=5,value=0}}</v>
      </c>
      <c r="AF309" s="18" t="str">
        <f t="shared" si="46"/>
        <v>{id=11,count=12}</v>
      </c>
    </row>
    <row r="310" ht="16.5" spans="2:32">
      <c r="B310">
        <v>5</v>
      </c>
      <c r="C310">
        <v>3</v>
      </c>
      <c r="D310" t="s">
        <v>233</v>
      </c>
      <c r="F310" t="s">
        <v>231</v>
      </c>
      <c r="J310" s="9">
        <v>303</v>
      </c>
      <c r="K310" s="9">
        <v>38</v>
      </c>
      <c r="L310" s="9">
        <v>6</v>
      </c>
      <c r="M310" s="10">
        <v>0</v>
      </c>
      <c r="N310" s="10">
        <v>0</v>
      </c>
      <c r="O310" s="10">
        <v>0</v>
      </c>
      <c r="P310" s="10">
        <v>2520</v>
      </c>
      <c r="Q310" s="10">
        <v>216</v>
      </c>
      <c r="S310">
        <f t="shared" si="37"/>
        <v>5</v>
      </c>
      <c r="T310">
        <f t="shared" si="38"/>
        <v>3</v>
      </c>
      <c r="U310">
        <f t="shared" si="40"/>
        <v>20</v>
      </c>
      <c r="V310">
        <f t="shared" si="40"/>
        <v>0</v>
      </c>
      <c r="W310">
        <f t="shared" si="40"/>
        <v>0</v>
      </c>
      <c r="X310">
        <f t="shared" si="40"/>
        <v>0</v>
      </c>
      <c r="Y310">
        <f>VLOOKUP($T310,IF({1,0},$K$8:$K$487,$Q$8:$Q$487),2,0)</f>
        <v>12</v>
      </c>
      <c r="AA310">
        <f t="shared" si="41"/>
        <v>60</v>
      </c>
      <c r="AB310">
        <f t="shared" si="42"/>
        <v>0</v>
      </c>
      <c r="AC310">
        <f t="shared" si="43"/>
        <v>0</v>
      </c>
      <c r="AD310">
        <f t="shared" si="44"/>
        <v>0</v>
      </c>
      <c r="AE310" s="18" t="str">
        <f t="shared" si="45"/>
        <v>{{type=4,value=60},{type=2,value=0},{type=6,value=0},{type=5,value=0}}</v>
      </c>
      <c r="AF310" s="18" t="str">
        <f t="shared" si="46"/>
        <v>{id=11,count=12}</v>
      </c>
    </row>
    <row r="311" ht="16.5" spans="2:32">
      <c r="B311">
        <v>5</v>
      </c>
      <c r="C311">
        <v>4</v>
      </c>
      <c r="D311" t="s">
        <v>234</v>
      </c>
      <c r="F311" t="s">
        <v>231</v>
      </c>
      <c r="J311" s="9">
        <v>304</v>
      </c>
      <c r="K311" s="9">
        <v>38</v>
      </c>
      <c r="L311" s="9">
        <v>7</v>
      </c>
      <c r="M311" s="10">
        <v>140</v>
      </c>
      <c r="N311" s="10">
        <v>0</v>
      </c>
      <c r="O311" s="10">
        <v>0</v>
      </c>
      <c r="P311" s="10">
        <v>0</v>
      </c>
      <c r="Q311" s="10">
        <v>216</v>
      </c>
      <c r="S311">
        <f t="shared" si="37"/>
        <v>5</v>
      </c>
      <c r="T311">
        <f t="shared" si="38"/>
        <v>4</v>
      </c>
      <c r="U311">
        <f t="shared" si="40"/>
        <v>20</v>
      </c>
      <c r="V311">
        <f t="shared" si="40"/>
        <v>0</v>
      </c>
      <c r="W311">
        <f t="shared" si="40"/>
        <v>0</v>
      </c>
      <c r="X311">
        <f t="shared" si="40"/>
        <v>0</v>
      </c>
      <c r="Y311">
        <f>VLOOKUP($T311,IF({1,0},$K$8:$K$487,$Q$8:$Q$487),2,0)</f>
        <v>12</v>
      </c>
      <c r="AA311">
        <f t="shared" si="41"/>
        <v>80</v>
      </c>
      <c r="AB311">
        <f t="shared" si="42"/>
        <v>0</v>
      </c>
      <c r="AC311">
        <f t="shared" si="43"/>
        <v>0</v>
      </c>
      <c r="AD311">
        <f t="shared" si="44"/>
        <v>0</v>
      </c>
      <c r="AE311" s="18" t="str">
        <f t="shared" si="45"/>
        <v>{{type=4,value=80},{type=2,value=0},{type=6,value=0},{type=5,value=0}}</v>
      </c>
      <c r="AF311" s="18" t="str">
        <f t="shared" si="46"/>
        <v>{id=11,count=12}</v>
      </c>
    </row>
    <row r="312" ht="16.5" spans="2:32">
      <c r="B312">
        <v>5</v>
      </c>
      <c r="C312">
        <v>5</v>
      </c>
      <c r="D312" t="s">
        <v>235</v>
      </c>
      <c r="F312" t="s">
        <v>231</v>
      </c>
      <c r="J312" s="9">
        <v>305</v>
      </c>
      <c r="K312" s="9">
        <v>39</v>
      </c>
      <c r="L312" s="9">
        <v>0</v>
      </c>
      <c r="M312" s="10">
        <v>140</v>
      </c>
      <c r="N312" s="10">
        <v>0</v>
      </c>
      <c r="O312" s="10">
        <v>0</v>
      </c>
      <c r="P312" s="10">
        <v>0</v>
      </c>
      <c r="Q312" s="10">
        <v>216</v>
      </c>
      <c r="S312">
        <f t="shared" si="37"/>
        <v>5</v>
      </c>
      <c r="T312">
        <f t="shared" si="38"/>
        <v>5</v>
      </c>
      <c r="U312">
        <f t="shared" si="40"/>
        <v>20</v>
      </c>
      <c r="V312">
        <f t="shared" si="40"/>
        <v>0</v>
      </c>
      <c r="W312">
        <f t="shared" si="40"/>
        <v>0</v>
      </c>
      <c r="X312">
        <f t="shared" si="40"/>
        <v>0</v>
      </c>
      <c r="Y312">
        <f>VLOOKUP($T312,IF({1,0},$K$8:$K$487,$Q$8:$Q$487),2,0)</f>
        <v>12</v>
      </c>
      <c r="AA312">
        <f t="shared" si="41"/>
        <v>100</v>
      </c>
      <c r="AB312">
        <f t="shared" si="42"/>
        <v>0</v>
      </c>
      <c r="AC312">
        <f t="shared" si="43"/>
        <v>0</v>
      </c>
      <c r="AD312">
        <f t="shared" si="44"/>
        <v>0</v>
      </c>
      <c r="AE312" s="18" t="str">
        <f t="shared" si="45"/>
        <v>{{type=4,value=100},{type=2,value=0},{type=6,value=0},{type=5,value=0}}</v>
      </c>
      <c r="AF312" s="18" t="str">
        <f t="shared" si="46"/>
        <v>{id=11,count=12}</v>
      </c>
    </row>
    <row r="313" ht="16.5" spans="2:32">
      <c r="B313">
        <v>5</v>
      </c>
      <c r="C313">
        <v>6</v>
      </c>
      <c r="D313" t="s">
        <v>236</v>
      </c>
      <c r="F313" t="s">
        <v>237</v>
      </c>
      <c r="J313" s="9">
        <v>306</v>
      </c>
      <c r="K313" s="9">
        <v>39</v>
      </c>
      <c r="L313" s="9">
        <v>1</v>
      </c>
      <c r="M313" s="10">
        <v>0</v>
      </c>
      <c r="N313" s="10">
        <v>140</v>
      </c>
      <c r="O313" s="10">
        <v>140</v>
      </c>
      <c r="P313" s="10">
        <v>0</v>
      </c>
      <c r="Q313" s="10">
        <v>216</v>
      </c>
      <c r="S313">
        <f t="shared" si="37"/>
        <v>5</v>
      </c>
      <c r="T313">
        <f t="shared" si="38"/>
        <v>6</v>
      </c>
      <c r="U313">
        <f t="shared" si="40"/>
        <v>20</v>
      </c>
      <c r="V313">
        <f t="shared" si="40"/>
        <v>0</v>
      </c>
      <c r="W313">
        <f t="shared" si="40"/>
        <v>0</v>
      </c>
      <c r="X313">
        <f t="shared" si="40"/>
        <v>0</v>
      </c>
      <c r="Y313">
        <f>VLOOKUP($T313,IF({1,0},$K$8:$K$487,$Q$8:$Q$487),2,0)</f>
        <v>24</v>
      </c>
      <c r="AA313">
        <f t="shared" si="41"/>
        <v>120</v>
      </c>
      <c r="AB313">
        <f t="shared" si="42"/>
        <v>0</v>
      </c>
      <c r="AC313">
        <f t="shared" si="43"/>
        <v>0</v>
      </c>
      <c r="AD313">
        <f t="shared" si="44"/>
        <v>0</v>
      </c>
      <c r="AE313" s="18" t="str">
        <f t="shared" si="45"/>
        <v>{{type=4,value=120},{type=2,value=0},{type=6,value=0},{type=5,value=0}}</v>
      </c>
      <c r="AF313" s="18" t="str">
        <f t="shared" si="46"/>
        <v>{id=11,count=24}</v>
      </c>
    </row>
    <row r="314" ht="16.5" spans="2:32">
      <c r="B314">
        <v>5</v>
      </c>
      <c r="C314">
        <v>7</v>
      </c>
      <c r="D314" t="s">
        <v>238</v>
      </c>
      <c r="F314" t="s">
        <v>237</v>
      </c>
      <c r="J314" s="9">
        <v>307</v>
      </c>
      <c r="K314" s="9">
        <v>39</v>
      </c>
      <c r="L314" s="9">
        <v>2</v>
      </c>
      <c r="M314" s="10">
        <v>140</v>
      </c>
      <c r="N314" s="10">
        <v>0</v>
      </c>
      <c r="O314" s="10">
        <v>0</v>
      </c>
      <c r="P314" s="10">
        <v>0</v>
      </c>
      <c r="Q314" s="10">
        <v>216</v>
      </c>
      <c r="S314">
        <f t="shared" si="37"/>
        <v>5</v>
      </c>
      <c r="T314">
        <f t="shared" si="38"/>
        <v>7</v>
      </c>
      <c r="U314">
        <f t="shared" si="40"/>
        <v>20</v>
      </c>
      <c r="V314">
        <f t="shared" si="40"/>
        <v>0</v>
      </c>
      <c r="W314">
        <f t="shared" si="40"/>
        <v>0</v>
      </c>
      <c r="X314">
        <f t="shared" si="40"/>
        <v>0</v>
      </c>
      <c r="Y314">
        <f>VLOOKUP($T314,IF({1,0},$K$8:$K$487,$Q$8:$Q$487),2,0)</f>
        <v>24</v>
      </c>
      <c r="AA314">
        <f t="shared" si="41"/>
        <v>140</v>
      </c>
      <c r="AB314">
        <f t="shared" si="42"/>
        <v>0</v>
      </c>
      <c r="AC314">
        <f t="shared" si="43"/>
        <v>0</v>
      </c>
      <c r="AD314">
        <f t="shared" si="44"/>
        <v>0</v>
      </c>
      <c r="AE314" s="18" t="str">
        <f t="shared" si="45"/>
        <v>{{type=4,value=140},{type=2,value=0},{type=6,value=0},{type=5,value=0}}</v>
      </c>
      <c r="AF314" s="18" t="str">
        <f t="shared" si="46"/>
        <v>{id=11,count=24}</v>
      </c>
    </row>
    <row r="315" ht="16.5" spans="2:32">
      <c r="B315">
        <v>5</v>
      </c>
      <c r="C315">
        <v>8</v>
      </c>
      <c r="D315" t="s">
        <v>239</v>
      </c>
      <c r="F315" t="s">
        <v>237</v>
      </c>
      <c r="J315" s="9">
        <v>308</v>
      </c>
      <c r="K315" s="9">
        <v>39</v>
      </c>
      <c r="L315" s="9">
        <v>3</v>
      </c>
      <c r="M315" s="10">
        <v>0</v>
      </c>
      <c r="N315" s="10">
        <v>0</v>
      </c>
      <c r="O315" s="10">
        <v>0</v>
      </c>
      <c r="P315" s="10">
        <v>2520</v>
      </c>
      <c r="Q315" s="10">
        <v>216</v>
      </c>
      <c r="S315">
        <f t="shared" si="37"/>
        <v>5</v>
      </c>
      <c r="T315">
        <f t="shared" si="38"/>
        <v>8</v>
      </c>
      <c r="U315">
        <f t="shared" si="40"/>
        <v>20</v>
      </c>
      <c r="V315">
        <f t="shared" si="40"/>
        <v>0</v>
      </c>
      <c r="W315">
        <f t="shared" si="40"/>
        <v>0</v>
      </c>
      <c r="X315">
        <f t="shared" si="40"/>
        <v>0</v>
      </c>
      <c r="Y315">
        <f>VLOOKUP($T315,IF({1,0},$K$8:$K$487,$Q$8:$Q$487),2,0)</f>
        <v>24</v>
      </c>
      <c r="AA315">
        <f t="shared" si="41"/>
        <v>160</v>
      </c>
      <c r="AB315">
        <f t="shared" si="42"/>
        <v>0</v>
      </c>
      <c r="AC315">
        <f t="shared" si="43"/>
        <v>0</v>
      </c>
      <c r="AD315">
        <f t="shared" si="44"/>
        <v>0</v>
      </c>
      <c r="AE315" s="18" t="str">
        <f t="shared" si="45"/>
        <v>{{type=4,value=160},{type=2,value=0},{type=6,value=0},{type=5,value=0}}</v>
      </c>
      <c r="AF315" s="18" t="str">
        <f t="shared" si="46"/>
        <v>{id=11,count=24}</v>
      </c>
    </row>
    <row r="316" ht="16.5" spans="2:32">
      <c r="B316">
        <v>5</v>
      </c>
      <c r="C316">
        <v>9</v>
      </c>
      <c r="D316" t="s">
        <v>240</v>
      </c>
      <c r="F316" t="s">
        <v>237</v>
      </c>
      <c r="J316" s="9">
        <v>309</v>
      </c>
      <c r="K316" s="9">
        <v>39</v>
      </c>
      <c r="L316" s="9">
        <v>4</v>
      </c>
      <c r="M316" s="10">
        <v>0</v>
      </c>
      <c r="N316" s="10">
        <v>0</v>
      </c>
      <c r="O316" s="10">
        <v>0</v>
      </c>
      <c r="P316" s="10">
        <v>2520</v>
      </c>
      <c r="Q316" s="10">
        <v>216</v>
      </c>
      <c r="S316">
        <f t="shared" si="37"/>
        <v>5</v>
      </c>
      <c r="T316">
        <f t="shared" si="38"/>
        <v>9</v>
      </c>
      <c r="U316">
        <f t="shared" si="40"/>
        <v>20</v>
      </c>
      <c r="V316">
        <f t="shared" si="40"/>
        <v>0</v>
      </c>
      <c r="W316">
        <f t="shared" si="40"/>
        <v>0</v>
      </c>
      <c r="X316">
        <f t="shared" si="40"/>
        <v>0</v>
      </c>
      <c r="Y316">
        <f>VLOOKUP($T316,IF({1,0},$K$8:$K$487,$Q$8:$Q$487),2,0)</f>
        <v>24</v>
      </c>
      <c r="AA316">
        <f t="shared" si="41"/>
        <v>180</v>
      </c>
      <c r="AB316">
        <f t="shared" si="42"/>
        <v>0</v>
      </c>
      <c r="AC316">
        <f t="shared" si="43"/>
        <v>0</v>
      </c>
      <c r="AD316">
        <f t="shared" si="44"/>
        <v>0</v>
      </c>
      <c r="AE316" s="18" t="str">
        <f t="shared" si="45"/>
        <v>{{type=4,value=180},{type=2,value=0},{type=6,value=0},{type=5,value=0}}</v>
      </c>
      <c r="AF316" s="18" t="str">
        <f t="shared" si="46"/>
        <v>{id=11,count=24}</v>
      </c>
    </row>
    <row r="317" ht="16.5" spans="2:32">
      <c r="B317">
        <v>5</v>
      </c>
      <c r="C317">
        <v>10</v>
      </c>
      <c r="D317" t="s">
        <v>241</v>
      </c>
      <c r="F317" t="s">
        <v>237</v>
      </c>
      <c r="J317" s="9">
        <v>310</v>
      </c>
      <c r="K317" s="9">
        <v>39</v>
      </c>
      <c r="L317" s="9">
        <v>5</v>
      </c>
      <c r="M317" s="10">
        <v>140</v>
      </c>
      <c r="N317" s="10">
        <v>0</v>
      </c>
      <c r="O317" s="10">
        <v>0</v>
      </c>
      <c r="P317" s="10">
        <v>0</v>
      </c>
      <c r="Q317" s="10">
        <v>216</v>
      </c>
      <c r="S317">
        <f t="shared" si="37"/>
        <v>5</v>
      </c>
      <c r="T317">
        <f t="shared" si="38"/>
        <v>10</v>
      </c>
      <c r="U317">
        <f t="shared" si="40"/>
        <v>20</v>
      </c>
      <c r="V317">
        <f t="shared" si="40"/>
        <v>0</v>
      </c>
      <c r="W317">
        <f t="shared" si="40"/>
        <v>0</v>
      </c>
      <c r="X317">
        <f t="shared" si="40"/>
        <v>0</v>
      </c>
      <c r="Y317">
        <f>VLOOKUP($T317,IF({1,0},$K$8:$K$487,$Q$8:$Q$487),2,0)</f>
        <v>24</v>
      </c>
      <c r="AA317">
        <f t="shared" si="41"/>
        <v>200</v>
      </c>
      <c r="AB317">
        <f t="shared" si="42"/>
        <v>0</v>
      </c>
      <c r="AC317">
        <f t="shared" si="43"/>
        <v>0</v>
      </c>
      <c r="AD317">
        <f t="shared" si="44"/>
        <v>0</v>
      </c>
      <c r="AE317" s="18" t="str">
        <f t="shared" si="45"/>
        <v>{{type=4,value=200},{type=2,value=0},{type=6,value=0},{type=5,value=0}}</v>
      </c>
      <c r="AF317" s="18" t="str">
        <f t="shared" si="46"/>
        <v>{id=11,count=24}</v>
      </c>
    </row>
    <row r="318" ht="16.5" spans="2:32">
      <c r="B318">
        <v>5</v>
      </c>
      <c r="C318">
        <v>11</v>
      </c>
      <c r="D318" t="s">
        <v>242</v>
      </c>
      <c r="F318" t="s">
        <v>243</v>
      </c>
      <c r="J318" s="9">
        <v>311</v>
      </c>
      <c r="K318" s="9">
        <v>39</v>
      </c>
      <c r="L318" s="9">
        <v>6</v>
      </c>
      <c r="M318" s="10">
        <v>0</v>
      </c>
      <c r="N318" s="10">
        <v>0</v>
      </c>
      <c r="O318" s="10">
        <v>0</v>
      </c>
      <c r="P318" s="10">
        <v>2520</v>
      </c>
      <c r="Q318" s="10">
        <v>216</v>
      </c>
      <c r="S318">
        <f t="shared" si="37"/>
        <v>5</v>
      </c>
      <c r="T318">
        <f t="shared" si="38"/>
        <v>11</v>
      </c>
      <c r="U318">
        <f t="shared" si="40"/>
        <v>20</v>
      </c>
      <c r="V318">
        <f t="shared" si="40"/>
        <v>0</v>
      </c>
      <c r="W318">
        <f t="shared" si="40"/>
        <v>0</v>
      </c>
      <c r="X318">
        <f t="shared" si="40"/>
        <v>0</v>
      </c>
      <c r="Y318">
        <f>VLOOKUP($T318,IF({1,0},$K$8:$K$487,$Q$8:$Q$487),2,0)</f>
        <v>36</v>
      </c>
      <c r="AA318">
        <f t="shared" si="41"/>
        <v>220</v>
      </c>
      <c r="AB318">
        <f t="shared" si="42"/>
        <v>0</v>
      </c>
      <c r="AC318">
        <f t="shared" si="43"/>
        <v>0</v>
      </c>
      <c r="AD318">
        <f t="shared" si="44"/>
        <v>0</v>
      </c>
      <c r="AE318" s="18" t="str">
        <f t="shared" si="45"/>
        <v>{{type=4,value=220},{type=2,value=0},{type=6,value=0},{type=5,value=0}}</v>
      </c>
      <c r="AF318" s="18" t="str">
        <f t="shared" si="46"/>
        <v>{id=11,count=36}</v>
      </c>
    </row>
    <row r="319" ht="16.5" spans="2:32">
      <c r="B319">
        <v>5</v>
      </c>
      <c r="C319">
        <v>12</v>
      </c>
      <c r="D319" t="s">
        <v>244</v>
      </c>
      <c r="F319" t="s">
        <v>243</v>
      </c>
      <c r="J319" s="9">
        <v>312</v>
      </c>
      <c r="K319" s="9">
        <v>39</v>
      </c>
      <c r="L319" s="9">
        <v>7</v>
      </c>
      <c r="M319" s="10">
        <v>140</v>
      </c>
      <c r="N319" s="10">
        <v>0</v>
      </c>
      <c r="O319" s="10">
        <v>0</v>
      </c>
      <c r="P319" s="10">
        <v>0</v>
      </c>
      <c r="Q319" s="10">
        <v>216</v>
      </c>
      <c r="S319">
        <f t="shared" si="37"/>
        <v>5</v>
      </c>
      <c r="T319">
        <f t="shared" si="38"/>
        <v>12</v>
      </c>
      <c r="U319">
        <f t="shared" si="40"/>
        <v>20</v>
      </c>
      <c r="V319">
        <f t="shared" si="40"/>
        <v>0</v>
      </c>
      <c r="W319">
        <f t="shared" si="40"/>
        <v>0</v>
      </c>
      <c r="X319">
        <f t="shared" si="40"/>
        <v>0</v>
      </c>
      <c r="Y319">
        <f>VLOOKUP($T319,IF({1,0},$K$8:$K$487,$Q$8:$Q$487),2,0)</f>
        <v>36</v>
      </c>
      <c r="AA319">
        <f t="shared" si="41"/>
        <v>240</v>
      </c>
      <c r="AB319">
        <f t="shared" si="42"/>
        <v>0</v>
      </c>
      <c r="AC319">
        <f t="shared" si="43"/>
        <v>0</v>
      </c>
      <c r="AD319">
        <f t="shared" si="44"/>
        <v>0</v>
      </c>
      <c r="AE319" s="18" t="str">
        <f t="shared" si="45"/>
        <v>{{type=4,value=240},{type=2,value=0},{type=6,value=0},{type=5,value=0}}</v>
      </c>
      <c r="AF319" s="18" t="str">
        <f t="shared" si="46"/>
        <v>{id=11,count=36}</v>
      </c>
    </row>
    <row r="320" ht="16.5" spans="2:32">
      <c r="B320">
        <v>5</v>
      </c>
      <c r="C320">
        <v>13</v>
      </c>
      <c r="D320" t="s">
        <v>245</v>
      </c>
      <c r="F320" t="s">
        <v>243</v>
      </c>
      <c r="J320" s="9">
        <v>313</v>
      </c>
      <c r="K320" s="9">
        <v>40</v>
      </c>
      <c r="L320" s="9">
        <v>0</v>
      </c>
      <c r="M320" s="10">
        <v>140</v>
      </c>
      <c r="N320" s="10">
        <v>0</v>
      </c>
      <c r="O320" s="10">
        <v>0</v>
      </c>
      <c r="P320" s="10">
        <v>0</v>
      </c>
      <c r="Q320" s="10">
        <v>216</v>
      </c>
      <c r="S320">
        <f t="shared" si="37"/>
        <v>5</v>
      </c>
      <c r="T320">
        <f t="shared" si="38"/>
        <v>13</v>
      </c>
      <c r="U320">
        <f t="shared" si="40"/>
        <v>20</v>
      </c>
      <c r="V320">
        <f t="shared" si="40"/>
        <v>0</v>
      </c>
      <c r="W320">
        <f t="shared" si="40"/>
        <v>0</v>
      </c>
      <c r="X320">
        <f t="shared" si="40"/>
        <v>0</v>
      </c>
      <c r="Y320">
        <f>VLOOKUP($T320,IF({1,0},$K$8:$K$487,$Q$8:$Q$487),2,0)</f>
        <v>36</v>
      </c>
      <c r="AA320">
        <f t="shared" si="41"/>
        <v>260</v>
      </c>
      <c r="AB320">
        <f t="shared" si="42"/>
        <v>0</v>
      </c>
      <c r="AC320">
        <f t="shared" si="43"/>
        <v>0</v>
      </c>
      <c r="AD320">
        <f t="shared" si="44"/>
        <v>0</v>
      </c>
      <c r="AE320" s="18" t="str">
        <f t="shared" si="45"/>
        <v>{{type=4,value=260},{type=2,value=0},{type=6,value=0},{type=5,value=0}}</v>
      </c>
      <c r="AF320" s="18" t="str">
        <f t="shared" si="46"/>
        <v>{id=11,count=36}</v>
      </c>
    </row>
    <row r="321" ht="16.5" spans="2:32">
      <c r="B321">
        <v>5</v>
      </c>
      <c r="C321">
        <v>14</v>
      </c>
      <c r="D321" t="s">
        <v>246</v>
      </c>
      <c r="F321" t="s">
        <v>243</v>
      </c>
      <c r="J321" s="9">
        <v>314</v>
      </c>
      <c r="K321" s="9">
        <v>40</v>
      </c>
      <c r="L321" s="9">
        <v>1</v>
      </c>
      <c r="M321" s="10">
        <v>0</v>
      </c>
      <c r="N321" s="10">
        <v>140</v>
      </c>
      <c r="O321" s="10">
        <v>140</v>
      </c>
      <c r="P321" s="10">
        <v>0</v>
      </c>
      <c r="Q321" s="10">
        <v>216</v>
      </c>
      <c r="S321">
        <f t="shared" si="37"/>
        <v>5</v>
      </c>
      <c r="T321">
        <f t="shared" si="38"/>
        <v>14</v>
      </c>
      <c r="U321">
        <f t="shared" si="40"/>
        <v>20</v>
      </c>
      <c r="V321">
        <f t="shared" si="40"/>
        <v>0</v>
      </c>
      <c r="W321">
        <f t="shared" si="40"/>
        <v>0</v>
      </c>
      <c r="X321">
        <f t="shared" si="40"/>
        <v>0</v>
      </c>
      <c r="Y321">
        <f>VLOOKUP($T321,IF({1,0},$K$8:$K$487,$Q$8:$Q$487),2,0)</f>
        <v>36</v>
      </c>
      <c r="AA321">
        <f t="shared" si="41"/>
        <v>280</v>
      </c>
      <c r="AB321">
        <f t="shared" si="42"/>
        <v>0</v>
      </c>
      <c r="AC321">
        <f t="shared" si="43"/>
        <v>0</v>
      </c>
      <c r="AD321">
        <f t="shared" si="44"/>
        <v>0</v>
      </c>
      <c r="AE321" s="18" t="str">
        <f t="shared" si="45"/>
        <v>{{type=4,value=280},{type=2,value=0},{type=6,value=0},{type=5,value=0}}</v>
      </c>
      <c r="AF321" s="18" t="str">
        <f t="shared" si="46"/>
        <v>{id=11,count=36}</v>
      </c>
    </row>
    <row r="322" ht="16.5" spans="2:32">
      <c r="B322">
        <v>5</v>
      </c>
      <c r="C322">
        <v>15</v>
      </c>
      <c r="D322" t="s">
        <v>247</v>
      </c>
      <c r="F322" t="s">
        <v>243</v>
      </c>
      <c r="J322" s="9">
        <v>315</v>
      </c>
      <c r="K322" s="9">
        <v>40</v>
      </c>
      <c r="L322" s="9">
        <v>2</v>
      </c>
      <c r="M322" s="10">
        <v>140</v>
      </c>
      <c r="N322" s="10">
        <v>0</v>
      </c>
      <c r="O322" s="10">
        <v>0</v>
      </c>
      <c r="P322" s="10">
        <v>0</v>
      </c>
      <c r="Q322" s="10">
        <v>216</v>
      </c>
      <c r="S322">
        <f t="shared" si="37"/>
        <v>5</v>
      </c>
      <c r="T322">
        <f t="shared" si="38"/>
        <v>15</v>
      </c>
      <c r="U322">
        <f t="shared" si="40"/>
        <v>20</v>
      </c>
      <c r="V322">
        <f t="shared" si="40"/>
        <v>0</v>
      </c>
      <c r="W322">
        <f t="shared" si="40"/>
        <v>0</v>
      </c>
      <c r="X322">
        <f t="shared" si="40"/>
        <v>0</v>
      </c>
      <c r="Y322">
        <f>VLOOKUP($T322,IF({1,0},$K$8:$K$487,$Q$8:$Q$487),2,0)</f>
        <v>36</v>
      </c>
      <c r="AA322">
        <f t="shared" si="41"/>
        <v>300</v>
      </c>
      <c r="AB322">
        <f t="shared" si="42"/>
        <v>0</v>
      </c>
      <c r="AC322">
        <f t="shared" si="43"/>
        <v>0</v>
      </c>
      <c r="AD322">
        <f t="shared" si="44"/>
        <v>0</v>
      </c>
      <c r="AE322" s="18" t="str">
        <f t="shared" si="45"/>
        <v>{{type=4,value=300},{type=2,value=0},{type=6,value=0},{type=5,value=0}}</v>
      </c>
      <c r="AF322" s="18" t="str">
        <f t="shared" si="46"/>
        <v>{id=11,count=36}</v>
      </c>
    </row>
    <row r="323" ht="16.5" spans="2:32">
      <c r="B323">
        <v>5</v>
      </c>
      <c r="C323">
        <v>16</v>
      </c>
      <c r="D323" t="s">
        <v>248</v>
      </c>
      <c r="F323" t="s">
        <v>249</v>
      </c>
      <c r="J323" s="9">
        <v>316</v>
      </c>
      <c r="K323" s="9">
        <v>40</v>
      </c>
      <c r="L323" s="9">
        <v>3</v>
      </c>
      <c r="M323" s="10">
        <v>0</v>
      </c>
      <c r="N323" s="10">
        <v>0</v>
      </c>
      <c r="O323" s="10">
        <v>0</v>
      </c>
      <c r="P323" s="10">
        <v>2520</v>
      </c>
      <c r="Q323" s="10">
        <v>216</v>
      </c>
      <c r="S323">
        <f t="shared" si="37"/>
        <v>5</v>
      </c>
      <c r="T323">
        <f t="shared" si="38"/>
        <v>16</v>
      </c>
      <c r="U323">
        <f t="shared" si="40"/>
        <v>20</v>
      </c>
      <c r="V323">
        <f t="shared" si="40"/>
        <v>0</v>
      </c>
      <c r="W323">
        <f t="shared" si="40"/>
        <v>0</v>
      </c>
      <c r="X323">
        <f t="shared" si="40"/>
        <v>0</v>
      </c>
      <c r="Y323">
        <f>VLOOKUP($T323,IF({1,0},$K$8:$K$487,$Q$8:$Q$487),2,0)</f>
        <v>72</v>
      </c>
      <c r="AA323">
        <f t="shared" si="41"/>
        <v>320</v>
      </c>
      <c r="AB323">
        <f t="shared" si="42"/>
        <v>0</v>
      </c>
      <c r="AC323">
        <f t="shared" si="43"/>
        <v>0</v>
      </c>
      <c r="AD323">
        <f t="shared" si="44"/>
        <v>0</v>
      </c>
      <c r="AE323" s="18" t="str">
        <f t="shared" si="45"/>
        <v>{{type=4,value=320},{type=2,value=0},{type=6,value=0},{type=5,value=0}}</v>
      </c>
      <c r="AF323" s="18" t="str">
        <f t="shared" si="46"/>
        <v>{id=11,count=72}</v>
      </c>
    </row>
    <row r="324" ht="16.5" spans="2:32">
      <c r="B324">
        <v>5</v>
      </c>
      <c r="C324">
        <v>17</v>
      </c>
      <c r="D324" t="s">
        <v>250</v>
      </c>
      <c r="F324" t="s">
        <v>249</v>
      </c>
      <c r="J324" s="9">
        <v>317</v>
      </c>
      <c r="K324" s="9">
        <v>40</v>
      </c>
      <c r="L324" s="9">
        <v>4</v>
      </c>
      <c r="M324" s="10">
        <v>0</v>
      </c>
      <c r="N324" s="10">
        <v>0</v>
      </c>
      <c r="O324" s="10">
        <v>0</v>
      </c>
      <c r="P324" s="10">
        <v>2520</v>
      </c>
      <c r="Q324" s="10">
        <v>216</v>
      </c>
      <c r="S324">
        <f t="shared" si="37"/>
        <v>5</v>
      </c>
      <c r="T324">
        <f t="shared" si="38"/>
        <v>17</v>
      </c>
      <c r="U324">
        <f t="shared" si="40"/>
        <v>20</v>
      </c>
      <c r="V324">
        <f t="shared" si="40"/>
        <v>0</v>
      </c>
      <c r="W324">
        <f t="shared" si="40"/>
        <v>0</v>
      </c>
      <c r="X324">
        <f t="shared" si="40"/>
        <v>0</v>
      </c>
      <c r="Y324">
        <f>VLOOKUP($T324,IF({1,0},$K$8:$K$487,$Q$8:$Q$487),2,0)</f>
        <v>72</v>
      </c>
      <c r="AA324">
        <f t="shared" si="41"/>
        <v>340</v>
      </c>
      <c r="AB324">
        <f t="shared" si="42"/>
        <v>0</v>
      </c>
      <c r="AC324">
        <f t="shared" si="43"/>
        <v>0</v>
      </c>
      <c r="AD324">
        <f t="shared" si="44"/>
        <v>0</v>
      </c>
      <c r="AE324" s="18" t="str">
        <f t="shared" si="45"/>
        <v>{{type=4,value=340},{type=2,value=0},{type=6,value=0},{type=5,value=0}}</v>
      </c>
      <c r="AF324" s="18" t="str">
        <f t="shared" si="46"/>
        <v>{id=11,count=72}</v>
      </c>
    </row>
    <row r="325" ht="16.5" spans="2:32">
      <c r="B325">
        <v>5</v>
      </c>
      <c r="C325">
        <v>18</v>
      </c>
      <c r="D325" t="s">
        <v>251</v>
      </c>
      <c r="F325" t="s">
        <v>249</v>
      </c>
      <c r="J325" s="9">
        <v>318</v>
      </c>
      <c r="K325" s="9">
        <v>40</v>
      </c>
      <c r="L325" s="9">
        <v>5</v>
      </c>
      <c r="M325" s="10">
        <v>140</v>
      </c>
      <c r="N325" s="10">
        <v>0</v>
      </c>
      <c r="O325" s="10">
        <v>0</v>
      </c>
      <c r="P325" s="10">
        <v>0</v>
      </c>
      <c r="Q325" s="10">
        <v>216</v>
      </c>
      <c r="S325">
        <f t="shared" ref="S325:S388" si="47">S265+1</f>
        <v>5</v>
      </c>
      <c r="T325">
        <f t="shared" ref="T325:T388" si="48">T265</f>
        <v>18</v>
      </c>
      <c r="U325">
        <f t="shared" si="40"/>
        <v>20</v>
      </c>
      <c r="V325">
        <f t="shared" si="40"/>
        <v>0</v>
      </c>
      <c r="W325">
        <f t="shared" si="40"/>
        <v>0</v>
      </c>
      <c r="X325">
        <f t="shared" si="40"/>
        <v>0</v>
      </c>
      <c r="Y325">
        <f>VLOOKUP($T325,IF({1,0},$K$8:$K$487,$Q$8:$Q$487),2,0)</f>
        <v>72</v>
      </c>
      <c r="AA325">
        <f t="shared" si="41"/>
        <v>360</v>
      </c>
      <c r="AB325">
        <f t="shared" si="42"/>
        <v>0</v>
      </c>
      <c r="AC325">
        <f t="shared" si="43"/>
        <v>0</v>
      </c>
      <c r="AD325">
        <f t="shared" si="44"/>
        <v>0</v>
      </c>
      <c r="AE325" s="18" t="str">
        <f t="shared" si="45"/>
        <v>{{type=4,value=360},{type=2,value=0},{type=6,value=0},{type=5,value=0}}</v>
      </c>
      <c r="AF325" s="18" t="str">
        <f t="shared" si="46"/>
        <v>{id=11,count=72}</v>
      </c>
    </row>
    <row r="326" ht="16.5" spans="2:32">
      <c r="B326">
        <v>5</v>
      </c>
      <c r="C326">
        <v>19</v>
      </c>
      <c r="D326" t="s">
        <v>252</v>
      </c>
      <c r="F326" t="s">
        <v>249</v>
      </c>
      <c r="J326" s="9">
        <v>319</v>
      </c>
      <c r="K326" s="9">
        <v>40</v>
      </c>
      <c r="L326" s="9">
        <v>6</v>
      </c>
      <c r="M326" s="10">
        <v>0</v>
      </c>
      <c r="N326" s="10">
        <v>0</v>
      </c>
      <c r="O326" s="10">
        <v>0</v>
      </c>
      <c r="P326" s="10">
        <v>2520</v>
      </c>
      <c r="Q326" s="10">
        <v>216</v>
      </c>
      <c r="S326">
        <f t="shared" si="47"/>
        <v>5</v>
      </c>
      <c r="T326">
        <f t="shared" si="48"/>
        <v>19</v>
      </c>
      <c r="U326">
        <f t="shared" si="40"/>
        <v>20</v>
      </c>
      <c r="V326">
        <f t="shared" si="40"/>
        <v>0</v>
      </c>
      <c r="W326">
        <f t="shared" si="40"/>
        <v>0</v>
      </c>
      <c r="X326">
        <f t="shared" si="40"/>
        <v>0</v>
      </c>
      <c r="Y326">
        <f>VLOOKUP($T326,IF({1,0},$K$8:$K$487,$Q$8:$Q$487),2,0)</f>
        <v>72</v>
      </c>
      <c r="AA326">
        <f t="shared" si="41"/>
        <v>380</v>
      </c>
      <c r="AB326">
        <f t="shared" si="42"/>
        <v>0</v>
      </c>
      <c r="AC326">
        <f t="shared" si="43"/>
        <v>0</v>
      </c>
      <c r="AD326">
        <f t="shared" si="44"/>
        <v>0</v>
      </c>
      <c r="AE326" s="18" t="str">
        <f t="shared" si="45"/>
        <v>{{type=4,value=380},{type=2,value=0},{type=6,value=0},{type=5,value=0}}</v>
      </c>
      <c r="AF326" s="18" t="str">
        <f t="shared" si="46"/>
        <v>{id=11,count=72}</v>
      </c>
    </row>
    <row r="327" ht="16.5" spans="2:32">
      <c r="B327">
        <v>5</v>
      </c>
      <c r="C327">
        <v>20</v>
      </c>
      <c r="D327" t="s">
        <v>253</v>
      </c>
      <c r="F327" t="s">
        <v>249</v>
      </c>
      <c r="J327" s="9">
        <v>320</v>
      </c>
      <c r="K327" s="9">
        <v>40</v>
      </c>
      <c r="L327" s="9">
        <v>7</v>
      </c>
      <c r="M327" s="10">
        <v>140</v>
      </c>
      <c r="N327" s="10">
        <v>0</v>
      </c>
      <c r="O327" s="10">
        <v>0</v>
      </c>
      <c r="P327" s="10">
        <v>0</v>
      </c>
      <c r="Q327" s="10">
        <v>216</v>
      </c>
      <c r="S327">
        <f t="shared" si="47"/>
        <v>5</v>
      </c>
      <c r="T327">
        <f t="shared" si="48"/>
        <v>20</v>
      </c>
      <c r="U327">
        <f t="shared" si="40"/>
        <v>20</v>
      </c>
      <c r="V327">
        <f t="shared" si="40"/>
        <v>0</v>
      </c>
      <c r="W327">
        <f t="shared" si="40"/>
        <v>0</v>
      </c>
      <c r="X327">
        <f t="shared" si="40"/>
        <v>0</v>
      </c>
      <c r="Y327">
        <f>VLOOKUP($T327,IF({1,0},$K$8:$K$487,$Q$8:$Q$487),2,0)</f>
        <v>72</v>
      </c>
      <c r="AA327">
        <f t="shared" si="41"/>
        <v>400</v>
      </c>
      <c r="AB327">
        <f t="shared" si="42"/>
        <v>0</v>
      </c>
      <c r="AC327">
        <f t="shared" si="43"/>
        <v>0</v>
      </c>
      <c r="AD327">
        <f t="shared" si="44"/>
        <v>0</v>
      </c>
      <c r="AE327" s="18" t="str">
        <f t="shared" si="45"/>
        <v>{{type=4,value=400},{type=2,value=0},{type=6,value=0},{type=5,value=0}}</v>
      </c>
      <c r="AF327" s="18" t="str">
        <f t="shared" si="46"/>
        <v>{id=11,count=72}</v>
      </c>
    </row>
    <row r="328" ht="16.5" spans="2:32">
      <c r="B328">
        <v>5</v>
      </c>
      <c r="C328">
        <v>21</v>
      </c>
      <c r="D328" t="s">
        <v>254</v>
      </c>
      <c r="F328" t="s">
        <v>255</v>
      </c>
      <c r="J328" s="9">
        <v>321</v>
      </c>
      <c r="K328" s="9">
        <v>41</v>
      </c>
      <c r="L328" s="9">
        <v>0</v>
      </c>
      <c r="M328" s="10">
        <v>160</v>
      </c>
      <c r="N328" s="10">
        <v>0</v>
      </c>
      <c r="O328" s="10">
        <v>0</v>
      </c>
      <c r="P328" s="10">
        <v>0</v>
      </c>
      <c r="Q328" s="10">
        <v>252</v>
      </c>
      <c r="S328">
        <f t="shared" si="47"/>
        <v>5</v>
      </c>
      <c r="T328">
        <f t="shared" si="48"/>
        <v>21</v>
      </c>
      <c r="U328">
        <f t="shared" si="40"/>
        <v>20</v>
      </c>
      <c r="V328">
        <f t="shared" si="40"/>
        <v>0</v>
      </c>
      <c r="W328">
        <f t="shared" si="40"/>
        <v>0</v>
      </c>
      <c r="X328">
        <f t="shared" ref="X328" si="49">INDEX($M$8:$P$15,MATCH($S328,$L$8:$L$15,0),MATCH(X$7,$M$7:$P$7,0))</f>
        <v>0</v>
      </c>
      <c r="Y328">
        <f>VLOOKUP($T328,IF({1,0},$K$8:$K$487,$Q$8:$Q$487),2,0)</f>
        <v>108</v>
      </c>
      <c r="AA328">
        <f t="shared" si="41"/>
        <v>420</v>
      </c>
      <c r="AB328">
        <f t="shared" si="42"/>
        <v>0</v>
      </c>
      <c r="AC328">
        <f t="shared" si="43"/>
        <v>0</v>
      </c>
      <c r="AD328">
        <f t="shared" si="44"/>
        <v>0</v>
      </c>
      <c r="AE328" s="18" t="str">
        <f t="shared" si="45"/>
        <v>{{type=4,value=420},{type=2,value=0},{type=6,value=0},{type=5,value=0}}</v>
      </c>
      <c r="AF328" s="18" t="str">
        <f t="shared" si="46"/>
        <v>{id=11,count=108}</v>
      </c>
    </row>
    <row r="329" ht="16.5" spans="2:32">
      <c r="B329">
        <v>5</v>
      </c>
      <c r="C329">
        <v>22</v>
      </c>
      <c r="D329" t="s">
        <v>256</v>
      </c>
      <c r="F329" t="s">
        <v>255</v>
      </c>
      <c r="J329" s="9">
        <v>322</v>
      </c>
      <c r="K329" s="9">
        <v>41</v>
      </c>
      <c r="L329" s="9">
        <v>1</v>
      </c>
      <c r="M329" s="10">
        <v>0</v>
      </c>
      <c r="N329" s="10">
        <v>160</v>
      </c>
      <c r="O329" s="10">
        <v>160</v>
      </c>
      <c r="P329" s="10">
        <v>0</v>
      </c>
      <c r="Q329" s="10">
        <v>252</v>
      </c>
      <c r="S329">
        <f t="shared" si="47"/>
        <v>5</v>
      </c>
      <c r="T329">
        <f t="shared" si="48"/>
        <v>22</v>
      </c>
      <c r="U329">
        <f t="shared" ref="U329:X392" si="50">INDEX($M$8:$P$15,MATCH($S329,$L$8:$L$15,0),MATCH(U$7,$M$7:$P$7,0))</f>
        <v>20</v>
      </c>
      <c r="V329">
        <f t="shared" si="50"/>
        <v>0</v>
      </c>
      <c r="W329">
        <f t="shared" si="50"/>
        <v>0</v>
      </c>
      <c r="X329">
        <f t="shared" si="50"/>
        <v>0</v>
      </c>
      <c r="Y329">
        <f>VLOOKUP($T329,IF({1,0},$K$8:$K$487,$Q$8:$Q$487),2,0)</f>
        <v>108</v>
      </c>
      <c r="AA329">
        <f t="shared" ref="AA329:AA392" si="51">IF($S329=$S328,AA328+U329,U329)</f>
        <v>440</v>
      </c>
      <c r="AB329">
        <f t="shared" ref="AB329:AB392" si="52">IF($S329=$S328,AB328+V329,V329)</f>
        <v>0</v>
      </c>
      <c r="AC329">
        <f t="shared" ref="AC329:AC392" si="53">IF($S329=$S328,AC328+W329,W329)</f>
        <v>0</v>
      </c>
      <c r="AD329">
        <f t="shared" ref="AD329:AD392" si="54">IF($S329=$S328,AD328+X329,X329)</f>
        <v>0</v>
      </c>
      <c r="AE329" s="18" t="str">
        <f t="shared" ref="AE329:AE392" si="55">"{{type=4,value="&amp;AA329&amp;"},{type=2,value="&amp;AD329&amp;"},{type=6,value="&amp;AC329&amp;"},{type=5,value="&amp;AB329&amp;"}}"</f>
        <v>{{type=4,value=440},{type=2,value=0},{type=6,value=0},{type=5,value=0}}</v>
      </c>
      <c r="AF329" s="18" t="str">
        <f t="shared" ref="AF329:AF392" si="56">"{id=11,count="&amp;Y329&amp;"}"</f>
        <v>{id=11,count=108}</v>
      </c>
    </row>
    <row r="330" ht="16.5" spans="2:32">
      <c r="B330">
        <v>5</v>
      </c>
      <c r="C330">
        <v>23</v>
      </c>
      <c r="D330" t="s">
        <v>257</v>
      </c>
      <c r="F330" t="s">
        <v>255</v>
      </c>
      <c r="J330" s="9">
        <v>323</v>
      </c>
      <c r="K330" s="9">
        <v>41</v>
      </c>
      <c r="L330" s="9">
        <v>2</v>
      </c>
      <c r="M330" s="10">
        <v>160</v>
      </c>
      <c r="N330" s="10">
        <v>0</v>
      </c>
      <c r="O330" s="10">
        <v>0</v>
      </c>
      <c r="P330" s="10">
        <v>0</v>
      </c>
      <c r="Q330" s="10">
        <v>252</v>
      </c>
      <c r="S330">
        <f t="shared" si="47"/>
        <v>5</v>
      </c>
      <c r="T330">
        <f t="shared" si="48"/>
        <v>23</v>
      </c>
      <c r="U330">
        <f t="shared" si="50"/>
        <v>20</v>
      </c>
      <c r="V330">
        <f t="shared" si="50"/>
        <v>0</v>
      </c>
      <c r="W330">
        <f t="shared" si="50"/>
        <v>0</v>
      </c>
      <c r="X330">
        <f t="shared" si="50"/>
        <v>0</v>
      </c>
      <c r="Y330">
        <f>VLOOKUP($T330,IF({1,0},$K$8:$K$487,$Q$8:$Q$487),2,0)</f>
        <v>108</v>
      </c>
      <c r="AA330">
        <f t="shared" si="51"/>
        <v>460</v>
      </c>
      <c r="AB330">
        <f t="shared" si="52"/>
        <v>0</v>
      </c>
      <c r="AC330">
        <f t="shared" si="53"/>
        <v>0</v>
      </c>
      <c r="AD330">
        <f t="shared" si="54"/>
        <v>0</v>
      </c>
      <c r="AE330" s="18" t="str">
        <f t="shared" si="55"/>
        <v>{{type=4,value=460},{type=2,value=0},{type=6,value=0},{type=5,value=0}}</v>
      </c>
      <c r="AF330" s="18" t="str">
        <f t="shared" si="56"/>
        <v>{id=11,count=108}</v>
      </c>
    </row>
    <row r="331" ht="16.5" spans="2:32">
      <c r="B331">
        <v>5</v>
      </c>
      <c r="C331">
        <v>24</v>
      </c>
      <c r="D331" t="s">
        <v>258</v>
      </c>
      <c r="F331" t="s">
        <v>255</v>
      </c>
      <c r="J331" s="9">
        <v>324</v>
      </c>
      <c r="K331" s="9">
        <v>41</v>
      </c>
      <c r="L331" s="9">
        <v>3</v>
      </c>
      <c r="M331" s="10">
        <v>0</v>
      </c>
      <c r="N331" s="10">
        <v>0</v>
      </c>
      <c r="O331" s="10">
        <v>0</v>
      </c>
      <c r="P331" s="10">
        <v>2880</v>
      </c>
      <c r="Q331" s="10">
        <v>252</v>
      </c>
      <c r="S331">
        <f t="shared" si="47"/>
        <v>5</v>
      </c>
      <c r="T331">
        <f t="shared" si="48"/>
        <v>24</v>
      </c>
      <c r="U331">
        <f t="shared" si="50"/>
        <v>20</v>
      </c>
      <c r="V331">
        <f t="shared" si="50"/>
        <v>0</v>
      </c>
      <c r="W331">
        <f t="shared" si="50"/>
        <v>0</v>
      </c>
      <c r="X331">
        <f t="shared" si="50"/>
        <v>0</v>
      </c>
      <c r="Y331">
        <f>VLOOKUP($T331,IF({1,0},$K$8:$K$487,$Q$8:$Q$487),2,0)</f>
        <v>108</v>
      </c>
      <c r="AA331">
        <f t="shared" si="51"/>
        <v>480</v>
      </c>
      <c r="AB331">
        <f t="shared" si="52"/>
        <v>0</v>
      </c>
      <c r="AC331">
        <f t="shared" si="53"/>
        <v>0</v>
      </c>
      <c r="AD331">
        <f t="shared" si="54"/>
        <v>0</v>
      </c>
      <c r="AE331" s="18" t="str">
        <f t="shared" si="55"/>
        <v>{{type=4,value=480},{type=2,value=0},{type=6,value=0},{type=5,value=0}}</v>
      </c>
      <c r="AF331" s="18" t="str">
        <f t="shared" si="56"/>
        <v>{id=11,count=108}</v>
      </c>
    </row>
    <row r="332" ht="16.5" spans="2:32">
      <c r="B332">
        <v>5</v>
      </c>
      <c r="C332">
        <v>25</v>
      </c>
      <c r="D332" t="s">
        <v>259</v>
      </c>
      <c r="F332" t="s">
        <v>255</v>
      </c>
      <c r="J332" s="9">
        <v>325</v>
      </c>
      <c r="K332" s="9">
        <v>41</v>
      </c>
      <c r="L332" s="9">
        <v>4</v>
      </c>
      <c r="M332" s="10">
        <v>0</v>
      </c>
      <c r="N332" s="10">
        <v>0</v>
      </c>
      <c r="O332" s="10">
        <v>0</v>
      </c>
      <c r="P332" s="10">
        <v>2880</v>
      </c>
      <c r="Q332" s="10">
        <v>252</v>
      </c>
      <c r="S332">
        <f t="shared" si="47"/>
        <v>5</v>
      </c>
      <c r="T332">
        <f t="shared" si="48"/>
        <v>25</v>
      </c>
      <c r="U332">
        <f t="shared" si="50"/>
        <v>20</v>
      </c>
      <c r="V332">
        <f t="shared" si="50"/>
        <v>0</v>
      </c>
      <c r="W332">
        <f t="shared" si="50"/>
        <v>0</v>
      </c>
      <c r="X332">
        <f t="shared" si="50"/>
        <v>0</v>
      </c>
      <c r="Y332">
        <f>VLOOKUP($T332,IF({1,0},$K$8:$K$487,$Q$8:$Q$487),2,0)</f>
        <v>108</v>
      </c>
      <c r="AA332">
        <f t="shared" si="51"/>
        <v>500</v>
      </c>
      <c r="AB332">
        <f t="shared" si="52"/>
        <v>0</v>
      </c>
      <c r="AC332">
        <f t="shared" si="53"/>
        <v>0</v>
      </c>
      <c r="AD332">
        <f t="shared" si="54"/>
        <v>0</v>
      </c>
      <c r="AE332" s="18" t="str">
        <f t="shared" si="55"/>
        <v>{{type=4,value=500},{type=2,value=0},{type=6,value=0},{type=5,value=0}}</v>
      </c>
      <c r="AF332" s="18" t="str">
        <f t="shared" si="56"/>
        <v>{id=11,count=108}</v>
      </c>
    </row>
    <row r="333" ht="16.5" spans="2:32">
      <c r="B333">
        <v>5</v>
      </c>
      <c r="C333">
        <v>26</v>
      </c>
      <c r="D333" t="s">
        <v>260</v>
      </c>
      <c r="F333" t="s">
        <v>261</v>
      </c>
      <c r="J333" s="9">
        <v>326</v>
      </c>
      <c r="K333" s="9">
        <v>41</v>
      </c>
      <c r="L333" s="9">
        <v>5</v>
      </c>
      <c r="M333" s="10">
        <v>160</v>
      </c>
      <c r="N333" s="10">
        <v>0</v>
      </c>
      <c r="O333" s="10">
        <v>0</v>
      </c>
      <c r="P333" s="10">
        <v>0</v>
      </c>
      <c r="Q333" s="10">
        <v>252</v>
      </c>
      <c r="S333">
        <f t="shared" si="47"/>
        <v>5</v>
      </c>
      <c r="T333">
        <f t="shared" si="48"/>
        <v>26</v>
      </c>
      <c r="U333">
        <f t="shared" si="50"/>
        <v>20</v>
      </c>
      <c r="V333">
        <f t="shared" si="50"/>
        <v>0</v>
      </c>
      <c r="W333">
        <f t="shared" si="50"/>
        <v>0</v>
      </c>
      <c r="X333">
        <f t="shared" si="50"/>
        <v>0</v>
      </c>
      <c r="Y333">
        <f>VLOOKUP($T333,IF({1,0},$K$8:$K$487,$Q$8:$Q$487),2,0)</f>
        <v>144</v>
      </c>
      <c r="AA333">
        <f t="shared" si="51"/>
        <v>520</v>
      </c>
      <c r="AB333">
        <f t="shared" si="52"/>
        <v>0</v>
      </c>
      <c r="AC333">
        <f t="shared" si="53"/>
        <v>0</v>
      </c>
      <c r="AD333">
        <f t="shared" si="54"/>
        <v>0</v>
      </c>
      <c r="AE333" s="18" t="str">
        <f t="shared" si="55"/>
        <v>{{type=4,value=520},{type=2,value=0},{type=6,value=0},{type=5,value=0}}</v>
      </c>
      <c r="AF333" s="18" t="str">
        <f t="shared" si="56"/>
        <v>{id=11,count=144}</v>
      </c>
    </row>
    <row r="334" ht="16.5" spans="2:32">
      <c r="B334">
        <v>5</v>
      </c>
      <c r="C334">
        <v>27</v>
      </c>
      <c r="D334" t="s">
        <v>262</v>
      </c>
      <c r="F334" t="s">
        <v>261</v>
      </c>
      <c r="J334" s="9">
        <v>327</v>
      </c>
      <c r="K334" s="9">
        <v>41</v>
      </c>
      <c r="L334" s="9">
        <v>6</v>
      </c>
      <c r="M334" s="10">
        <v>0</v>
      </c>
      <c r="N334" s="10">
        <v>0</v>
      </c>
      <c r="O334" s="10">
        <v>0</v>
      </c>
      <c r="P334" s="10">
        <v>2880</v>
      </c>
      <c r="Q334" s="10">
        <v>252</v>
      </c>
      <c r="S334">
        <f t="shared" si="47"/>
        <v>5</v>
      </c>
      <c r="T334">
        <f t="shared" si="48"/>
        <v>27</v>
      </c>
      <c r="U334">
        <f t="shared" si="50"/>
        <v>20</v>
      </c>
      <c r="V334">
        <f t="shared" si="50"/>
        <v>0</v>
      </c>
      <c r="W334">
        <f t="shared" si="50"/>
        <v>0</v>
      </c>
      <c r="X334">
        <f t="shared" si="50"/>
        <v>0</v>
      </c>
      <c r="Y334">
        <f>VLOOKUP($T334,IF({1,0},$K$8:$K$487,$Q$8:$Q$487),2,0)</f>
        <v>144</v>
      </c>
      <c r="AA334">
        <f t="shared" si="51"/>
        <v>540</v>
      </c>
      <c r="AB334">
        <f t="shared" si="52"/>
        <v>0</v>
      </c>
      <c r="AC334">
        <f t="shared" si="53"/>
        <v>0</v>
      </c>
      <c r="AD334">
        <f t="shared" si="54"/>
        <v>0</v>
      </c>
      <c r="AE334" s="18" t="str">
        <f t="shared" si="55"/>
        <v>{{type=4,value=540},{type=2,value=0},{type=6,value=0},{type=5,value=0}}</v>
      </c>
      <c r="AF334" s="18" t="str">
        <f t="shared" si="56"/>
        <v>{id=11,count=144}</v>
      </c>
    </row>
    <row r="335" ht="16.5" spans="2:32">
      <c r="B335">
        <v>5</v>
      </c>
      <c r="C335">
        <v>28</v>
      </c>
      <c r="D335" t="s">
        <v>263</v>
      </c>
      <c r="F335" t="s">
        <v>261</v>
      </c>
      <c r="J335" s="9">
        <v>328</v>
      </c>
      <c r="K335" s="9">
        <v>41</v>
      </c>
      <c r="L335" s="9">
        <v>7</v>
      </c>
      <c r="M335" s="10">
        <v>160</v>
      </c>
      <c r="N335" s="10">
        <v>0</v>
      </c>
      <c r="O335" s="10">
        <v>0</v>
      </c>
      <c r="P335" s="10">
        <v>0</v>
      </c>
      <c r="Q335" s="10">
        <v>252</v>
      </c>
      <c r="S335">
        <f t="shared" si="47"/>
        <v>5</v>
      </c>
      <c r="T335">
        <f t="shared" si="48"/>
        <v>28</v>
      </c>
      <c r="U335">
        <f t="shared" si="50"/>
        <v>20</v>
      </c>
      <c r="V335">
        <f t="shared" si="50"/>
        <v>0</v>
      </c>
      <c r="W335">
        <f t="shared" si="50"/>
        <v>0</v>
      </c>
      <c r="X335">
        <f t="shared" si="50"/>
        <v>0</v>
      </c>
      <c r="Y335">
        <f>VLOOKUP($T335,IF({1,0},$K$8:$K$487,$Q$8:$Q$487),2,0)</f>
        <v>144</v>
      </c>
      <c r="AA335">
        <f t="shared" si="51"/>
        <v>560</v>
      </c>
      <c r="AB335">
        <f t="shared" si="52"/>
        <v>0</v>
      </c>
      <c r="AC335">
        <f t="shared" si="53"/>
        <v>0</v>
      </c>
      <c r="AD335">
        <f t="shared" si="54"/>
        <v>0</v>
      </c>
      <c r="AE335" s="18" t="str">
        <f t="shared" si="55"/>
        <v>{{type=4,value=560},{type=2,value=0},{type=6,value=0},{type=5,value=0}}</v>
      </c>
      <c r="AF335" s="18" t="str">
        <f t="shared" si="56"/>
        <v>{id=11,count=144}</v>
      </c>
    </row>
    <row r="336" ht="16.5" spans="2:32">
      <c r="B336">
        <v>5</v>
      </c>
      <c r="C336">
        <v>29</v>
      </c>
      <c r="D336" t="s">
        <v>264</v>
      </c>
      <c r="F336" t="s">
        <v>261</v>
      </c>
      <c r="J336" s="9">
        <v>329</v>
      </c>
      <c r="K336" s="9">
        <v>42</v>
      </c>
      <c r="L336" s="9">
        <v>0</v>
      </c>
      <c r="M336" s="10">
        <v>160</v>
      </c>
      <c r="N336" s="10">
        <v>0</v>
      </c>
      <c r="O336" s="10">
        <v>0</v>
      </c>
      <c r="P336" s="10">
        <v>0</v>
      </c>
      <c r="Q336" s="10">
        <v>252</v>
      </c>
      <c r="S336">
        <f t="shared" si="47"/>
        <v>5</v>
      </c>
      <c r="T336">
        <f t="shared" si="48"/>
        <v>29</v>
      </c>
      <c r="U336">
        <f t="shared" si="50"/>
        <v>20</v>
      </c>
      <c r="V336">
        <f t="shared" si="50"/>
        <v>0</v>
      </c>
      <c r="W336">
        <f t="shared" si="50"/>
        <v>0</v>
      </c>
      <c r="X336">
        <f t="shared" si="50"/>
        <v>0</v>
      </c>
      <c r="Y336">
        <f>VLOOKUP($T336,IF({1,0},$K$8:$K$487,$Q$8:$Q$487),2,0)</f>
        <v>144</v>
      </c>
      <c r="AA336">
        <f t="shared" si="51"/>
        <v>580</v>
      </c>
      <c r="AB336">
        <f t="shared" si="52"/>
        <v>0</v>
      </c>
      <c r="AC336">
        <f t="shared" si="53"/>
        <v>0</v>
      </c>
      <c r="AD336">
        <f t="shared" si="54"/>
        <v>0</v>
      </c>
      <c r="AE336" s="18" t="str">
        <f t="shared" si="55"/>
        <v>{{type=4,value=580},{type=2,value=0},{type=6,value=0},{type=5,value=0}}</v>
      </c>
      <c r="AF336" s="18" t="str">
        <f t="shared" si="56"/>
        <v>{id=11,count=144}</v>
      </c>
    </row>
    <row r="337" ht="16.5" spans="2:32">
      <c r="B337">
        <v>5</v>
      </c>
      <c r="C337">
        <v>30</v>
      </c>
      <c r="D337" t="s">
        <v>265</v>
      </c>
      <c r="F337" t="s">
        <v>261</v>
      </c>
      <c r="J337" s="9">
        <v>330</v>
      </c>
      <c r="K337" s="9">
        <v>42</v>
      </c>
      <c r="L337" s="9">
        <v>1</v>
      </c>
      <c r="M337" s="10">
        <v>0</v>
      </c>
      <c r="N337" s="10">
        <v>160</v>
      </c>
      <c r="O337" s="10">
        <v>160</v>
      </c>
      <c r="P337" s="10">
        <v>0</v>
      </c>
      <c r="Q337" s="10">
        <v>252</v>
      </c>
      <c r="S337">
        <f t="shared" si="47"/>
        <v>5</v>
      </c>
      <c r="T337">
        <f t="shared" si="48"/>
        <v>30</v>
      </c>
      <c r="U337">
        <f t="shared" si="50"/>
        <v>20</v>
      </c>
      <c r="V337">
        <f t="shared" si="50"/>
        <v>0</v>
      </c>
      <c r="W337">
        <f t="shared" si="50"/>
        <v>0</v>
      </c>
      <c r="X337">
        <f t="shared" si="50"/>
        <v>0</v>
      </c>
      <c r="Y337">
        <f>VLOOKUP($T337,IF({1,0},$K$8:$K$487,$Q$8:$Q$487),2,0)</f>
        <v>144</v>
      </c>
      <c r="AA337">
        <f t="shared" si="51"/>
        <v>600</v>
      </c>
      <c r="AB337">
        <f t="shared" si="52"/>
        <v>0</v>
      </c>
      <c r="AC337">
        <f t="shared" si="53"/>
        <v>0</v>
      </c>
      <c r="AD337">
        <f t="shared" si="54"/>
        <v>0</v>
      </c>
      <c r="AE337" s="18" t="str">
        <f t="shared" si="55"/>
        <v>{{type=4,value=600},{type=2,value=0},{type=6,value=0},{type=5,value=0}}</v>
      </c>
      <c r="AF337" s="18" t="str">
        <f t="shared" si="56"/>
        <v>{id=11,count=144}</v>
      </c>
    </row>
    <row r="338" ht="16.5" spans="2:32">
      <c r="B338">
        <v>5</v>
      </c>
      <c r="C338">
        <v>31</v>
      </c>
      <c r="D338" t="s">
        <v>266</v>
      </c>
      <c r="F338" t="s">
        <v>267</v>
      </c>
      <c r="J338" s="9">
        <v>331</v>
      </c>
      <c r="K338" s="9">
        <v>42</v>
      </c>
      <c r="L338" s="9">
        <v>2</v>
      </c>
      <c r="M338" s="10">
        <v>160</v>
      </c>
      <c r="N338" s="10">
        <v>0</v>
      </c>
      <c r="O338" s="10">
        <v>0</v>
      </c>
      <c r="P338" s="10">
        <v>0</v>
      </c>
      <c r="Q338" s="10">
        <v>252</v>
      </c>
      <c r="S338">
        <f t="shared" si="47"/>
        <v>5</v>
      </c>
      <c r="T338">
        <f t="shared" si="48"/>
        <v>31</v>
      </c>
      <c r="U338">
        <f t="shared" si="50"/>
        <v>20</v>
      </c>
      <c r="V338">
        <f t="shared" si="50"/>
        <v>0</v>
      </c>
      <c r="W338">
        <f t="shared" si="50"/>
        <v>0</v>
      </c>
      <c r="X338">
        <f t="shared" si="50"/>
        <v>0</v>
      </c>
      <c r="Y338">
        <f>VLOOKUP($T338,IF({1,0},$K$8:$K$487,$Q$8:$Q$487),2,0)</f>
        <v>180</v>
      </c>
      <c r="AA338">
        <f t="shared" si="51"/>
        <v>620</v>
      </c>
      <c r="AB338">
        <f t="shared" si="52"/>
        <v>0</v>
      </c>
      <c r="AC338">
        <f t="shared" si="53"/>
        <v>0</v>
      </c>
      <c r="AD338">
        <f t="shared" si="54"/>
        <v>0</v>
      </c>
      <c r="AE338" s="18" t="str">
        <f t="shared" si="55"/>
        <v>{{type=4,value=620},{type=2,value=0},{type=6,value=0},{type=5,value=0}}</v>
      </c>
      <c r="AF338" s="18" t="str">
        <f t="shared" si="56"/>
        <v>{id=11,count=180}</v>
      </c>
    </row>
    <row r="339" ht="16.5" spans="2:32">
      <c r="B339">
        <v>5</v>
      </c>
      <c r="C339">
        <v>32</v>
      </c>
      <c r="D339" t="s">
        <v>268</v>
      </c>
      <c r="F339" t="s">
        <v>267</v>
      </c>
      <c r="J339" s="9">
        <v>332</v>
      </c>
      <c r="K339" s="9">
        <v>42</v>
      </c>
      <c r="L339" s="9">
        <v>3</v>
      </c>
      <c r="M339" s="10">
        <v>0</v>
      </c>
      <c r="N339" s="10">
        <v>0</v>
      </c>
      <c r="O339" s="10">
        <v>0</v>
      </c>
      <c r="P339" s="10">
        <v>2880</v>
      </c>
      <c r="Q339" s="10">
        <v>252</v>
      </c>
      <c r="S339">
        <f t="shared" si="47"/>
        <v>5</v>
      </c>
      <c r="T339">
        <f t="shared" si="48"/>
        <v>32</v>
      </c>
      <c r="U339">
        <f t="shared" si="50"/>
        <v>20</v>
      </c>
      <c r="V339">
        <f t="shared" si="50"/>
        <v>0</v>
      </c>
      <c r="W339">
        <f t="shared" si="50"/>
        <v>0</v>
      </c>
      <c r="X339">
        <f t="shared" si="50"/>
        <v>0</v>
      </c>
      <c r="Y339">
        <f>VLOOKUP($T339,IF({1,0},$K$8:$K$487,$Q$8:$Q$487),2,0)</f>
        <v>180</v>
      </c>
      <c r="AA339">
        <f t="shared" si="51"/>
        <v>640</v>
      </c>
      <c r="AB339">
        <f t="shared" si="52"/>
        <v>0</v>
      </c>
      <c r="AC339">
        <f t="shared" si="53"/>
        <v>0</v>
      </c>
      <c r="AD339">
        <f t="shared" si="54"/>
        <v>0</v>
      </c>
      <c r="AE339" s="18" t="str">
        <f t="shared" si="55"/>
        <v>{{type=4,value=640},{type=2,value=0},{type=6,value=0},{type=5,value=0}}</v>
      </c>
      <c r="AF339" s="18" t="str">
        <f t="shared" si="56"/>
        <v>{id=11,count=180}</v>
      </c>
    </row>
    <row r="340" ht="16.5" spans="2:32">
      <c r="B340">
        <v>5</v>
      </c>
      <c r="C340">
        <v>33</v>
      </c>
      <c r="D340" t="s">
        <v>269</v>
      </c>
      <c r="F340" t="s">
        <v>267</v>
      </c>
      <c r="J340" s="9">
        <v>333</v>
      </c>
      <c r="K340" s="9">
        <v>42</v>
      </c>
      <c r="L340" s="9">
        <v>4</v>
      </c>
      <c r="M340" s="10">
        <v>0</v>
      </c>
      <c r="N340" s="10">
        <v>0</v>
      </c>
      <c r="O340" s="10">
        <v>0</v>
      </c>
      <c r="P340" s="10">
        <v>2880</v>
      </c>
      <c r="Q340" s="10">
        <v>252</v>
      </c>
      <c r="S340">
        <f t="shared" si="47"/>
        <v>5</v>
      </c>
      <c r="T340">
        <f t="shared" si="48"/>
        <v>33</v>
      </c>
      <c r="U340">
        <f t="shared" si="50"/>
        <v>20</v>
      </c>
      <c r="V340">
        <f t="shared" si="50"/>
        <v>0</v>
      </c>
      <c r="W340">
        <f t="shared" si="50"/>
        <v>0</v>
      </c>
      <c r="X340">
        <f t="shared" si="50"/>
        <v>0</v>
      </c>
      <c r="Y340">
        <f>VLOOKUP($T340,IF({1,0},$K$8:$K$487,$Q$8:$Q$487),2,0)</f>
        <v>180</v>
      </c>
      <c r="AA340">
        <f t="shared" si="51"/>
        <v>660</v>
      </c>
      <c r="AB340">
        <f t="shared" si="52"/>
        <v>0</v>
      </c>
      <c r="AC340">
        <f t="shared" si="53"/>
        <v>0</v>
      </c>
      <c r="AD340">
        <f t="shared" si="54"/>
        <v>0</v>
      </c>
      <c r="AE340" s="18" t="str">
        <f t="shared" si="55"/>
        <v>{{type=4,value=660},{type=2,value=0},{type=6,value=0},{type=5,value=0}}</v>
      </c>
      <c r="AF340" s="18" t="str">
        <f t="shared" si="56"/>
        <v>{id=11,count=180}</v>
      </c>
    </row>
    <row r="341" ht="16.5" spans="2:32">
      <c r="B341">
        <v>5</v>
      </c>
      <c r="C341">
        <v>34</v>
      </c>
      <c r="D341" t="s">
        <v>270</v>
      </c>
      <c r="F341" t="s">
        <v>267</v>
      </c>
      <c r="J341" s="9">
        <v>334</v>
      </c>
      <c r="K341" s="9">
        <v>42</v>
      </c>
      <c r="L341" s="9">
        <v>5</v>
      </c>
      <c r="M341" s="10">
        <v>160</v>
      </c>
      <c r="N341" s="10">
        <v>0</v>
      </c>
      <c r="O341" s="10">
        <v>0</v>
      </c>
      <c r="P341" s="10">
        <v>0</v>
      </c>
      <c r="Q341" s="10">
        <v>252</v>
      </c>
      <c r="S341">
        <f t="shared" si="47"/>
        <v>5</v>
      </c>
      <c r="T341">
        <f t="shared" si="48"/>
        <v>34</v>
      </c>
      <c r="U341">
        <f t="shared" si="50"/>
        <v>20</v>
      </c>
      <c r="V341">
        <f t="shared" si="50"/>
        <v>0</v>
      </c>
      <c r="W341">
        <f t="shared" si="50"/>
        <v>0</v>
      </c>
      <c r="X341">
        <f t="shared" si="50"/>
        <v>0</v>
      </c>
      <c r="Y341">
        <f>VLOOKUP($T341,IF({1,0},$K$8:$K$487,$Q$8:$Q$487),2,0)</f>
        <v>180</v>
      </c>
      <c r="AA341">
        <f t="shared" si="51"/>
        <v>680</v>
      </c>
      <c r="AB341">
        <f t="shared" si="52"/>
        <v>0</v>
      </c>
      <c r="AC341">
        <f t="shared" si="53"/>
        <v>0</v>
      </c>
      <c r="AD341">
        <f t="shared" si="54"/>
        <v>0</v>
      </c>
      <c r="AE341" s="18" t="str">
        <f t="shared" si="55"/>
        <v>{{type=4,value=680},{type=2,value=0},{type=6,value=0},{type=5,value=0}}</v>
      </c>
      <c r="AF341" s="18" t="str">
        <f t="shared" si="56"/>
        <v>{id=11,count=180}</v>
      </c>
    </row>
    <row r="342" ht="16.5" spans="2:32">
      <c r="B342">
        <v>5</v>
      </c>
      <c r="C342">
        <v>35</v>
      </c>
      <c r="D342" t="s">
        <v>271</v>
      </c>
      <c r="F342" t="s">
        <v>267</v>
      </c>
      <c r="J342" s="9">
        <v>335</v>
      </c>
      <c r="K342" s="9">
        <v>42</v>
      </c>
      <c r="L342" s="9">
        <v>6</v>
      </c>
      <c r="M342" s="10">
        <v>0</v>
      </c>
      <c r="N342" s="10">
        <v>0</v>
      </c>
      <c r="O342" s="10">
        <v>0</v>
      </c>
      <c r="P342" s="10">
        <v>2880</v>
      </c>
      <c r="Q342" s="10">
        <v>252</v>
      </c>
      <c r="S342">
        <f t="shared" si="47"/>
        <v>5</v>
      </c>
      <c r="T342">
        <f t="shared" si="48"/>
        <v>35</v>
      </c>
      <c r="U342">
        <f t="shared" si="50"/>
        <v>20</v>
      </c>
      <c r="V342">
        <f t="shared" si="50"/>
        <v>0</v>
      </c>
      <c r="W342">
        <f t="shared" si="50"/>
        <v>0</v>
      </c>
      <c r="X342">
        <f t="shared" si="50"/>
        <v>0</v>
      </c>
      <c r="Y342">
        <f>VLOOKUP($T342,IF({1,0},$K$8:$K$487,$Q$8:$Q$487),2,0)</f>
        <v>180</v>
      </c>
      <c r="AA342">
        <f t="shared" si="51"/>
        <v>700</v>
      </c>
      <c r="AB342">
        <f t="shared" si="52"/>
        <v>0</v>
      </c>
      <c r="AC342">
        <f t="shared" si="53"/>
        <v>0</v>
      </c>
      <c r="AD342">
        <f t="shared" si="54"/>
        <v>0</v>
      </c>
      <c r="AE342" s="18" t="str">
        <f t="shared" si="55"/>
        <v>{{type=4,value=700},{type=2,value=0},{type=6,value=0},{type=5,value=0}}</v>
      </c>
      <c r="AF342" s="18" t="str">
        <f t="shared" si="56"/>
        <v>{id=11,count=180}</v>
      </c>
    </row>
    <row r="343" ht="16.5" spans="2:32">
      <c r="B343">
        <v>5</v>
      </c>
      <c r="C343">
        <v>36</v>
      </c>
      <c r="D343" t="s">
        <v>272</v>
      </c>
      <c r="F343" t="s">
        <v>273</v>
      </c>
      <c r="J343" s="9">
        <v>336</v>
      </c>
      <c r="K343" s="9">
        <v>42</v>
      </c>
      <c r="L343" s="9">
        <v>7</v>
      </c>
      <c r="M343" s="10">
        <v>160</v>
      </c>
      <c r="N343" s="10">
        <v>0</v>
      </c>
      <c r="O343" s="10">
        <v>0</v>
      </c>
      <c r="P343" s="10">
        <v>0</v>
      </c>
      <c r="Q343" s="10">
        <v>252</v>
      </c>
      <c r="S343">
        <f t="shared" si="47"/>
        <v>5</v>
      </c>
      <c r="T343">
        <f t="shared" si="48"/>
        <v>36</v>
      </c>
      <c r="U343">
        <f t="shared" si="50"/>
        <v>20</v>
      </c>
      <c r="V343">
        <f t="shared" si="50"/>
        <v>0</v>
      </c>
      <c r="W343">
        <f t="shared" si="50"/>
        <v>0</v>
      </c>
      <c r="X343">
        <f t="shared" si="50"/>
        <v>0</v>
      </c>
      <c r="Y343">
        <f>VLOOKUP($T343,IF({1,0},$K$8:$K$487,$Q$8:$Q$487),2,0)</f>
        <v>216</v>
      </c>
      <c r="AA343">
        <f t="shared" si="51"/>
        <v>720</v>
      </c>
      <c r="AB343">
        <f t="shared" si="52"/>
        <v>0</v>
      </c>
      <c r="AC343">
        <f t="shared" si="53"/>
        <v>0</v>
      </c>
      <c r="AD343">
        <f t="shared" si="54"/>
        <v>0</v>
      </c>
      <c r="AE343" s="18" t="str">
        <f t="shared" si="55"/>
        <v>{{type=4,value=720},{type=2,value=0},{type=6,value=0},{type=5,value=0}}</v>
      </c>
      <c r="AF343" s="18" t="str">
        <f t="shared" si="56"/>
        <v>{id=11,count=216}</v>
      </c>
    </row>
    <row r="344" ht="16.5" spans="2:32">
      <c r="B344">
        <v>5</v>
      </c>
      <c r="C344">
        <v>37</v>
      </c>
      <c r="D344" t="s">
        <v>274</v>
      </c>
      <c r="F344" t="s">
        <v>273</v>
      </c>
      <c r="J344" s="9">
        <v>337</v>
      </c>
      <c r="K344" s="9">
        <v>43</v>
      </c>
      <c r="L344" s="9">
        <v>0</v>
      </c>
      <c r="M344" s="10">
        <v>160</v>
      </c>
      <c r="N344" s="10">
        <v>0</v>
      </c>
      <c r="O344" s="10">
        <v>0</v>
      </c>
      <c r="P344" s="10">
        <v>0</v>
      </c>
      <c r="Q344" s="10">
        <v>252</v>
      </c>
      <c r="S344">
        <f t="shared" si="47"/>
        <v>5</v>
      </c>
      <c r="T344">
        <f t="shared" si="48"/>
        <v>37</v>
      </c>
      <c r="U344">
        <f t="shared" si="50"/>
        <v>20</v>
      </c>
      <c r="V344">
        <f t="shared" si="50"/>
        <v>0</v>
      </c>
      <c r="W344">
        <f t="shared" si="50"/>
        <v>0</v>
      </c>
      <c r="X344">
        <f t="shared" si="50"/>
        <v>0</v>
      </c>
      <c r="Y344">
        <f>VLOOKUP($T344,IF({1,0},$K$8:$K$487,$Q$8:$Q$487),2,0)</f>
        <v>216</v>
      </c>
      <c r="AA344">
        <f t="shared" si="51"/>
        <v>740</v>
      </c>
      <c r="AB344">
        <f t="shared" si="52"/>
        <v>0</v>
      </c>
      <c r="AC344">
        <f t="shared" si="53"/>
        <v>0</v>
      </c>
      <c r="AD344">
        <f t="shared" si="54"/>
        <v>0</v>
      </c>
      <c r="AE344" s="18" t="str">
        <f t="shared" si="55"/>
        <v>{{type=4,value=740},{type=2,value=0},{type=6,value=0},{type=5,value=0}}</v>
      </c>
      <c r="AF344" s="18" t="str">
        <f t="shared" si="56"/>
        <v>{id=11,count=216}</v>
      </c>
    </row>
    <row r="345" ht="16.5" spans="2:32">
      <c r="B345">
        <v>5</v>
      </c>
      <c r="C345">
        <v>38</v>
      </c>
      <c r="D345" t="s">
        <v>275</v>
      </c>
      <c r="F345" t="s">
        <v>273</v>
      </c>
      <c r="J345" s="9">
        <v>338</v>
      </c>
      <c r="K345" s="9">
        <v>43</v>
      </c>
      <c r="L345" s="9">
        <v>1</v>
      </c>
      <c r="M345" s="10">
        <v>0</v>
      </c>
      <c r="N345" s="10">
        <v>160</v>
      </c>
      <c r="O345" s="10">
        <v>160</v>
      </c>
      <c r="P345" s="10">
        <v>0</v>
      </c>
      <c r="Q345" s="10">
        <v>252</v>
      </c>
      <c r="S345">
        <f t="shared" si="47"/>
        <v>5</v>
      </c>
      <c r="T345">
        <f t="shared" si="48"/>
        <v>38</v>
      </c>
      <c r="U345">
        <f t="shared" si="50"/>
        <v>20</v>
      </c>
      <c r="V345">
        <f t="shared" si="50"/>
        <v>0</v>
      </c>
      <c r="W345">
        <f t="shared" si="50"/>
        <v>0</v>
      </c>
      <c r="X345">
        <f t="shared" si="50"/>
        <v>0</v>
      </c>
      <c r="Y345">
        <f>VLOOKUP($T345,IF({1,0},$K$8:$K$487,$Q$8:$Q$487),2,0)</f>
        <v>216</v>
      </c>
      <c r="AA345">
        <f t="shared" si="51"/>
        <v>760</v>
      </c>
      <c r="AB345">
        <f t="shared" si="52"/>
        <v>0</v>
      </c>
      <c r="AC345">
        <f t="shared" si="53"/>
        <v>0</v>
      </c>
      <c r="AD345">
        <f t="shared" si="54"/>
        <v>0</v>
      </c>
      <c r="AE345" s="18" t="str">
        <f t="shared" si="55"/>
        <v>{{type=4,value=760},{type=2,value=0},{type=6,value=0},{type=5,value=0}}</v>
      </c>
      <c r="AF345" s="18" t="str">
        <f t="shared" si="56"/>
        <v>{id=11,count=216}</v>
      </c>
    </row>
    <row r="346" ht="16.5" spans="2:32">
      <c r="B346">
        <v>5</v>
      </c>
      <c r="C346">
        <v>39</v>
      </c>
      <c r="D346" t="s">
        <v>276</v>
      </c>
      <c r="F346" t="s">
        <v>273</v>
      </c>
      <c r="J346" s="9">
        <v>339</v>
      </c>
      <c r="K346" s="9">
        <v>43</v>
      </c>
      <c r="L346" s="9">
        <v>2</v>
      </c>
      <c r="M346" s="10">
        <v>160</v>
      </c>
      <c r="N346" s="10">
        <v>0</v>
      </c>
      <c r="O346" s="10">
        <v>0</v>
      </c>
      <c r="P346" s="10">
        <v>0</v>
      </c>
      <c r="Q346" s="10">
        <v>252</v>
      </c>
      <c r="S346">
        <f t="shared" si="47"/>
        <v>5</v>
      </c>
      <c r="T346">
        <f t="shared" si="48"/>
        <v>39</v>
      </c>
      <c r="U346">
        <f t="shared" si="50"/>
        <v>20</v>
      </c>
      <c r="V346">
        <f t="shared" si="50"/>
        <v>0</v>
      </c>
      <c r="W346">
        <f t="shared" si="50"/>
        <v>0</v>
      </c>
      <c r="X346">
        <f t="shared" si="50"/>
        <v>0</v>
      </c>
      <c r="Y346">
        <f>VLOOKUP($T346,IF({1,0},$K$8:$K$487,$Q$8:$Q$487),2,0)</f>
        <v>216</v>
      </c>
      <c r="AA346">
        <f t="shared" si="51"/>
        <v>780</v>
      </c>
      <c r="AB346">
        <f t="shared" si="52"/>
        <v>0</v>
      </c>
      <c r="AC346">
        <f t="shared" si="53"/>
        <v>0</v>
      </c>
      <c r="AD346">
        <f t="shared" si="54"/>
        <v>0</v>
      </c>
      <c r="AE346" s="18" t="str">
        <f t="shared" si="55"/>
        <v>{{type=4,value=780},{type=2,value=0},{type=6,value=0},{type=5,value=0}}</v>
      </c>
      <c r="AF346" s="18" t="str">
        <f t="shared" si="56"/>
        <v>{id=11,count=216}</v>
      </c>
    </row>
    <row r="347" ht="16.5" spans="2:32">
      <c r="B347">
        <v>5</v>
      </c>
      <c r="C347">
        <v>40</v>
      </c>
      <c r="D347" t="s">
        <v>277</v>
      </c>
      <c r="F347" t="s">
        <v>273</v>
      </c>
      <c r="J347" s="9">
        <v>340</v>
      </c>
      <c r="K347" s="9">
        <v>43</v>
      </c>
      <c r="L347" s="9">
        <v>3</v>
      </c>
      <c r="M347" s="10">
        <v>0</v>
      </c>
      <c r="N347" s="10">
        <v>0</v>
      </c>
      <c r="O347" s="10">
        <v>0</v>
      </c>
      <c r="P347" s="10">
        <v>2880</v>
      </c>
      <c r="Q347" s="10">
        <v>252</v>
      </c>
      <c r="S347">
        <f t="shared" si="47"/>
        <v>5</v>
      </c>
      <c r="T347">
        <f t="shared" si="48"/>
        <v>40</v>
      </c>
      <c r="U347">
        <f t="shared" si="50"/>
        <v>20</v>
      </c>
      <c r="V347">
        <f t="shared" si="50"/>
        <v>0</v>
      </c>
      <c r="W347">
        <f t="shared" si="50"/>
        <v>0</v>
      </c>
      <c r="X347">
        <f t="shared" si="50"/>
        <v>0</v>
      </c>
      <c r="Y347">
        <f>VLOOKUP($T347,IF({1,0},$K$8:$K$487,$Q$8:$Q$487),2,0)</f>
        <v>216</v>
      </c>
      <c r="AA347">
        <f t="shared" si="51"/>
        <v>800</v>
      </c>
      <c r="AB347">
        <f t="shared" si="52"/>
        <v>0</v>
      </c>
      <c r="AC347">
        <f t="shared" si="53"/>
        <v>0</v>
      </c>
      <c r="AD347">
        <f t="shared" si="54"/>
        <v>0</v>
      </c>
      <c r="AE347" s="18" t="str">
        <f t="shared" si="55"/>
        <v>{{type=4,value=800},{type=2,value=0},{type=6,value=0},{type=5,value=0}}</v>
      </c>
      <c r="AF347" s="18" t="str">
        <f t="shared" si="56"/>
        <v>{id=11,count=216}</v>
      </c>
    </row>
    <row r="348" ht="16.5" spans="2:32">
      <c r="B348">
        <v>5</v>
      </c>
      <c r="C348">
        <v>41</v>
      </c>
      <c r="D348" t="s">
        <v>278</v>
      </c>
      <c r="F348" t="s">
        <v>279</v>
      </c>
      <c r="J348" s="9">
        <v>341</v>
      </c>
      <c r="K348" s="9">
        <v>43</v>
      </c>
      <c r="L348" s="9">
        <v>4</v>
      </c>
      <c r="M348" s="10">
        <v>0</v>
      </c>
      <c r="N348" s="10">
        <v>0</v>
      </c>
      <c r="O348" s="10">
        <v>0</v>
      </c>
      <c r="P348" s="10">
        <v>2880</v>
      </c>
      <c r="Q348" s="10">
        <v>252</v>
      </c>
      <c r="S348">
        <f t="shared" si="47"/>
        <v>5</v>
      </c>
      <c r="T348">
        <f t="shared" si="48"/>
        <v>41</v>
      </c>
      <c r="U348">
        <f t="shared" si="50"/>
        <v>20</v>
      </c>
      <c r="V348">
        <f t="shared" si="50"/>
        <v>0</v>
      </c>
      <c r="W348">
        <f t="shared" si="50"/>
        <v>0</v>
      </c>
      <c r="X348">
        <f t="shared" si="50"/>
        <v>0</v>
      </c>
      <c r="Y348">
        <f>VLOOKUP($T348,IF({1,0},$K$8:$K$487,$Q$8:$Q$487),2,0)</f>
        <v>252</v>
      </c>
      <c r="AA348">
        <f t="shared" si="51"/>
        <v>820</v>
      </c>
      <c r="AB348">
        <f t="shared" si="52"/>
        <v>0</v>
      </c>
      <c r="AC348">
        <f t="shared" si="53"/>
        <v>0</v>
      </c>
      <c r="AD348">
        <f t="shared" si="54"/>
        <v>0</v>
      </c>
      <c r="AE348" s="18" t="str">
        <f t="shared" si="55"/>
        <v>{{type=4,value=820},{type=2,value=0},{type=6,value=0},{type=5,value=0}}</v>
      </c>
      <c r="AF348" s="18" t="str">
        <f t="shared" si="56"/>
        <v>{id=11,count=252}</v>
      </c>
    </row>
    <row r="349" ht="16.5" spans="2:32">
      <c r="B349">
        <v>5</v>
      </c>
      <c r="C349">
        <v>42</v>
      </c>
      <c r="D349" t="s">
        <v>280</v>
      </c>
      <c r="F349" t="s">
        <v>279</v>
      </c>
      <c r="J349" s="9">
        <v>342</v>
      </c>
      <c r="K349" s="9">
        <v>43</v>
      </c>
      <c r="L349" s="9">
        <v>5</v>
      </c>
      <c r="M349" s="10">
        <v>160</v>
      </c>
      <c r="N349" s="10">
        <v>0</v>
      </c>
      <c r="O349" s="10">
        <v>0</v>
      </c>
      <c r="P349" s="10">
        <v>0</v>
      </c>
      <c r="Q349" s="10">
        <v>252</v>
      </c>
      <c r="S349">
        <f t="shared" si="47"/>
        <v>5</v>
      </c>
      <c r="T349">
        <f t="shared" si="48"/>
        <v>42</v>
      </c>
      <c r="U349">
        <f t="shared" si="50"/>
        <v>20</v>
      </c>
      <c r="V349">
        <f t="shared" si="50"/>
        <v>0</v>
      </c>
      <c r="W349">
        <f t="shared" si="50"/>
        <v>0</v>
      </c>
      <c r="X349">
        <f t="shared" si="50"/>
        <v>0</v>
      </c>
      <c r="Y349">
        <f>VLOOKUP($T349,IF({1,0},$K$8:$K$487,$Q$8:$Q$487),2,0)</f>
        <v>252</v>
      </c>
      <c r="AA349">
        <f t="shared" si="51"/>
        <v>840</v>
      </c>
      <c r="AB349">
        <f t="shared" si="52"/>
        <v>0</v>
      </c>
      <c r="AC349">
        <f t="shared" si="53"/>
        <v>0</v>
      </c>
      <c r="AD349">
        <f t="shared" si="54"/>
        <v>0</v>
      </c>
      <c r="AE349" s="18" t="str">
        <f t="shared" si="55"/>
        <v>{{type=4,value=840},{type=2,value=0},{type=6,value=0},{type=5,value=0}}</v>
      </c>
      <c r="AF349" s="18" t="str">
        <f t="shared" si="56"/>
        <v>{id=11,count=252}</v>
      </c>
    </row>
    <row r="350" ht="16.5" spans="2:32">
      <c r="B350">
        <v>5</v>
      </c>
      <c r="C350">
        <v>43</v>
      </c>
      <c r="D350" t="s">
        <v>281</v>
      </c>
      <c r="F350" t="s">
        <v>279</v>
      </c>
      <c r="J350" s="9">
        <v>343</v>
      </c>
      <c r="K350" s="9">
        <v>43</v>
      </c>
      <c r="L350" s="9">
        <v>6</v>
      </c>
      <c r="M350" s="10">
        <v>0</v>
      </c>
      <c r="N350" s="10">
        <v>0</v>
      </c>
      <c r="O350" s="10">
        <v>0</v>
      </c>
      <c r="P350" s="10">
        <v>2880</v>
      </c>
      <c r="Q350" s="10">
        <v>252</v>
      </c>
      <c r="S350">
        <f t="shared" si="47"/>
        <v>5</v>
      </c>
      <c r="T350">
        <f t="shared" si="48"/>
        <v>43</v>
      </c>
      <c r="U350">
        <f t="shared" si="50"/>
        <v>20</v>
      </c>
      <c r="V350">
        <f t="shared" si="50"/>
        <v>0</v>
      </c>
      <c r="W350">
        <f t="shared" si="50"/>
        <v>0</v>
      </c>
      <c r="X350">
        <f t="shared" si="50"/>
        <v>0</v>
      </c>
      <c r="Y350">
        <f>VLOOKUP($T350,IF({1,0},$K$8:$K$487,$Q$8:$Q$487),2,0)</f>
        <v>252</v>
      </c>
      <c r="AA350">
        <f t="shared" si="51"/>
        <v>860</v>
      </c>
      <c r="AB350">
        <f t="shared" si="52"/>
        <v>0</v>
      </c>
      <c r="AC350">
        <f t="shared" si="53"/>
        <v>0</v>
      </c>
      <c r="AD350">
        <f t="shared" si="54"/>
        <v>0</v>
      </c>
      <c r="AE350" s="18" t="str">
        <f t="shared" si="55"/>
        <v>{{type=4,value=860},{type=2,value=0},{type=6,value=0},{type=5,value=0}}</v>
      </c>
      <c r="AF350" s="18" t="str">
        <f t="shared" si="56"/>
        <v>{id=11,count=252}</v>
      </c>
    </row>
    <row r="351" ht="16.5" spans="2:32">
      <c r="B351">
        <v>5</v>
      </c>
      <c r="C351">
        <v>44</v>
      </c>
      <c r="D351" t="s">
        <v>282</v>
      </c>
      <c r="F351" t="s">
        <v>279</v>
      </c>
      <c r="J351" s="9">
        <v>344</v>
      </c>
      <c r="K351" s="9">
        <v>43</v>
      </c>
      <c r="L351" s="9">
        <v>7</v>
      </c>
      <c r="M351" s="10">
        <v>160</v>
      </c>
      <c r="N351" s="10">
        <v>0</v>
      </c>
      <c r="O351" s="10">
        <v>0</v>
      </c>
      <c r="P351" s="10">
        <v>0</v>
      </c>
      <c r="Q351" s="10">
        <v>252</v>
      </c>
      <c r="S351">
        <f t="shared" si="47"/>
        <v>5</v>
      </c>
      <c r="T351">
        <f t="shared" si="48"/>
        <v>44</v>
      </c>
      <c r="U351">
        <f t="shared" si="50"/>
        <v>20</v>
      </c>
      <c r="V351">
        <f t="shared" si="50"/>
        <v>0</v>
      </c>
      <c r="W351">
        <f t="shared" si="50"/>
        <v>0</v>
      </c>
      <c r="X351">
        <f t="shared" si="50"/>
        <v>0</v>
      </c>
      <c r="Y351">
        <f>VLOOKUP($T351,IF({1,0},$K$8:$K$487,$Q$8:$Q$487),2,0)</f>
        <v>252</v>
      </c>
      <c r="AA351">
        <f t="shared" si="51"/>
        <v>880</v>
      </c>
      <c r="AB351">
        <f t="shared" si="52"/>
        <v>0</v>
      </c>
      <c r="AC351">
        <f t="shared" si="53"/>
        <v>0</v>
      </c>
      <c r="AD351">
        <f t="shared" si="54"/>
        <v>0</v>
      </c>
      <c r="AE351" s="18" t="str">
        <f t="shared" si="55"/>
        <v>{{type=4,value=880},{type=2,value=0},{type=6,value=0},{type=5,value=0}}</v>
      </c>
      <c r="AF351" s="18" t="str">
        <f t="shared" si="56"/>
        <v>{id=11,count=252}</v>
      </c>
    </row>
    <row r="352" ht="16.5" spans="2:32">
      <c r="B352">
        <v>5</v>
      </c>
      <c r="C352">
        <v>45</v>
      </c>
      <c r="D352" t="s">
        <v>283</v>
      </c>
      <c r="F352" t="s">
        <v>279</v>
      </c>
      <c r="J352" s="9">
        <v>345</v>
      </c>
      <c r="K352" s="9">
        <v>44</v>
      </c>
      <c r="L352" s="9">
        <v>0</v>
      </c>
      <c r="M352" s="10">
        <v>160</v>
      </c>
      <c r="N352" s="10">
        <v>0</v>
      </c>
      <c r="O352" s="10">
        <v>0</v>
      </c>
      <c r="P352" s="10">
        <v>0</v>
      </c>
      <c r="Q352" s="10">
        <v>252</v>
      </c>
      <c r="S352">
        <f t="shared" si="47"/>
        <v>5</v>
      </c>
      <c r="T352">
        <f t="shared" si="48"/>
        <v>45</v>
      </c>
      <c r="U352">
        <f t="shared" si="50"/>
        <v>20</v>
      </c>
      <c r="V352">
        <f t="shared" si="50"/>
        <v>0</v>
      </c>
      <c r="W352">
        <f t="shared" si="50"/>
        <v>0</v>
      </c>
      <c r="X352">
        <f t="shared" si="50"/>
        <v>0</v>
      </c>
      <c r="Y352">
        <f>VLOOKUP($T352,IF({1,0},$K$8:$K$487,$Q$8:$Q$487),2,0)</f>
        <v>252</v>
      </c>
      <c r="AA352">
        <f t="shared" si="51"/>
        <v>900</v>
      </c>
      <c r="AB352">
        <f t="shared" si="52"/>
        <v>0</v>
      </c>
      <c r="AC352">
        <f t="shared" si="53"/>
        <v>0</v>
      </c>
      <c r="AD352">
        <f t="shared" si="54"/>
        <v>0</v>
      </c>
      <c r="AE352" s="18" t="str">
        <f t="shared" si="55"/>
        <v>{{type=4,value=900},{type=2,value=0},{type=6,value=0},{type=5,value=0}}</v>
      </c>
      <c r="AF352" s="18" t="str">
        <f t="shared" si="56"/>
        <v>{id=11,count=252}</v>
      </c>
    </row>
    <row r="353" ht="16.5" spans="2:32">
      <c r="B353">
        <v>5</v>
      </c>
      <c r="C353">
        <v>46</v>
      </c>
      <c r="D353" t="s">
        <v>284</v>
      </c>
      <c r="F353" t="s">
        <v>285</v>
      </c>
      <c r="J353" s="9">
        <v>346</v>
      </c>
      <c r="K353" s="9">
        <v>44</v>
      </c>
      <c r="L353" s="9">
        <v>1</v>
      </c>
      <c r="M353" s="10">
        <v>0</v>
      </c>
      <c r="N353" s="10">
        <v>160</v>
      </c>
      <c r="O353" s="10">
        <v>160</v>
      </c>
      <c r="P353" s="10">
        <v>0</v>
      </c>
      <c r="Q353" s="10">
        <v>252</v>
      </c>
      <c r="S353">
        <f t="shared" si="47"/>
        <v>5</v>
      </c>
      <c r="T353">
        <f t="shared" si="48"/>
        <v>46</v>
      </c>
      <c r="U353">
        <f t="shared" si="50"/>
        <v>20</v>
      </c>
      <c r="V353">
        <f t="shared" si="50"/>
        <v>0</v>
      </c>
      <c r="W353">
        <f t="shared" si="50"/>
        <v>0</v>
      </c>
      <c r="X353">
        <f t="shared" si="50"/>
        <v>0</v>
      </c>
      <c r="Y353">
        <f>VLOOKUP($T353,IF({1,0},$K$8:$K$487,$Q$8:$Q$487),2,0)</f>
        <v>288</v>
      </c>
      <c r="AA353">
        <f t="shared" si="51"/>
        <v>920</v>
      </c>
      <c r="AB353">
        <f t="shared" si="52"/>
        <v>0</v>
      </c>
      <c r="AC353">
        <f t="shared" si="53"/>
        <v>0</v>
      </c>
      <c r="AD353">
        <f t="shared" si="54"/>
        <v>0</v>
      </c>
      <c r="AE353" s="18" t="str">
        <f t="shared" si="55"/>
        <v>{{type=4,value=920},{type=2,value=0},{type=6,value=0},{type=5,value=0}}</v>
      </c>
      <c r="AF353" s="18" t="str">
        <f t="shared" si="56"/>
        <v>{id=11,count=288}</v>
      </c>
    </row>
    <row r="354" ht="16.5" spans="2:32">
      <c r="B354">
        <v>5</v>
      </c>
      <c r="C354">
        <v>47</v>
      </c>
      <c r="D354" t="s">
        <v>286</v>
      </c>
      <c r="F354" t="s">
        <v>285</v>
      </c>
      <c r="J354" s="9">
        <v>347</v>
      </c>
      <c r="K354" s="9">
        <v>44</v>
      </c>
      <c r="L354" s="9">
        <v>2</v>
      </c>
      <c r="M354" s="10">
        <v>160</v>
      </c>
      <c r="N354" s="10">
        <v>0</v>
      </c>
      <c r="O354" s="10">
        <v>0</v>
      </c>
      <c r="P354" s="10">
        <v>0</v>
      </c>
      <c r="Q354" s="10">
        <v>252</v>
      </c>
      <c r="S354">
        <f t="shared" si="47"/>
        <v>5</v>
      </c>
      <c r="T354">
        <f t="shared" si="48"/>
        <v>47</v>
      </c>
      <c r="U354">
        <f t="shared" si="50"/>
        <v>20</v>
      </c>
      <c r="V354">
        <f t="shared" si="50"/>
        <v>0</v>
      </c>
      <c r="W354">
        <f t="shared" si="50"/>
        <v>0</v>
      </c>
      <c r="X354">
        <f t="shared" si="50"/>
        <v>0</v>
      </c>
      <c r="Y354">
        <f>VLOOKUP($T354,IF({1,0},$K$8:$K$487,$Q$8:$Q$487),2,0)</f>
        <v>288</v>
      </c>
      <c r="AA354">
        <f t="shared" si="51"/>
        <v>940</v>
      </c>
      <c r="AB354">
        <f t="shared" si="52"/>
        <v>0</v>
      </c>
      <c r="AC354">
        <f t="shared" si="53"/>
        <v>0</v>
      </c>
      <c r="AD354">
        <f t="shared" si="54"/>
        <v>0</v>
      </c>
      <c r="AE354" s="18" t="str">
        <f t="shared" si="55"/>
        <v>{{type=4,value=940},{type=2,value=0},{type=6,value=0},{type=5,value=0}}</v>
      </c>
      <c r="AF354" s="18" t="str">
        <f t="shared" si="56"/>
        <v>{id=11,count=288}</v>
      </c>
    </row>
    <row r="355" ht="16.5" spans="2:32">
      <c r="B355">
        <v>5</v>
      </c>
      <c r="C355">
        <v>48</v>
      </c>
      <c r="D355" t="s">
        <v>287</v>
      </c>
      <c r="F355" t="s">
        <v>285</v>
      </c>
      <c r="J355" s="9">
        <v>348</v>
      </c>
      <c r="K355" s="9">
        <v>44</v>
      </c>
      <c r="L355" s="9">
        <v>3</v>
      </c>
      <c r="M355" s="10">
        <v>0</v>
      </c>
      <c r="N355" s="10">
        <v>0</v>
      </c>
      <c r="O355" s="10">
        <v>0</v>
      </c>
      <c r="P355" s="10">
        <v>2880</v>
      </c>
      <c r="Q355" s="10">
        <v>252</v>
      </c>
      <c r="S355">
        <f t="shared" si="47"/>
        <v>5</v>
      </c>
      <c r="T355">
        <f t="shared" si="48"/>
        <v>48</v>
      </c>
      <c r="U355">
        <f t="shared" si="50"/>
        <v>20</v>
      </c>
      <c r="V355">
        <f t="shared" si="50"/>
        <v>0</v>
      </c>
      <c r="W355">
        <f t="shared" si="50"/>
        <v>0</v>
      </c>
      <c r="X355">
        <f t="shared" si="50"/>
        <v>0</v>
      </c>
      <c r="Y355">
        <f>VLOOKUP($T355,IF({1,0},$K$8:$K$487,$Q$8:$Q$487),2,0)</f>
        <v>288</v>
      </c>
      <c r="AA355">
        <f t="shared" si="51"/>
        <v>960</v>
      </c>
      <c r="AB355">
        <f t="shared" si="52"/>
        <v>0</v>
      </c>
      <c r="AC355">
        <f t="shared" si="53"/>
        <v>0</v>
      </c>
      <c r="AD355">
        <f t="shared" si="54"/>
        <v>0</v>
      </c>
      <c r="AE355" s="18" t="str">
        <f t="shared" si="55"/>
        <v>{{type=4,value=960},{type=2,value=0},{type=6,value=0},{type=5,value=0}}</v>
      </c>
      <c r="AF355" s="18" t="str">
        <f t="shared" si="56"/>
        <v>{id=11,count=288}</v>
      </c>
    </row>
    <row r="356" ht="16.5" spans="2:32">
      <c r="B356">
        <v>5</v>
      </c>
      <c r="C356">
        <v>49</v>
      </c>
      <c r="D356" t="s">
        <v>288</v>
      </c>
      <c r="F356" t="s">
        <v>285</v>
      </c>
      <c r="J356" s="9">
        <v>349</v>
      </c>
      <c r="K356" s="9">
        <v>44</v>
      </c>
      <c r="L356" s="9">
        <v>4</v>
      </c>
      <c r="M356" s="10">
        <v>0</v>
      </c>
      <c r="N356" s="10">
        <v>0</v>
      </c>
      <c r="O356" s="10">
        <v>0</v>
      </c>
      <c r="P356" s="10">
        <v>2880</v>
      </c>
      <c r="Q356" s="10">
        <v>252</v>
      </c>
      <c r="S356">
        <f t="shared" si="47"/>
        <v>5</v>
      </c>
      <c r="T356">
        <f t="shared" si="48"/>
        <v>49</v>
      </c>
      <c r="U356">
        <f t="shared" si="50"/>
        <v>20</v>
      </c>
      <c r="V356">
        <f t="shared" si="50"/>
        <v>0</v>
      </c>
      <c r="W356">
        <f t="shared" si="50"/>
        <v>0</v>
      </c>
      <c r="X356">
        <f t="shared" si="50"/>
        <v>0</v>
      </c>
      <c r="Y356">
        <f>VLOOKUP($T356,IF({1,0},$K$8:$K$487,$Q$8:$Q$487),2,0)</f>
        <v>288</v>
      </c>
      <c r="AA356">
        <f t="shared" si="51"/>
        <v>980</v>
      </c>
      <c r="AB356">
        <f t="shared" si="52"/>
        <v>0</v>
      </c>
      <c r="AC356">
        <f t="shared" si="53"/>
        <v>0</v>
      </c>
      <c r="AD356">
        <f t="shared" si="54"/>
        <v>0</v>
      </c>
      <c r="AE356" s="18" t="str">
        <f t="shared" si="55"/>
        <v>{{type=4,value=980},{type=2,value=0},{type=6,value=0},{type=5,value=0}}</v>
      </c>
      <c r="AF356" s="18" t="str">
        <f t="shared" si="56"/>
        <v>{id=11,count=288}</v>
      </c>
    </row>
    <row r="357" ht="16.5" spans="2:32">
      <c r="B357">
        <v>5</v>
      </c>
      <c r="C357">
        <v>50</v>
      </c>
      <c r="D357" t="s">
        <v>289</v>
      </c>
      <c r="F357" t="s">
        <v>285</v>
      </c>
      <c r="J357" s="9">
        <v>350</v>
      </c>
      <c r="K357" s="9">
        <v>44</v>
      </c>
      <c r="L357" s="9">
        <v>5</v>
      </c>
      <c r="M357" s="10">
        <v>160</v>
      </c>
      <c r="N357" s="10">
        <v>0</v>
      </c>
      <c r="O357" s="10">
        <v>0</v>
      </c>
      <c r="P357" s="10">
        <v>0</v>
      </c>
      <c r="Q357" s="10">
        <v>252</v>
      </c>
      <c r="S357">
        <f t="shared" si="47"/>
        <v>5</v>
      </c>
      <c r="T357">
        <f t="shared" si="48"/>
        <v>50</v>
      </c>
      <c r="U357">
        <f t="shared" si="50"/>
        <v>20</v>
      </c>
      <c r="V357">
        <f t="shared" si="50"/>
        <v>0</v>
      </c>
      <c r="W357">
        <f t="shared" si="50"/>
        <v>0</v>
      </c>
      <c r="X357">
        <f t="shared" si="50"/>
        <v>0</v>
      </c>
      <c r="Y357">
        <f>VLOOKUP($T357,IF({1,0},$K$8:$K$487,$Q$8:$Q$487),2,0)</f>
        <v>288</v>
      </c>
      <c r="AA357">
        <f t="shared" si="51"/>
        <v>1000</v>
      </c>
      <c r="AB357">
        <f t="shared" si="52"/>
        <v>0</v>
      </c>
      <c r="AC357">
        <f t="shared" si="53"/>
        <v>0</v>
      </c>
      <c r="AD357">
        <f t="shared" si="54"/>
        <v>0</v>
      </c>
      <c r="AE357" s="18" t="str">
        <f t="shared" si="55"/>
        <v>{{type=4,value=1000},{type=2,value=0},{type=6,value=0},{type=5,value=0}}</v>
      </c>
      <c r="AF357" s="18" t="str">
        <f t="shared" si="56"/>
        <v>{id=11,count=288}</v>
      </c>
    </row>
    <row r="358" ht="16.5" spans="2:32">
      <c r="B358">
        <v>5</v>
      </c>
      <c r="C358">
        <v>51</v>
      </c>
      <c r="D358" t="s">
        <v>290</v>
      </c>
      <c r="F358" t="s">
        <v>291</v>
      </c>
      <c r="J358" s="9">
        <v>351</v>
      </c>
      <c r="K358" s="9">
        <v>44</v>
      </c>
      <c r="L358" s="9">
        <v>6</v>
      </c>
      <c r="M358" s="10">
        <v>0</v>
      </c>
      <c r="N358" s="10">
        <v>0</v>
      </c>
      <c r="O358" s="10">
        <v>0</v>
      </c>
      <c r="P358" s="10">
        <v>2880</v>
      </c>
      <c r="Q358" s="10">
        <v>252</v>
      </c>
      <c r="S358">
        <f t="shared" si="47"/>
        <v>5</v>
      </c>
      <c r="T358">
        <f t="shared" si="48"/>
        <v>51</v>
      </c>
      <c r="U358">
        <f t="shared" si="50"/>
        <v>20</v>
      </c>
      <c r="V358">
        <f t="shared" si="50"/>
        <v>0</v>
      </c>
      <c r="W358">
        <f t="shared" si="50"/>
        <v>0</v>
      </c>
      <c r="X358">
        <f t="shared" si="50"/>
        <v>0</v>
      </c>
      <c r="Y358">
        <f>VLOOKUP($T358,IF({1,0},$K$8:$K$487,$Q$8:$Q$487),2,0)</f>
        <v>324</v>
      </c>
      <c r="AA358">
        <f t="shared" si="51"/>
        <v>1020</v>
      </c>
      <c r="AB358">
        <f t="shared" si="52"/>
        <v>0</v>
      </c>
      <c r="AC358">
        <f t="shared" si="53"/>
        <v>0</v>
      </c>
      <c r="AD358">
        <f t="shared" si="54"/>
        <v>0</v>
      </c>
      <c r="AE358" s="18" t="str">
        <f t="shared" si="55"/>
        <v>{{type=4,value=1020},{type=2,value=0},{type=6,value=0},{type=5,value=0}}</v>
      </c>
      <c r="AF358" s="18" t="str">
        <f t="shared" si="56"/>
        <v>{id=11,count=324}</v>
      </c>
    </row>
    <row r="359" ht="16.5" spans="2:32">
      <c r="B359">
        <v>5</v>
      </c>
      <c r="C359">
        <v>52</v>
      </c>
      <c r="D359" t="s">
        <v>292</v>
      </c>
      <c r="F359" t="s">
        <v>291</v>
      </c>
      <c r="J359" s="9">
        <v>352</v>
      </c>
      <c r="K359" s="9">
        <v>44</v>
      </c>
      <c r="L359" s="9">
        <v>7</v>
      </c>
      <c r="M359" s="10">
        <v>160</v>
      </c>
      <c r="N359" s="10">
        <v>0</v>
      </c>
      <c r="O359" s="10">
        <v>0</v>
      </c>
      <c r="P359" s="10">
        <v>0</v>
      </c>
      <c r="Q359" s="10">
        <v>252</v>
      </c>
      <c r="S359">
        <f t="shared" si="47"/>
        <v>5</v>
      </c>
      <c r="T359">
        <f t="shared" si="48"/>
        <v>52</v>
      </c>
      <c r="U359">
        <f t="shared" si="50"/>
        <v>20</v>
      </c>
      <c r="V359">
        <f t="shared" si="50"/>
        <v>0</v>
      </c>
      <c r="W359">
        <f t="shared" si="50"/>
        <v>0</v>
      </c>
      <c r="X359">
        <f t="shared" si="50"/>
        <v>0</v>
      </c>
      <c r="Y359">
        <f>VLOOKUP($T359,IF({1,0},$K$8:$K$487,$Q$8:$Q$487),2,0)</f>
        <v>324</v>
      </c>
      <c r="AA359">
        <f t="shared" si="51"/>
        <v>1040</v>
      </c>
      <c r="AB359">
        <f t="shared" si="52"/>
        <v>0</v>
      </c>
      <c r="AC359">
        <f t="shared" si="53"/>
        <v>0</v>
      </c>
      <c r="AD359">
        <f t="shared" si="54"/>
        <v>0</v>
      </c>
      <c r="AE359" s="18" t="str">
        <f t="shared" si="55"/>
        <v>{{type=4,value=1040},{type=2,value=0},{type=6,value=0},{type=5,value=0}}</v>
      </c>
      <c r="AF359" s="18" t="str">
        <f t="shared" si="56"/>
        <v>{id=11,count=324}</v>
      </c>
    </row>
    <row r="360" ht="16.5" spans="2:32">
      <c r="B360">
        <v>5</v>
      </c>
      <c r="C360">
        <v>53</v>
      </c>
      <c r="D360" t="s">
        <v>293</v>
      </c>
      <c r="F360" t="s">
        <v>291</v>
      </c>
      <c r="J360" s="9">
        <v>353</v>
      </c>
      <c r="K360" s="9">
        <v>45</v>
      </c>
      <c r="L360" s="9">
        <v>0</v>
      </c>
      <c r="M360" s="10">
        <v>160</v>
      </c>
      <c r="N360" s="10">
        <v>0</v>
      </c>
      <c r="O360" s="10">
        <v>0</v>
      </c>
      <c r="P360" s="10">
        <v>0</v>
      </c>
      <c r="Q360" s="10">
        <v>252</v>
      </c>
      <c r="S360">
        <f t="shared" si="47"/>
        <v>5</v>
      </c>
      <c r="T360">
        <f t="shared" si="48"/>
        <v>53</v>
      </c>
      <c r="U360">
        <f t="shared" si="50"/>
        <v>20</v>
      </c>
      <c r="V360">
        <f t="shared" si="50"/>
        <v>0</v>
      </c>
      <c r="W360">
        <f t="shared" si="50"/>
        <v>0</v>
      </c>
      <c r="X360">
        <f t="shared" si="50"/>
        <v>0</v>
      </c>
      <c r="Y360">
        <f>VLOOKUP($T360,IF({1,0},$K$8:$K$487,$Q$8:$Q$487),2,0)</f>
        <v>324</v>
      </c>
      <c r="AA360">
        <f t="shared" si="51"/>
        <v>1060</v>
      </c>
      <c r="AB360">
        <f t="shared" si="52"/>
        <v>0</v>
      </c>
      <c r="AC360">
        <f t="shared" si="53"/>
        <v>0</v>
      </c>
      <c r="AD360">
        <f t="shared" si="54"/>
        <v>0</v>
      </c>
      <c r="AE360" s="18" t="str">
        <f t="shared" si="55"/>
        <v>{{type=4,value=1060},{type=2,value=0},{type=6,value=0},{type=5,value=0}}</v>
      </c>
      <c r="AF360" s="18" t="str">
        <f t="shared" si="56"/>
        <v>{id=11,count=324}</v>
      </c>
    </row>
    <row r="361" ht="16.5" spans="2:32">
      <c r="B361">
        <v>5</v>
      </c>
      <c r="C361">
        <v>54</v>
      </c>
      <c r="D361" t="s">
        <v>294</v>
      </c>
      <c r="F361" t="s">
        <v>291</v>
      </c>
      <c r="J361" s="9">
        <v>354</v>
      </c>
      <c r="K361" s="9">
        <v>45</v>
      </c>
      <c r="L361" s="9">
        <v>1</v>
      </c>
      <c r="M361" s="10">
        <v>0</v>
      </c>
      <c r="N361" s="10">
        <v>160</v>
      </c>
      <c r="O361" s="10">
        <v>160</v>
      </c>
      <c r="P361" s="10">
        <v>0</v>
      </c>
      <c r="Q361" s="10">
        <v>252</v>
      </c>
      <c r="S361">
        <f t="shared" si="47"/>
        <v>5</v>
      </c>
      <c r="T361">
        <f t="shared" si="48"/>
        <v>54</v>
      </c>
      <c r="U361">
        <f t="shared" si="50"/>
        <v>20</v>
      </c>
      <c r="V361">
        <f t="shared" si="50"/>
        <v>0</v>
      </c>
      <c r="W361">
        <f t="shared" si="50"/>
        <v>0</v>
      </c>
      <c r="X361">
        <f t="shared" si="50"/>
        <v>0</v>
      </c>
      <c r="Y361">
        <f>VLOOKUP($T361,IF({1,0},$K$8:$K$487,$Q$8:$Q$487),2,0)</f>
        <v>324</v>
      </c>
      <c r="AA361">
        <f t="shared" si="51"/>
        <v>1080</v>
      </c>
      <c r="AB361">
        <f t="shared" si="52"/>
        <v>0</v>
      </c>
      <c r="AC361">
        <f t="shared" si="53"/>
        <v>0</v>
      </c>
      <c r="AD361">
        <f t="shared" si="54"/>
        <v>0</v>
      </c>
      <c r="AE361" s="18" t="str">
        <f t="shared" si="55"/>
        <v>{{type=4,value=1080},{type=2,value=0},{type=6,value=0},{type=5,value=0}}</v>
      </c>
      <c r="AF361" s="18" t="str">
        <f t="shared" si="56"/>
        <v>{id=11,count=324}</v>
      </c>
    </row>
    <row r="362" ht="16.5" spans="2:32">
      <c r="B362">
        <v>5</v>
      </c>
      <c r="C362">
        <v>55</v>
      </c>
      <c r="D362" t="s">
        <v>295</v>
      </c>
      <c r="F362" t="s">
        <v>291</v>
      </c>
      <c r="J362" s="9">
        <v>355</v>
      </c>
      <c r="K362" s="9">
        <v>45</v>
      </c>
      <c r="L362" s="9">
        <v>2</v>
      </c>
      <c r="M362" s="10">
        <v>160</v>
      </c>
      <c r="N362" s="10">
        <v>0</v>
      </c>
      <c r="O362" s="10">
        <v>0</v>
      </c>
      <c r="P362" s="10">
        <v>0</v>
      </c>
      <c r="Q362" s="10">
        <v>252</v>
      </c>
      <c r="S362">
        <f t="shared" si="47"/>
        <v>5</v>
      </c>
      <c r="T362">
        <f t="shared" si="48"/>
        <v>55</v>
      </c>
      <c r="U362">
        <f t="shared" si="50"/>
        <v>20</v>
      </c>
      <c r="V362">
        <f t="shared" si="50"/>
        <v>0</v>
      </c>
      <c r="W362">
        <f t="shared" si="50"/>
        <v>0</v>
      </c>
      <c r="X362">
        <f t="shared" si="50"/>
        <v>0</v>
      </c>
      <c r="Y362">
        <f>VLOOKUP($T362,IF({1,0},$K$8:$K$487,$Q$8:$Q$487),2,0)</f>
        <v>324</v>
      </c>
      <c r="AA362">
        <f t="shared" si="51"/>
        <v>1100</v>
      </c>
      <c r="AB362">
        <f t="shared" si="52"/>
        <v>0</v>
      </c>
      <c r="AC362">
        <f t="shared" si="53"/>
        <v>0</v>
      </c>
      <c r="AD362">
        <f t="shared" si="54"/>
        <v>0</v>
      </c>
      <c r="AE362" s="18" t="str">
        <f t="shared" si="55"/>
        <v>{{type=4,value=1100},{type=2,value=0},{type=6,value=0},{type=5,value=0}}</v>
      </c>
      <c r="AF362" s="18" t="str">
        <f t="shared" si="56"/>
        <v>{id=11,count=324}</v>
      </c>
    </row>
    <row r="363" ht="16.5" spans="2:32">
      <c r="B363">
        <v>5</v>
      </c>
      <c r="C363">
        <v>56</v>
      </c>
      <c r="D363" t="s">
        <v>296</v>
      </c>
      <c r="F363" t="s">
        <v>297</v>
      </c>
      <c r="J363" s="9">
        <v>356</v>
      </c>
      <c r="K363" s="9">
        <v>45</v>
      </c>
      <c r="L363" s="9">
        <v>3</v>
      </c>
      <c r="M363" s="10">
        <v>0</v>
      </c>
      <c r="N363" s="10">
        <v>0</v>
      </c>
      <c r="O363" s="10">
        <v>0</v>
      </c>
      <c r="P363" s="10">
        <v>2880</v>
      </c>
      <c r="Q363" s="10">
        <v>252</v>
      </c>
      <c r="S363">
        <f t="shared" si="47"/>
        <v>5</v>
      </c>
      <c r="T363">
        <f t="shared" si="48"/>
        <v>56</v>
      </c>
      <c r="U363">
        <f t="shared" si="50"/>
        <v>20</v>
      </c>
      <c r="V363">
        <f t="shared" si="50"/>
        <v>0</v>
      </c>
      <c r="W363">
        <f t="shared" si="50"/>
        <v>0</v>
      </c>
      <c r="X363">
        <f t="shared" si="50"/>
        <v>0</v>
      </c>
      <c r="Y363">
        <f>VLOOKUP($T363,IF({1,0},$K$8:$K$487,$Q$8:$Q$487),2,0)</f>
        <v>360</v>
      </c>
      <c r="AA363">
        <f t="shared" si="51"/>
        <v>1120</v>
      </c>
      <c r="AB363">
        <f t="shared" si="52"/>
        <v>0</v>
      </c>
      <c r="AC363">
        <f t="shared" si="53"/>
        <v>0</v>
      </c>
      <c r="AD363">
        <f t="shared" si="54"/>
        <v>0</v>
      </c>
      <c r="AE363" s="18" t="str">
        <f t="shared" si="55"/>
        <v>{{type=4,value=1120},{type=2,value=0},{type=6,value=0},{type=5,value=0}}</v>
      </c>
      <c r="AF363" s="18" t="str">
        <f t="shared" si="56"/>
        <v>{id=11,count=360}</v>
      </c>
    </row>
    <row r="364" ht="16.5" spans="2:32">
      <c r="B364">
        <v>5</v>
      </c>
      <c r="C364">
        <v>57</v>
      </c>
      <c r="D364" t="s">
        <v>298</v>
      </c>
      <c r="F364" t="s">
        <v>297</v>
      </c>
      <c r="J364" s="9">
        <v>357</v>
      </c>
      <c r="K364" s="9">
        <v>45</v>
      </c>
      <c r="L364" s="9">
        <v>4</v>
      </c>
      <c r="M364" s="10">
        <v>0</v>
      </c>
      <c r="N364" s="10">
        <v>0</v>
      </c>
      <c r="O364" s="10">
        <v>0</v>
      </c>
      <c r="P364" s="10">
        <v>2880</v>
      </c>
      <c r="Q364" s="10">
        <v>252</v>
      </c>
      <c r="S364">
        <f t="shared" si="47"/>
        <v>5</v>
      </c>
      <c r="T364">
        <f t="shared" si="48"/>
        <v>57</v>
      </c>
      <c r="U364">
        <f t="shared" si="50"/>
        <v>20</v>
      </c>
      <c r="V364">
        <f t="shared" si="50"/>
        <v>0</v>
      </c>
      <c r="W364">
        <f t="shared" si="50"/>
        <v>0</v>
      </c>
      <c r="X364">
        <f t="shared" si="50"/>
        <v>0</v>
      </c>
      <c r="Y364">
        <f>VLOOKUP($T364,IF({1,0},$K$8:$K$487,$Q$8:$Q$487),2,0)</f>
        <v>360</v>
      </c>
      <c r="AA364">
        <f t="shared" si="51"/>
        <v>1140</v>
      </c>
      <c r="AB364">
        <f t="shared" si="52"/>
        <v>0</v>
      </c>
      <c r="AC364">
        <f t="shared" si="53"/>
        <v>0</v>
      </c>
      <c r="AD364">
        <f t="shared" si="54"/>
        <v>0</v>
      </c>
      <c r="AE364" s="18" t="str">
        <f t="shared" si="55"/>
        <v>{{type=4,value=1140},{type=2,value=0},{type=6,value=0},{type=5,value=0}}</v>
      </c>
      <c r="AF364" s="18" t="str">
        <f t="shared" si="56"/>
        <v>{id=11,count=360}</v>
      </c>
    </row>
    <row r="365" ht="16.5" spans="2:32">
      <c r="B365">
        <v>5</v>
      </c>
      <c r="C365">
        <v>58</v>
      </c>
      <c r="D365" t="s">
        <v>299</v>
      </c>
      <c r="F365" t="s">
        <v>297</v>
      </c>
      <c r="J365" s="9">
        <v>358</v>
      </c>
      <c r="K365" s="9">
        <v>45</v>
      </c>
      <c r="L365" s="9">
        <v>5</v>
      </c>
      <c r="M365" s="10">
        <v>160</v>
      </c>
      <c r="N365" s="10">
        <v>0</v>
      </c>
      <c r="O365" s="10">
        <v>0</v>
      </c>
      <c r="P365" s="10">
        <v>0</v>
      </c>
      <c r="Q365" s="10">
        <v>252</v>
      </c>
      <c r="S365">
        <f t="shared" si="47"/>
        <v>5</v>
      </c>
      <c r="T365">
        <f t="shared" si="48"/>
        <v>58</v>
      </c>
      <c r="U365">
        <f t="shared" si="50"/>
        <v>20</v>
      </c>
      <c r="V365">
        <f t="shared" si="50"/>
        <v>0</v>
      </c>
      <c r="W365">
        <f t="shared" si="50"/>
        <v>0</v>
      </c>
      <c r="X365">
        <f t="shared" si="50"/>
        <v>0</v>
      </c>
      <c r="Y365">
        <f>VLOOKUP($T365,IF({1,0},$K$8:$K$487,$Q$8:$Q$487),2,0)</f>
        <v>360</v>
      </c>
      <c r="AA365">
        <f t="shared" si="51"/>
        <v>1160</v>
      </c>
      <c r="AB365">
        <f t="shared" si="52"/>
        <v>0</v>
      </c>
      <c r="AC365">
        <f t="shared" si="53"/>
        <v>0</v>
      </c>
      <c r="AD365">
        <f t="shared" si="54"/>
        <v>0</v>
      </c>
      <c r="AE365" s="18" t="str">
        <f t="shared" si="55"/>
        <v>{{type=4,value=1160},{type=2,value=0},{type=6,value=0},{type=5,value=0}}</v>
      </c>
      <c r="AF365" s="18" t="str">
        <f t="shared" si="56"/>
        <v>{id=11,count=360}</v>
      </c>
    </row>
    <row r="366" ht="16.5" spans="2:32">
      <c r="B366">
        <v>5</v>
      </c>
      <c r="C366">
        <v>59</v>
      </c>
      <c r="D366" t="s">
        <v>300</v>
      </c>
      <c r="F366" t="s">
        <v>297</v>
      </c>
      <c r="J366" s="9">
        <v>359</v>
      </c>
      <c r="K366" s="9">
        <v>45</v>
      </c>
      <c r="L366" s="9">
        <v>6</v>
      </c>
      <c r="M366" s="10">
        <v>0</v>
      </c>
      <c r="N366" s="10">
        <v>0</v>
      </c>
      <c r="O366" s="10">
        <v>0</v>
      </c>
      <c r="P366" s="10">
        <v>2880</v>
      </c>
      <c r="Q366" s="10">
        <v>252</v>
      </c>
      <c r="S366">
        <f t="shared" si="47"/>
        <v>5</v>
      </c>
      <c r="T366">
        <f t="shared" si="48"/>
        <v>59</v>
      </c>
      <c r="U366">
        <f t="shared" si="50"/>
        <v>20</v>
      </c>
      <c r="V366">
        <f t="shared" si="50"/>
        <v>0</v>
      </c>
      <c r="W366">
        <f t="shared" si="50"/>
        <v>0</v>
      </c>
      <c r="X366">
        <f t="shared" si="50"/>
        <v>0</v>
      </c>
      <c r="Y366">
        <f>VLOOKUP($T366,IF({1,0},$K$8:$K$487,$Q$8:$Q$487),2,0)</f>
        <v>360</v>
      </c>
      <c r="AA366">
        <f t="shared" si="51"/>
        <v>1180</v>
      </c>
      <c r="AB366">
        <f t="shared" si="52"/>
        <v>0</v>
      </c>
      <c r="AC366">
        <f t="shared" si="53"/>
        <v>0</v>
      </c>
      <c r="AD366">
        <f t="shared" si="54"/>
        <v>0</v>
      </c>
      <c r="AE366" s="18" t="str">
        <f t="shared" si="55"/>
        <v>{{type=4,value=1180},{type=2,value=0},{type=6,value=0},{type=5,value=0}}</v>
      </c>
      <c r="AF366" s="18" t="str">
        <f t="shared" si="56"/>
        <v>{id=11,count=360}</v>
      </c>
    </row>
    <row r="367" ht="16.5" spans="2:32">
      <c r="B367">
        <v>5</v>
      </c>
      <c r="C367">
        <v>60</v>
      </c>
      <c r="D367" t="s">
        <v>301</v>
      </c>
      <c r="F367" t="s">
        <v>297</v>
      </c>
      <c r="J367" s="9">
        <v>360</v>
      </c>
      <c r="K367" s="9">
        <v>45</v>
      </c>
      <c r="L367" s="9">
        <v>7</v>
      </c>
      <c r="M367" s="10">
        <v>160</v>
      </c>
      <c r="N367" s="10">
        <v>0</v>
      </c>
      <c r="O367" s="10">
        <v>0</v>
      </c>
      <c r="P367" s="10">
        <v>0</v>
      </c>
      <c r="Q367" s="10">
        <v>252</v>
      </c>
      <c r="S367">
        <f t="shared" si="47"/>
        <v>5</v>
      </c>
      <c r="T367">
        <f t="shared" si="48"/>
        <v>60</v>
      </c>
      <c r="U367">
        <f t="shared" si="50"/>
        <v>20</v>
      </c>
      <c r="V367">
        <f t="shared" si="50"/>
        <v>0</v>
      </c>
      <c r="W367">
        <f t="shared" si="50"/>
        <v>0</v>
      </c>
      <c r="X367">
        <f t="shared" si="50"/>
        <v>0</v>
      </c>
      <c r="Y367">
        <f>VLOOKUP($T367,IF({1,0},$K$8:$K$487,$Q$8:$Q$487),2,0)</f>
        <v>360</v>
      </c>
      <c r="AA367">
        <f t="shared" si="51"/>
        <v>1200</v>
      </c>
      <c r="AB367">
        <f t="shared" si="52"/>
        <v>0</v>
      </c>
      <c r="AC367">
        <f t="shared" si="53"/>
        <v>0</v>
      </c>
      <c r="AD367">
        <f t="shared" si="54"/>
        <v>0</v>
      </c>
      <c r="AE367" s="18" t="str">
        <f t="shared" si="55"/>
        <v>{{type=4,value=1200},{type=2,value=0},{type=6,value=0},{type=5,value=0}}</v>
      </c>
      <c r="AF367" s="18" t="str">
        <f t="shared" si="56"/>
        <v>{id=11,count=360}</v>
      </c>
    </row>
    <row r="368" ht="16.5" spans="2:32">
      <c r="B368">
        <v>6</v>
      </c>
      <c r="C368">
        <v>1</v>
      </c>
      <c r="D368" t="s">
        <v>362</v>
      </c>
      <c r="F368" t="s">
        <v>231</v>
      </c>
      <c r="J368" s="9">
        <v>361</v>
      </c>
      <c r="K368" s="9">
        <v>46</v>
      </c>
      <c r="L368" s="9">
        <v>0</v>
      </c>
      <c r="M368" s="10">
        <v>180</v>
      </c>
      <c r="N368" s="10">
        <v>0</v>
      </c>
      <c r="O368" s="10">
        <v>0</v>
      </c>
      <c r="P368" s="10">
        <v>0</v>
      </c>
      <c r="Q368" s="10">
        <v>288</v>
      </c>
      <c r="S368">
        <f t="shared" si="47"/>
        <v>6</v>
      </c>
      <c r="T368">
        <f t="shared" si="48"/>
        <v>1</v>
      </c>
      <c r="U368">
        <f t="shared" si="50"/>
        <v>0</v>
      </c>
      <c r="V368">
        <f t="shared" si="50"/>
        <v>0</v>
      </c>
      <c r="W368">
        <f t="shared" si="50"/>
        <v>0</v>
      </c>
      <c r="X368">
        <f t="shared" si="50"/>
        <v>360</v>
      </c>
      <c r="Y368">
        <f>VLOOKUP($T368,IF({1,0},$K$8:$K$487,$Q$8:$Q$487),2,0)</f>
        <v>12</v>
      </c>
      <c r="AA368">
        <f t="shared" si="51"/>
        <v>0</v>
      </c>
      <c r="AB368">
        <f t="shared" si="52"/>
        <v>0</v>
      </c>
      <c r="AC368">
        <f t="shared" si="53"/>
        <v>0</v>
      </c>
      <c r="AD368">
        <f t="shared" si="54"/>
        <v>360</v>
      </c>
      <c r="AE368" s="18" t="str">
        <f t="shared" si="55"/>
        <v>{{type=4,value=0},{type=2,value=360},{type=6,value=0},{type=5,value=0}}</v>
      </c>
      <c r="AF368" s="18" t="str">
        <f t="shared" si="56"/>
        <v>{id=11,count=12}</v>
      </c>
    </row>
    <row r="369" ht="16.5" spans="2:32">
      <c r="B369">
        <v>6</v>
      </c>
      <c r="C369">
        <v>2</v>
      </c>
      <c r="D369" t="s">
        <v>363</v>
      </c>
      <c r="F369" t="s">
        <v>231</v>
      </c>
      <c r="J369" s="9">
        <v>362</v>
      </c>
      <c r="K369" s="9">
        <v>46</v>
      </c>
      <c r="L369" s="9">
        <v>1</v>
      </c>
      <c r="M369" s="10">
        <v>0</v>
      </c>
      <c r="N369" s="10">
        <v>180</v>
      </c>
      <c r="O369" s="10">
        <v>180</v>
      </c>
      <c r="P369" s="10">
        <v>0</v>
      </c>
      <c r="Q369" s="10">
        <v>288</v>
      </c>
      <c r="S369">
        <f t="shared" si="47"/>
        <v>6</v>
      </c>
      <c r="T369">
        <f t="shared" si="48"/>
        <v>2</v>
      </c>
      <c r="U369">
        <f t="shared" si="50"/>
        <v>0</v>
      </c>
      <c r="V369">
        <f t="shared" si="50"/>
        <v>0</v>
      </c>
      <c r="W369">
        <f t="shared" si="50"/>
        <v>0</v>
      </c>
      <c r="X369">
        <f t="shared" si="50"/>
        <v>360</v>
      </c>
      <c r="Y369">
        <f>VLOOKUP($T369,IF({1,0},$K$8:$K$487,$Q$8:$Q$487),2,0)</f>
        <v>12</v>
      </c>
      <c r="AA369">
        <f t="shared" si="51"/>
        <v>0</v>
      </c>
      <c r="AB369">
        <f t="shared" si="52"/>
        <v>0</v>
      </c>
      <c r="AC369">
        <f t="shared" si="53"/>
        <v>0</v>
      </c>
      <c r="AD369">
        <f t="shared" si="54"/>
        <v>720</v>
      </c>
      <c r="AE369" s="18" t="str">
        <f t="shared" si="55"/>
        <v>{{type=4,value=0},{type=2,value=720},{type=6,value=0},{type=5,value=0}}</v>
      </c>
      <c r="AF369" s="18" t="str">
        <f t="shared" si="56"/>
        <v>{id=11,count=12}</v>
      </c>
    </row>
    <row r="370" ht="16.5" spans="2:32">
      <c r="B370">
        <v>6</v>
      </c>
      <c r="C370">
        <v>3</v>
      </c>
      <c r="D370" t="s">
        <v>364</v>
      </c>
      <c r="F370" t="s">
        <v>231</v>
      </c>
      <c r="J370" s="9">
        <v>363</v>
      </c>
      <c r="K370" s="9">
        <v>46</v>
      </c>
      <c r="L370" s="9">
        <v>2</v>
      </c>
      <c r="M370" s="10">
        <v>180</v>
      </c>
      <c r="N370" s="10">
        <v>0</v>
      </c>
      <c r="O370" s="10">
        <v>0</v>
      </c>
      <c r="P370" s="10">
        <v>0</v>
      </c>
      <c r="Q370" s="10">
        <v>288</v>
      </c>
      <c r="S370">
        <f t="shared" si="47"/>
        <v>6</v>
      </c>
      <c r="T370">
        <f t="shared" si="48"/>
        <v>3</v>
      </c>
      <c r="U370">
        <f t="shared" si="50"/>
        <v>0</v>
      </c>
      <c r="V370">
        <f t="shared" si="50"/>
        <v>0</v>
      </c>
      <c r="W370">
        <f t="shared" si="50"/>
        <v>0</v>
      </c>
      <c r="X370">
        <f t="shared" si="50"/>
        <v>360</v>
      </c>
      <c r="Y370">
        <f>VLOOKUP($T370,IF({1,0},$K$8:$K$487,$Q$8:$Q$487),2,0)</f>
        <v>12</v>
      </c>
      <c r="AA370">
        <f t="shared" si="51"/>
        <v>0</v>
      </c>
      <c r="AB370">
        <f t="shared" si="52"/>
        <v>0</v>
      </c>
      <c r="AC370">
        <f t="shared" si="53"/>
        <v>0</v>
      </c>
      <c r="AD370">
        <f t="shared" si="54"/>
        <v>1080</v>
      </c>
      <c r="AE370" s="18" t="str">
        <f t="shared" si="55"/>
        <v>{{type=4,value=0},{type=2,value=1080},{type=6,value=0},{type=5,value=0}}</v>
      </c>
      <c r="AF370" s="18" t="str">
        <f t="shared" si="56"/>
        <v>{id=11,count=12}</v>
      </c>
    </row>
    <row r="371" ht="16.5" spans="2:32">
      <c r="B371">
        <v>6</v>
      </c>
      <c r="C371">
        <v>4</v>
      </c>
      <c r="D371" t="s">
        <v>365</v>
      </c>
      <c r="F371" t="s">
        <v>231</v>
      </c>
      <c r="J371" s="9">
        <v>364</v>
      </c>
      <c r="K371" s="9">
        <v>46</v>
      </c>
      <c r="L371" s="9">
        <v>3</v>
      </c>
      <c r="M371" s="10">
        <v>0</v>
      </c>
      <c r="N371" s="10">
        <v>0</v>
      </c>
      <c r="O371" s="10">
        <v>0</v>
      </c>
      <c r="P371" s="10">
        <v>3240</v>
      </c>
      <c r="Q371" s="10">
        <v>288</v>
      </c>
      <c r="S371">
        <f t="shared" si="47"/>
        <v>6</v>
      </c>
      <c r="T371">
        <f t="shared" si="48"/>
        <v>4</v>
      </c>
      <c r="U371">
        <f t="shared" si="50"/>
        <v>0</v>
      </c>
      <c r="V371">
        <f t="shared" si="50"/>
        <v>0</v>
      </c>
      <c r="W371">
        <f t="shared" si="50"/>
        <v>0</v>
      </c>
      <c r="X371">
        <f t="shared" si="50"/>
        <v>360</v>
      </c>
      <c r="Y371">
        <f>VLOOKUP($T371,IF({1,0},$K$8:$K$487,$Q$8:$Q$487),2,0)</f>
        <v>12</v>
      </c>
      <c r="AA371">
        <f t="shared" si="51"/>
        <v>0</v>
      </c>
      <c r="AB371">
        <f t="shared" si="52"/>
        <v>0</v>
      </c>
      <c r="AC371">
        <f t="shared" si="53"/>
        <v>0</v>
      </c>
      <c r="AD371">
        <f t="shared" si="54"/>
        <v>1440</v>
      </c>
      <c r="AE371" s="18" t="str">
        <f t="shared" si="55"/>
        <v>{{type=4,value=0},{type=2,value=1440},{type=6,value=0},{type=5,value=0}}</v>
      </c>
      <c r="AF371" s="18" t="str">
        <f t="shared" si="56"/>
        <v>{id=11,count=12}</v>
      </c>
    </row>
    <row r="372" ht="16.5" spans="2:32">
      <c r="B372">
        <v>6</v>
      </c>
      <c r="C372">
        <v>5</v>
      </c>
      <c r="D372" t="s">
        <v>366</v>
      </c>
      <c r="F372" t="s">
        <v>231</v>
      </c>
      <c r="J372" s="9">
        <v>365</v>
      </c>
      <c r="K372" s="9">
        <v>46</v>
      </c>
      <c r="L372" s="9">
        <v>4</v>
      </c>
      <c r="M372" s="10">
        <v>0</v>
      </c>
      <c r="N372" s="10">
        <v>0</v>
      </c>
      <c r="O372" s="10">
        <v>0</v>
      </c>
      <c r="P372" s="10">
        <v>3240</v>
      </c>
      <c r="Q372" s="10">
        <v>288</v>
      </c>
      <c r="S372">
        <f t="shared" si="47"/>
        <v>6</v>
      </c>
      <c r="T372">
        <f t="shared" si="48"/>
        <v>5</v>
      </c>
      <c r="U372">
        <f t="shared" si="50"/>
        <v>0</v>
      </c>
      <c r="V372">
        <f t="shared" si="50"/>
        <v>0</v>
      </c>
      <c r="W372">
        <f t="shared" si="50"/>
        <v>0</v>
      </c>
      <c r="X372">
        <f t="shared" si="50"/>
        <v>360</v>
      </c>
      <c r="Y372">
        <f>VLOOKUP($T372,IF({1,0},$K$8:$K$487,$Q$8:$Q$487),2,0)</f>
        <v>12</v>
      </c>
      <c r="AA372">
        <f t="shared" si="51"/>
        <v>0</v>
      </c>
      <c r="AB372">
        <f t="shared" si="52"/>
        <v>0</v>
      </c>
      <c r="AC372">
        <f t="shared" si="53"/>
        <v>0</v>
      </c>
      <c r="AD372">
        <f t="shared" si="54"/>
        <v>1800</v>
      </c>
      <c r="AE372" s="18" t="str">
        <f t="shared" si="55"/>
        <v>{{type=4,value=0},{type=2,value=1800},{type=6,value=0},{type=5,value=0}}</v>
      </c>
      <c r="AF372" s="18" t="str">
        <f t="shared" si="56"/>
        <v>{id=11,count=12}</v>
      </c>
    </row>
    <row r="373" ht="16.5" spans="2:32">
      <c r="B373">
        <v>6</v>
      </c>
      <c r="C373">
        <v>6</v>
      </c>
      <c r="D373" t="s">
        <v>367</v>
      </c>
      <c r="F373" t="s">
        <v>237</v>
      </c>
      <c r="J373" s="9">
        <v>366</v>
      </c>
      <c r="K373" s="9">
        <v>46</v>
      </c>
      <c r="L373" s="9">
        <v>5</v>
      </c>
      <c r="M373" s="10">
        <v>180</v>
      </c>
      <c r="N373" s="10">
        <v>0</v>
      </c>
      <c r="O373" s="10">
        <v>0</v>
      </c>
      <c r="P373" s="10">
        <v>0</v>
      </c>
      <c r="Q373" s="10">
        <v>288</v>
      </c>
      <c r="S373">
        <f t="shared" si="47"/>
        <v>6</v>
      </c>
      <c r="T373">
        <f t="shared" si="48"/>
        <v>6</v>
      </c>
      <c r="U373">
        <f t="shared" si="50"/>
        <v>0</v>
      </c>
      <c r="V373">
        <f t="shared" si="50"/>
        <v>0</v>
      </c>
      <c r="W373">
        <f t="shared" si="50"/>
        <v>0</v>
      </c>
      <c r="X373">
        <f t="shared" si="50"/>
        <v>360</v>
      </c>
      <c r="Y373">
        <f>VLOOKUP($T373,IF({1,0},$K$8:$K$487,$Q$8:$Q$487),2,0)</f>
        <v>24</v>
      </c>
      <c r="AA373">
        <f t="shared" si="51"/>
        <v>0</v>
      </c>
      <c r="AB373">
        <f t="shared" si="52"/>
        <v>0</v>
      </c>
      <c r="AC373">
        <f t="shared" si="53"/>
        <v>0</v>
      </c>
      <c r="AD373">
        <f t="shared" si="54"/>
        <v>2160</v>
      </c>
      <c r="AE373" s="18" t="str">
        <f t="shared" si="55"/>
        <v>{{type=4,value=0},{type=2,value=2160},{type=6,value=0},{type=5,value=0}}</v>
      </c>
      <c r="AF373" s="18" t="str">
        <f t="shared" si="56"/>
        <v>{id=11,count=24}</v>
      </c>
    </row>
    <row r="374" ht="16.5" spans="2:32">
      <c r="B374">
        <v>6</v>
      </c>
      <c r="C374">
        <v>7</v>
      </c>
      <c r="D374" t="s">
        <v>368</v>
      </c>
      <c r="F374" t="s">
        <v>237</v>
      </c>
      <c r="J374" s="9">
        <v>367</v>
      </c>
      <c r="K374" s="9">
        <v>46</v>
      </c>
      <c r="L374" s="9">
        <v>6</v>
      </c>
      <c r="M374" s="10">
        <v>0</v>
      </c>
      <c r="N374" s="10">
        <v>0</v>
      </c>
      <c r="O374" s="10">
        <v>0</v>
      </c>
      <c r="P374" s="10">
        <v>3240</v>
      </c>
      <c r="Q374" s="10">
        <v>288</v>
      </c>
      <c r="S374">
        <f t="shared" si="47"/>
        <v>6</v>
      </c>
      <c r="T374">
        <f t="shared" si="48"/>
        <v>7</v>
      </c>
      <c r="U374">
        <f t="shared" si="50"/>
        <v>0</v>
      </c>
      <c r="V374">
        <f t="shared" si="50"/>
        <v>0</v>
      </c>
      <c r="W374">
        <f t="shared" si="50"/>
        <v>0</v>
      </c>
      <c r="X374">
        <f t="shared" si="50"/>
        <v>360</v>
      </c>
      <c r="Y374">
        <f>VLOOKUP($T374,IF({1,0},$K$8:$K$487,$Q$8:$Q$487),2,0)</f>
        <v>24</v>
      </c>
      <c r="AA374">
        <f t="shared" si="51"/>
        <v>0</v>
      </c>
      <c r="AB374">
        <f t="shared" si="52"/>
        <v>0</v>
      </c>
      <c r="AC374">
        <f t="shared" si="53"/>
        <v>0</v>
      </c>
      <c r="AD374">
        <f t="shared" si="54"/>
        <v>2520</v>
      </c>
      <c r="AE374" s="18" t="str">
        <f t="shared" si="55"/>
        <v>{{type=4,value=0},{type=2,value=2520},{type=6,value=0},{type=5,value=0}}</v>
      </c>
      <c r="AF374" s="18" t="str">
        <f t="shared" si="56"/>
        <v>{id=11,count=24}</v>
      </c>
    </row>
    <row r="375" ht="16.5" spans="2:32">
      <c r="B375">
        <v>6</v>
      </c>
      <c r="C375">
        <v>8</v>
      </c>
      <c r="D375" t="s">
        <v>369</v>
      </c>
      <c r="F375" t="s">
        <v>237</v>
      </c>
      <c r="J375" s="9">
        <v>368</v>
      </c>
      <c r="K375" s="9">
        <v>46</v>
      </c>
      <c r="L375" s="9">
        <v>7</v>
      </c>
      <c r="M375" s="10">
        <v>180</v>
      </c>
      <c r="N375" s="10">
        <v>0</v>
      </c>
      <c r="O375" s="10">
        <v>0</v>
      </c>
      <c r="P375" s="10">
        <v>0</v>
      </c>
      <c r="Q375" s="10">
        <v>288</v>
      </c>
      <c r="S375">
        <f t="shared" si="47"/>
        <v>6</v>
      </c>
      <c r="T375">
        <f t="shared" si="48"/>
        <v>8</v>
      </c>
      <c r="U375">
        <f t="shared" si="50"/>
        <v>0</v>
      </c>
      <c r="V375">
        <f t="shared" si="50"/>
        <v>0</v>
      </c>
      <c r="W375">
        <f t="shared" si="50"/>
        <v>0</v>
      </c>
      <c r="X375">
        <f t="shared" si="50"/>
        <v>360</v>
      </c>
      <c r="Y375">
        <f>VLOOKUP($T375,IF({1,0},$K$8:$K$487,$Q$8:$Q$487),2,0)</f>
        <v>24</v>
      </c>
      <c r="AA375">
        <f t="shared" si="51"/>
        <v>0</v>
      </c>
      <c r="AB375">
        <f t="shared" si="52"/>
        <v>0</v>
      </c>
      <c r="AC375">
        <f t="shared" si="53"/>
        <v>0</v>
      </c>
      <c r="AD375">
        <f t="shared" si="54"/>
        <v>2880</v>
      </c>
      <c r="AE375" s="18" t="str">
        <f t="shared" si="55"/>
        <v>{{type=4,value=0},{type=2,value=2880},{type=6,value=0},{type=5,value=0}}</v>
      </c>
      <c r="AF375" s="18" t="str">
        <f t="shared" si="56"/>
        <v>{id=11,count=24}</v>
      </c>
    </row>
    <row r="376" ht="16.5" spans="2:32">
      <c r="B376">
        <v>6</v>
      </c>
      <c r="C376">
        <v>9</v>
      </c>
      <c r="D376" t="s">
        <v>370</v>
      </c>
      <c r="F376" t="s">
        <v>237</v>
      </c>
      <c r="J376" s="9">
        <v>369</v>
      </c>
      <c r="K376" s="9">
        <v>47</v>
      </c>
      <c r="L376" s="9">
        <v>0</v>
      </c>
      <c r="M376" s="10">
        <v>180</v>
      </c>
      <c r="N376" s="10">
        <v>0</v>
      </c>
      <c r="O376" s="10">
        <v>0</v>
      </c>
      <c r="P376" s="10">
        <v>0</v>
      </c>
      <c r="Q376" s="10">
        <v>288</v>
      </c>
      <c r="S376">
        <f t="shared" si="47"/>
        <v>6</v>
      </c>
      <c r="T376">
        <f t="shared" si="48"/>
        <v>9</v>
      </c>
      <c r="U376">
        <f t="shared" si="50"/>
        <v>0</v>
      </c>
      <c r="V376">
        <f t="shared" si="50"/>
        <v>0</v>
      </c>
      <c r="W376">
        <f t="shared" si="50"/>
        <v>0</v>
      </c>
      <c r="X376">
        <f t="shared" si="50"/>
        <v>360</v>
      </c>
      <c r="Y376">
        <f>VLOOKUP($T376,IF({1,0},$K$8:$K$487,$Q$8:$Q$487),2,0)</f>
        <v>24</v>
      </c>
      <c r="AA376">
        <f t="shared" si="51"/>
        <v>0</v>
      </c>
      <c r="AB376">
        <f t="shared" si="52"/>
        <v>0</v>
      </c>
      <c r="AC376">
        <f t="shared" si="53"/>
        <v>0</v>
      </c>
      <c r="AD376">
        <f t="shared" si="54"/>
        <v>3240</v>
      </c>
      <c r="AE376" s="18" t="str">
        <f t="shared" si="55"/>
        <v>{{type=4,value=0},{type=2,value=3240},{type=6,value=0},{type=5,value=0}}</v>
      </c>
      <c r="AF376" s="18" t="str">
        <f t="shared" si="56"/>
        <v>{id=11,count=24}</v>
      </c>
    </row>
    <row r="377" ht="16.5" spans="2:32">
      <c r="B377">
        <v>6</v>
      </c>
      <c r="C377">
        <v>10</v>
      </c>
      <c r="D377" t="s">
        <v>371</v>
      </c>
      <c r="F377" t="s">
        <v>237</v>
      </c>
      <c r="J377" s="9">
        <v>370</v>
      </c>
      <c r="K377" s="9">
        <v>47</v>
      </c>
      <c r="L377" s="9">
        <v>1</v>
      </c>
      <c r="M377" s="10">
        <v>0</v>
      </c>
      <c r="N377" s="10">
        <v>180</v>
      </c>
      <c r="O377" s="10">
        <v>180</v>
      </c>
      <c r="P377" s="10">
        <v>0</v>
      </c>
      <c r="Q377" s="10">
        <v>288</v>
      </c>
      <c r="S377">
        <f t="shared" si="47"/>
        <v>6</v>
      </c>
      <c r="T377">
        <f t="shared" si="48"/>
        <v>10</v>
      </c>
      <c r="U377">
        <f t="shared" si="50"/>
        <v>0</v>
      </c>
      <c r="V377">
        <f t="shared" si="50"/>
        <v>0</v>
      </c>
      <c r="W377">
        <f t="shared" si="50"/>
        <v>0</v>
      </c>
      <c r="X377">
        <f t="shared" si="50"/>
        <v>360</v>
      </c>
      <c r="Y377">
        <f>VLOOKUP($T377,IF({1,0},$K$8:$K$487,$Q$8:$Q$487),2,0)</f>
        <v>24</v>
      </c>
      <c r="AA377">
        <f t="shared" si="51"/>
        <v>0</v>
      </c>
      <c r="AB377">
        <f t="shared" si="52"/>
        <v>0</v>
      </c>
      <c r="AC377">
        <f t="shared" si="53"/>
        <v>0</v>
      </c>
      <c r="AD377">
        <f t="shared" si="54"/>
        <v>3600</v>
      </c>
      <c r="AE377" s="18" t="str">
        <f t="shared" si="55"/>
        <v>{{type=4,value=0},{type=2,value=3600},{type=6,value=0},{type=5,value=0}}</v>
      </c>
      <c r="AF377" s="18" t="str">
        <f t="shared" si="56"/>
        <v>{id=11,count=24}</v>
      </c>
    </row>
    <row r="378" ht="16.5" spans="2:32">
      <c r="B378">
        <v>6</v>
      </c>
      <c r="C378">
        <v>11</v>
      </c>
      <c r="D378" t="s">
        <v>372</v>
      </c>
      <c r="F378" t="s">
        <v>243</v>
      </c>
      <c r="J378" s="9">
        <v>371</v>
      </c>
      <c r="K378" s="9">
        <v>47</v>
      </c>
      <c r="L378" s="9">
        <v>2</v>
      </c>
      <c r="M378" s="10">
        <v>180</v>
      </c>
      <c r="N378" s="10">
        <v>0</v>
      </c>
      <c r="O378" s="10">
        <v>0</v>
      </c>
      <c r="P378" s="10">
        <v>0</v>
      </c>
      <c r="Q378" s="10">
        <v>288</v>
      </c>
      <c r="S378">
        <f t="shared" si="47"/>
        <v>6</v>
      </c>
      <c r="T378">
        <f t="shared" si="48"/>
        <v>11</v>
      </c>
      <c r="U378">
        <f t="shared" si="50"/>
        <v>0</v>
      </c>
      <c r="V378">
        <f t="shared" si="50"/>
        <v>0</v>
      </c>
      <c r="W378">
        <f t="shared" si="50"/>
        <v>0</v>
      </c>
      <c r="X378">
        <f t="shared" si="50"/>
        <v>360</v>
      </c>
      <c r="Y378">
        <f>VLOOKUP($T378,IF({1,0},$K$8:$K$487,$Q$8:$Q$487),2,0)</f>
        <v>36</v>
      </c>
      <c r="AA378">
        <f t="shared" si="51"/>
        <v>0</v>
      </c>
      <c r="AB378">
        <f t="shared" si="52"/>
        <v>0</v>
      </c>
      <c r="AC378">
        <f t="shared" si="53"/>
        <v>0</v>
      </c>
      <c r="AD378">
        <f t="shared" si="54"/>
        <v>3960</v>
      </c>
      <c r="AE378" s="18" t="str">
        <f t="shared" si="55"/>
        <v>{{type=4,value=0},{type=2,value=3960},{type=6,value=0},{type=5,value=0}}</v>
      </c>
      <c r="AF378" s="18" t="str">
        <f t="shared" si="56"/>
        <v>{id=11,count=36}</v>
      </c>
    </row>
    <row r="379" ht="16.5" spans="2:32">
      <c r="B379">
        <v>6</v>
      </c>
      <c r="C379">
        <v>12</v>
      </c>
      <c r="D379" t="s">
        <v>373</v>
      </c>
      <c r="F379" t="s">
        <v>243</v>
      </c>
      <c r="J379" s="9">
        <v>372</v>
      </c>
      <c r="K379" s="9">
        <v>47</v>
      </c>
      <c r="L379" s="9">
        <v>3</v>
      </c>
      <c r="M379" s="10">
        <v>0</v>
      </c>
      <c r="N379" s="10">
        <v>0</v>
      </c>
      <c r="O379" s="10">
        <v>0</v>
      </c>
      <c r="P379" s="10">
        <v>3240</v>
      </c>
      <c r="Q379" s="10">
        <v>288</v>
      </c>
      <c r="S379">
        <f t="shared" si="47"/>
        <v>6</v>
      </c>
      <c r="T379">
        <f t="shared" si="48"/>
        <v>12</v>
      </c>
      <c r="U379">
        <f t="shared" si="50"/>
        <v>0</v>
      </c>
      <c r="V379">
        <f t="shared" si="50"/>
        <v>0</v>
      </c>
      <c r="W379">
        <f t="shared" si="50"/>
        <v>0</v>
      </c>
      <c r="X379">
        <f t="shared" si="50"/>
        <v>360</v>
      </c>
      <c r="Y379">
        <f>VLOOKUP($T379,IF({1,0},$K$8:$K$487,$Q$8:$Q$487),2,0)</f>
        <v>36</v>
      </c>
      <c r="AA379">
        <f t="shared" si="51"/>
        <v>0</v>
      </c>
      <c r="AB379">
        <f t="shared" si="52"/>
        <v>0</v>
      </c>
      <c r="AC379">
        <f t="shared" si="53"/>
        <v>0</v>
      </c>
      <c r="AD379">
        <f t="shared" si="54"/>
        <v>4320</v>
      </c>
      <c r="AE379" s="18" t="str">
        <f t="shared" si="55"/>
        <v>{{type=4,value=0},{type=2,value=4320},{type=6,value=0},{type=5,value=0}}</v>
      </c>
      <c r="AF379" s="18" t="str">
        <f t="shared" si="56"/>
        <v>{id=11,count=36}</v>
      </c>
    </row>
    <row r="380" ht="16.5" spans="2:32">
      <c r="B380">
        <v>6</v>
      </c>
      <c r="C380">
        <v>13</v>
      </c>
      <c r="D380" t="s">
        <v>374</v>
      </c>
      <c r="F380" t="s">
        <v>243</v>
      </c>
      <c r="J380" s="9">
        <v>373</v>
      </c>
      <c r="K380" s="9">
        <v>47</v>
      </c>
      <c r="L380" s="9">
        <v>4</v>
      </c>
      <c r="M380" s="10">
        <v>0</v>
      </c>
      <c r="N380" s="10">
        <v>0</v>
      </c>
      <c r="O380" s="10">
        <v>0</v>
      </c>
      <c r="P380" s="10">
        <v>3240</v>
      </c>
      <c r="Q380" s="10">
        <v>288</v>
      </c>
      <c r="S380">
        <f t="shared" si="47"/>
        <v>6</v>
      </c>
      <c r="T380">
        <f t="shared" si="48"/>
        <v>13</v>
      </c>
      <c r="U380">
        <f t="shared" si="50"/>
        <v>0</v>
      </c>
      <c r="V380">
        <f t="shared" si="50"/>
        <v>0</v>
      </c>
      <c r="W380">
        <f t="shared" si="50"/>
        <v>0</v>
      </c>
      <c r="X380">
        <f t="shared" si="50"/>
        <v>360</v>
      </c>
      <c r="Y380">
        <f>VLOOKUP($T380,IF({1,0},$K$8:$K$487,$Q$8:$Q$487),2,0)</f>
        <v>36</v>
      </c>
      <c r="AA380">
        <f t="shared" si="51"/>
        <v>0</v>
      </c>
      <c r="AB380">
        <f t="shared" si="52"/>
        <v>0</v>
      </c>
      <c r="AC380">
        <f t="shared" si="53"/>
        <v>0</v>
      </c>
      <c r="AD380">
        <f t="shared" si="54"/>
        <v>4680</v>
      </c>
      <c r="AE380" s="18" t="str">
        <f t="shared" si="55"/>
        <v>{{type=4,value=0},{type=2,value=4680},{type=6,value=0},{type=5,value=0}}</v>
      </c>
      <c r="AF380" s="18" t="str">
        <f t="shared" si="56"/>
        <v>{id=11,count=36}</v>
      </c>
    </row>
    <row r="381" ht="16.5" spans="2:32">
      <c r="B381">
        <v>6</v>
      </c>
      <c r="C381">
        <v>14</v>
      </c>
      <c r="D381" t="s">
        <v>375</v>
      </c>
      <c r="F381" t="s">
        <v>243</v>
      </c>
      <c r="J381" s="9">
        <v>374</v>
      </c>
      <c r="K381" s="9">
        <v>47</v>
      </c>
      <c r="L381" s="9">
        <v>5</v>
      </c>
      <c r="M381" s="10">
        <v>180</v>
      </c>
      <c r="N381" s="10">
        <v>0</v>
      </c>
      <c r="O381" s="10">
        <v>0</v>
      </c>
      <c r="P381" s="10">
        <v>0</v>
      </c>
      <c r="Q381" s="10">
        <v>288</v>
      </c>
      <c r="S381">
        <f t="shared" si="47"/>
        <v>6</v>
      </c>
      <c r="T381">
        <f t="shared" si="48"/>
        <v>14</v>
      </c>
      <c r="U381">
        <f t="shared" si="50"/>
        <v>0</v>
      </c>
      <c r="V381">
        <f t="shared" si="50"/>
        <v>0</v>
      </c>
      <c r="W381">
        <f t="shared" si="50"/>
        <v>0</v>
      </c>
      <c r="X381">
        <f t="shared" si="50"/>
        <v>360</v>
      </c>
      <c r="Y381">
        <f>VLOOKUP($T381,IF({1,0},$K$8:$K$487,$Q$8:$Q$487),2,0)</f>
        <v>36</v>
      </c>
      <c r="AA381">
        <f t="shared" si="51"/>
        <v>0</v>
      </c>
      <c r="AB381">
        <f t="shared" si="52"/>
        <v>0</v>
      </c>
      <c r="AC381">
        <f t="shared" si="53"/>
        <v>0</v>
      </c>
      <c r="AD381">
        <f t="shared" si="54"/>
        <v>5040</v>
      </c>
      <c r="AE381" s="18" t="str">
        <f t="shared" si="55"/>
        <v>{{type=4,value=0},{type=2,value=5040},{type=6,value=0},{type=5,value=0}}</v>
      </c>
      <c r="AF381" s="18" t="str">
        <f t="shared" si="56"/>
        <v>{id=11,count=36}</v>
      </c>
    </row>
    <row r="382" ht="16.5" spans="2:32">
      <c r="B382">
        <v>6</v>
      </c>
      <c r="C382">
        <v>15</v>
      </c>
      <c r="D382" t="s">
        <v>376</v>
      </c>
      <c r="F382" t="s">
        <v>243</v>
      </c>
      <c r="J382" s="9">
        <v>375</v>
      </c>
      <c r="K382" s="9">
        <v>47</v>
      </c>
      <c r="L382" s="9">
        <v>6</v>
      </c>
      <c r="M382" s="10">
        <v>0</v>
      </c>
      <c r="N382" s="10">
        <v>0</v>
      </c>
      <c r="O382" s="10">
        <v>0</v>
      </c>
      <c r="P382" s="10">
        <v>3240</v>
      </c>
      <c r="Q382" s="10">
        <v>288</v>
      </c>
      <c r="S382">
        <f t="shared" si="47"/>
        <v>6</v>
      </c>
      <c r="T382">
        <f t="shared" si="48"/>
        <v>15</v>
      </c>
      <c r="U382">
        <f t="shared" si="50"/>
        <v>0</v>
      </c>
      <c r="V382">
        <f t="shared" si="50"/>
        <v>0</v>
      </c>
      <c r="W382">
        <f t="shared" si="50"/>
        <v>0</v>
      </c>
      <c r="X382">
        <f t="shared" si="50"/>
        <v>360</v>
      </c>
      <c r="Y382">
        <f>VLOOKUP($T382,IF({1,0},$K$8:$K$487,$Q$8:$Q$487),2,0)</f>
        <v>36</v>
      </c>
      <c r="AA382">
        <f t="shared" si="51"/>
        <v>0</v>
      </c>
      <c r="AB382">
        <f t="shared" si="52"/>
        <v>0</v>
      </c>
      <c r="AC382">
        <f t="shared" si="53"/>
        <v>0</v>
      </c>
      <c r="AD382">
        <f t="shared" si="54"/>
        <v>5400</v>
      </c>
      <c r="AE382" s="18" t="str">
        <f t="shared" si="55"/>
        <v>{{type=4,value=0},{type=2,value=5400},{type=6,value=0},{type=5,value=0}}</v>
      </c>
      <c r="AF382" s="18" t="str">
        <f t="shared" si="56"/>
        <v>{id=11,count=36}</v>
      </c>
    </row>
    <row r="383" ht="16.5" spans="2:32">
      <c r="B383">
        <v>6</v>
      </c>
      <c r="C383">
        <v>16</v>
      </c>
      <c r="D383" t="s">
        <v>377</v>
      </c>
      <c r="F383" t="s">
        <v>249</v>
      </c>
      <c r="J383" s="9">
        <v>376</v>
      </c>
      <c r="K383" s="9">
        <v>47</v>
      </c>
      <c r="L383" s="9">
        <v>7</v>
      </c>
      <c r="M383" s="10">
        <v>180</v>
      </c>
      <c r="N383" s="10">
        <v>0</v>
      </c>
      <c r="O383" s="10">
        <v>0</v>
      </c>
      <c r="P383" s="10">
        <v>0</v>
      </c>
      <c r="Q383" s="10">
        <v>288</v>
      </c>
      <c r="S383">
        <f t="shared" si="47"/>
        <v>6</v>
      </c>
      <c r="T383">
        <f t="shared" si="48"/>
        <v>16</v>
      </c>
      <c r="U383">
        <f t="shared" si="50"/>
        <v>0</v>
      </c>
      <c r="V383">
        <f t="shared" si="50"/>
        <v>0</v>
      </c>
      <c r="W383">
        <f t="shared" si="50"/>
        <v>0</v>
      </c>
      <c r="X383">
        <f t="shared" si="50"/>
        <v>360</v>
      </c>
      <c r="Y383">
        <f>VLOOKUP($T383,IF({1,0},$K$8:$K$487,$Q$8:$Q$487),2,0)</f>
        <v>72</v>
      </c>
      <c r="AA383">
        <f t="shared" si="51"/>
        <v>0</v>
      </c>
      <c r="AB383">
        <f t="shared" si="52"/>
        <v>0</v>
      </c>
      <c r="AC383">
        <f t="shared" si="53"/>
        <v>0</v>
      </c>
      <c r="AD383">
        <f t="shared" si="54"/>
        <v>5760</v>
      </c>
      <c r="AE383" s="18" t="str">
        <f t="shared" si="55"/>
        <v>{{type=4,value=0},{type=2,value=5760},{type=6,value=0},{type=5,value=0}}</v>
      </c>
      <c r="AF383" s="18" t="str">
        <f t="shared" si="56"/>
        <v>{id=11,count=72}</v>
      </c>
    </row>
    <row r="384" ht="16.5" spans="2:32">
      <c r="B384">
        <v>6</v>
      </c>
      <c r="C384">
        <v>17</v>
      </c>
      <c r="D384" t="s">
        <v>378</v>
      </c>
      <c r="F384" t="s">
        <v>249</v>
      </c>
      <c r="J384" s="9">
        <v>377</v>
      </c>
      <c r="K384" s="9">
        <v>48</v>
      </c>
      <c r="L384" s="9">
        <v>0</v>
      </c>
      <c r="M384" s="10">
        <v>180</v>
      </c>
      <c r="N384" s="10">
        <v>0</v>
      </c>
      <c r="O384" s="10">
        <v>0</v>
      </c>
      <c r="P384" s="10">
        <v>0</v>
      </c>
      <c r="Q384" s="10">
        <v>288</v>
      </c>
      <c r="S384">
        <f t="shared" si="47"/>
        <v>6</v>
      </c>
      <c r="T384">
        <f t="shared" si="48"/>
        <v>17</v>
      </c>
      <c r="U384">
        <f t="shared" si="50"/>
        <v>0</v>
      </c>
      <c r="V384">
        <f t="shared" si="50"/>
        <v>0</v>
      </c>
      <c r="W384">
        <f t="shared" si="50"/>
        <v>0</v>
      </c>
      <c r="X384">
        <f t="shared" si="50"/>
        <v>360</v>
      </c>
      <c r="Y384">
        <f>VLOOKUP($T384,IF({1,0},$K$8:$K$487,$Q$8:$Q$487),2,0)</f>
        <v>72</v>
      </c>
      <c r="AA384">
        <f t="shared" si="51"/>
        <v>0</v>
      </c>
      <c r="AB384">
        <f t="shared" si="52"/>
        <v>0</v>
      </c>
      <c r="AC384">
        <f t="shared" si="53"/>
        <v>0</v>
      </c>
      <c r="AD384">
        <f t="shared" si="54"/>
        <v>6120</v>
      </c>
      <c r="AE384" s="18" t="str">
        <f t="shared" si="55"/>
        <v>{{type=4,value=0},{type=2,value=6120},{type=6,value=0},{type=5,value=0}}</v>
      </c>
      <c r="AF384" s="18" t="str">
        <f t="shared" si="56"/>
        <v>{id=11,count=72}</v>
      </c>
    </row>
    <row r="385" ht="16.5" spans="2:32">
      <c r="B385">
        <v>6</v>
      </c>
      <c r="C385">
        <v>18</v>
      </c>
      <c r="D385" t="s">
        <v>379</v>
      </c>
      <c r="F385" t="s">
        <v>249</v>
      </c>
      <c r="J385" s="9">
        <v>378</v>
      </c>
      <c r="K385" s="9">
        <v>48</v>
      </c>
      <c r="L385" s="9">
        <v>1</v>
      </c>
      <c r="M385" s="10">
        <v>0</v>
      </c>
      <c r="N385" s="10">
        <v>180</v>
      </c>
      <c r="O385" s="10">
        <v>180</v>
      </c>
      <c r="P385" s="10">
        <v>0</v>
      </c>
      <c r="Q385" s="10">
        <v>288</v>
      </c>
      <c r="S385">
        <f t="shared" si="47"/>
        <v>6</v>
      </c>
      <c r="T385">
        <f t="shared" si="48"/>
        <v>18</v>
      </c>
      <c r="U385">
        <f t="shared" si="50"/>
        <v>0</v>
      </c>
      <c r="V385">
        <f t="shared" si="50"/>
        <v>0</v>
      </c>
      <c r="W385">
        <f t="shared" si="50"/>
        <v>0</v>
      </c>
      <c r="X385">
        <f t="shared" si="50"/>
        <v>360</v>
      </c>
      <c r="Y385">
        <f>VLOOKUP($T385,IF({1,0},$K$8:$K$487,$Q$8:$Q$487),2,0)</f>
        <v>72</v>
      </c>
      <c r="AA385">
        <f t="shared" si="51"/>
        <v>0</v>
      </c>
      <c r="AB385">
        <f t="shared" si="52"/>
        <v>0</v>
      </c>
      <c r="AC385">
        <f t="shared" si="53"/>
        <v>0</v>
      </c>
      <c r="AD385">
        <f t="shared" si="54"/>
        <v>6480</v>
      </c>
      <c r="AE385" s="18" t="str">
        <f t="shared" si="55"/>
        <v>{{type=4,value=0},{type=2,value=6480},{type=6,value=0},{type=5,value=0}}</v>
      </c>
      <c r="AF385" s="18" t="str">
        <f t="shared" si="56"/>
        <v>{id=11,count=72}</v>
      </c>
    </row>
    <row r="386" ht="16.5" spans="2:32">
      <c r="B386">
        <v>6</v>
      </c>
      <c r="C386">
        <v>19</v>
      </c>
      <c r="D386" t="s">
        <v>380</v>
      </c>
      <c r="F386" t="s">
        <v>249</v>
      </c>
      <c r="J386" s="9">
        <v>379</v>
      </c>
      <c r="K386" s="9">
        <v>48</v>
      </c>
      <c r="L386" s="9">
        <v>2</v>
      </c>
      <c r="M386" s="10">
        <v>180</v>
      </c>
      <c r="N386" s="10">
        <v>0</v>
      </c>
      <c r="O386" s="10">
        <v>0</v>
      </c>
      <c r="P386" s="10">
        <v>0</v>
      </c>
      <c r="Q386" s="10">
        <v>288</v>
      </c>
      <c r="S386">
        <f t="shared" si="47"/>
        <v>6</v>
      </c>
      <c r="T386">
        <f t="shared" si="48"/>
        <v>19</v>
      </c>
      <c r="U386">
        <f t="shared" si="50"/>
        <v>0</v>
      </c>
      <c r="V386">
        <f t="shared" si="50"/>
        <v>0</v>
      </c>
      <c r="W386">
        <f t="shared" si="50"/>
        <v>0</v>
      </c>
      <c r="X386">
        <f t="shared" si="50"/>
        <v>360</v>
      </c>
      <c r="Y386">
        <f>VLOOKUP($T386,IF({1,0},$K$8:$K$487,$Q$8:$Q$487),2,0)</f>
        <v>72</v>
      </c>
      <c r="AA386">
        <f t="shared" si="51"/>
        <v>0</v>
      </c>
      <c r="AB386">
        <f t="shared" si="52"/>
        <v>0</v>
      </c>
      <c r="AC386">
        <f t="shared" si="53"/>
        <v>0</v>
      </c>
      <c r="AD386">
        <f t="shared" si="54"/>
        <v>6840</v>
      </c>
      <c r="AE386" s="18" t="str">
        <f t="shared" si="55"/>
        <v>{{type=4,value=0},{type=2,value=6840},{type=6,value=0},{type=5,value=0}}</v>
      </c>
      <c r="AF386" s="18" t="str">
        <f t="shared" si="56"/>
        <v>{id=11,count=72}</v>
      </c>
    </row>
    <row r="387" ht="16.5" spans="2:32">
      <c r="B387">
        <v>6</v>
      </c>
      <c r="C387">
        <v>20</v>
      </c>
      <c r="D387" t="s">
        <v>381</v>
      </c>
      <c r="F387" t="s">
        <v>249</v>
      </c>
      <c r="J387" s="9">
        <v>380</v>
      </c>
      <c r="K387" s="9">
        <v>48</v>
      </c>
      <c r="L387" s="9">
        <v>3</v>
      </c>
      <c r="M387" s="10">
        <v>0</v>
      </c>
      <c r="N387" s="10">
        <v>0</v>
      </c>
      <c r="O387" s="10">
        <v>0</v>
      </c>
      <c r="P387" s="10">
        <v>3240</v>
      </c>
      <c r="Q387" s="10">
        <v>288</v>
      </c>
      <c r="S387">
        <f t="shared" si="47"/>
        <v>6</v>
      </c>
      <c r="T387">
        <f t="shared" si="48"/>
        <v>20</v>
      </c>
      <c r="U387">
        <f t="shared" si="50"/>
        <v>0</v>
      </c>
      <c r="V387">
        <f t="shared" si="50"/>
        <v>0</v>
      </c>
      <c r="W387">
        <f t="shared" si="50"/>
        <v>0</v>
      </c>
      <c r="X387">
        <f t="shared" si="50"/>
        <v>360</v>
      </c>
      <c r="Y387">
        <f>VLOOKUP($T387,IF({1,0},$K$8:$K$487,$Q$8:$Q$487),2,0)</f>
        <v>72</v>
      </c>
      <c r="AA387">
        <f t="shared" si="51"/>
        <v>0</v>
      </c>
      <c r="AB387">
        <f t="shared" si="52"/>
        <v>0</v>
      </c>
      <c r="AC387">
        <f t="shared" si="53"/>
        <v>0</v>
      </c>
      <c r="AD387">
        <f t="shared" si="54"/>
        <v>7200</v>
      </c>
      <c r="AE387" s="18" t="str">
        <f t="shared" si="55"/>
        <v>{{type=4,value=0},{type=2,value=7200},{type=6,value=0},{type=5,value=0}}</v>
      </c>
      <c r="AF387" s="18" t="str">
        <f t="shared" si="56"/>
        <v>{id=11,count=72}</v>
      </c>
    </row>
    <row r="388" ht="16.5" spans="2:32">
      <c r="B388">
        <v>6</v>
      </c>
      <c r="C388">
        <v>21</v>
      </c>
      <c r="D388" t="s">
        <v>382</v>
      </c>
      <c r="F388" t="s">
        <v>255</v>
      </c>
      <c r="J388" s="9">
        <v>381</v>
      </c>
      <c r="K388" s="9">
        <v>48</v>
      </c>
      <c r="L388" s="9">
        <v>4</v>
      </c>
      <c r="M388" s="10">
        <v>0</v>
      </c>
      <c r="N388" s="10">
        <v>0</v>
      </c>
      <c r="O388" s="10">
        <v>0</v>
      </c>
      <c r="P388" s="10">
        <v>3240</v>
      </c>
      <c r="Q388" s="10">
        <v>288</v>
      </c>
      <c r="S388">
        <f t="shared" si="47"/>
        <v>6</v>
      </c>
      <c r="T388">
        <f t="shared" si="48"/>
        <v>21</v>
      </c>
      <c r="U388">
        <f t="shared" si="50"/>
        <v>0</v>
      </c>
      <c r="V388">
        <f t="shared" si="50"/>
        <v>0</v>
      </c>
      <c r="W388">
        <f t="shared" si="50"/>
        <v>0</v>
      </c>
      <c r="X388">
        <f t="shared" si="50"/>
        <v>360</v>
      </c>
      <c r="Y388">
        <f>VLOOKUP($T388,IF({1,0},$K$8:$K$487,$Q$8:$Q$487),2,0)</f>
        <v>108</v>
      </c>
      <c r="AA388">
        <f t="shared" si="51"/>
        <v>0</v>
      </c>
      <c r="AB388">
        <f t="shared" si="52"/>
        <v>0</v>
      </c>
      <c r="AC388">
        <f t="shared" si="53"/>
        <v>0</v>
      </c>
      <c r="AD388">
        <f t="shared" si="54"/>
        <v>7560</v>
      </c>
      <c r="AE388" s="18" t="str">
        <f t="shared" si="55"/>
        <v>{{type=4,value=0},{type=2,value=7560},{type=6,value=0},{type=5,value=0}}</v>
      </c>
      <c r="AF388" s="18" t="str">
        <f t="shared" si="56"/>
        <v>{id=11,count=108}</v>
      </c>
    </row>
    <row r="389" ht="16.5" spans="2:32">
      <c r="B389">
        <v>6</v>
      </c>
      <c r="C389">
        <v>22</v>
      </c>
      <c r="D389" t="s">
        <v>383</v>
      </c>
      <c r="F389" t="s">
        <v>255</v>
      </c>
      <c r="J389" s="9">
        <v>382</v>
      </c>
      <c r="K389" s="9">
        <v>48</v>
      </c>
      <c r="L389" s="9">
        <v>5</v>
      </c>
      <c r="M389" s="10">
        <v>180</v>
      </c>
      <c r="N389" s="10">
        <v>0</v>
      </c>
      <c r="O389" s="10">
        <v>0</v>
      </c>
      <c r="P389" s="10">
        <v>0</v>
      </c>
      <c r="Q389" s="10">
        <v>288</v>
      </c>
      <c r="S389">
        <f t="shared" ref="S389:S452" si="57">S329+1</f>
        <v>6</v>
      </c>
      <c r="T389">
        <f t="shared" ref="T389:T452" si="58">T329</f>
        <v>22</v>
      </c>
      <c r="U389">
        <f t="shared" si="50"/>
        <v>0</v>
      </c>
      <c r="V389">
        <f t="shared" si="50"/>
        <v>0</v>
      </c>
      <c r="W389">
        <f t="shared" si="50"/>
        <v>0</v>
      </c>
      <c r="X389">
        <f t="shared" si="50"/>
        <v>360</v>
      </c>
      <c r="Y389">
        <f>VLOOKUP($T389,IF({1,0},$K$8:$K$487,$Q$8:$Q$487),2,0)</f>
        <v>108</v>
      </c>
      <c r="AA389">
        <f t="shared" si="51"/>
        <v>0</v>
      </c>
      <c r="AB389">
        <f t="shared" si="52"/>
        <v>0</v>
      </c>
      <c r="AC389">
        <f t="shared" si="53"/>
        <v>0</v>
      </c>
      <c r="AD389">
        <f t="shared" si="54"/>
        <v>7920</v>
      </c>
      <c r="AE389" s="18" t="str">
        <f t="shared" si="55"/>
        <v>{{type=4,value=0},{type=2,value=7920},{type=6,value=0},{type=5,value=0}}</v>
      </c>
      <c r="AF389" s="18" t="str">
        <f t="shared" si="56"/>
        <v>{id=11,count=108}</v>
      </c>
    </row>
    <row r="390" ht="16.5" spans="2:32">
      <c r="B390">
        <v>6</v>
      </c>
      <c r="C390">
        <v>23</v>
      </c>
      <c r="D390" t="s">
        <v>384</v>
      </c>
      <c r="F390" t="s">
        <v>255</v>
      </c>
      <c r="J390" s="9">
        <v>383</v>
      </c>
      <c r="K390" s="9">
        <v>48</v>
      </c>
      <c r="L390" s="9">
        <v>6</v>
      </c>
      <c r="M390" s="10">
        <v>0</v>
      </c>
      <c r="N390" s="10">
        <v>0</v>
      </c>
      <c r="O390" s="10">
        <v>0</v>
      </c>
      <c r="P390" s="10">
        <v>3240</v>
      </c>
      <c r="Q390" s="10">
        <v>288</v>
      </c>
      <c r="S390">
        <f t="shared" si="57"/>
        <v>6</v>
      </c>
      <c r="T390">
        <f t="shared" si="58"/>
        <v>23</v>
      </c>
      <c r="U390">
        <f t="shared" si="50"/>
        <v>0</v>
      </c>
      <c r="V390">
        <f t="shared" si="50"/>
        <v>0</v>
      </c>
      <c r="W390">
        <f t="shared" si="50"/>
        <v>0</v>
      </c>
      <c r="X390">
        <f t="shared" si="50"/>
        <v>360</v>
      </c>
      <c r="Y390">
        <f>VLOOKUP($T390,IF({1,0},$K$8:$K$487,$Q$8:$Q$487),2,0)</f>
        <v>108</v>
      </c>
      <c r="AA390">
        <f t="shared" si="51"/>
        <v>0</v>
      </c>
      <c r="AB390">
        <f t="shared" si="52"/>
        <v>0</v>
      </c>
      <c r="AC390">
        <f t="shared" si="53"/>
        <v>0</v>
      </c>
      <c r="AD390">
        <f t="shared" si="54"/>
        <v>8280</v>
      </c>
      <c r="AE390" s="18" t="str">
        <f t="shared" si="55"/>
        <v>{{type=4,value=0},{type=2,value=8280},{type=6,value=0},{type=5,value=0}}</v>
      </c>
      <c r="AF390" s="18" t="str">
        <f t="shared" si="56"/>
        <v>{id=11,count=108}</v>
      </c>
    </row>
    <row r="391" ht="16.5" spans="2:32">
      <c r="B391">
        <v>6</v>
      </c>
      <c r="C391">
        <v>24</v>
      </c>
      <c r="D391" t="s">
        <v>385</v>
      </c>
      <c r="F391" t="s">
        <v>255</v>
      </c>
      <c r="J391" s="9">
        <v>384</v>
      </c>
      <c r="K391" s="9">
        <v>48</v>
      </c>
      <c r="L391" s="9">
        <v>7</v>
      </c>
      <c r="M391" s="10">
        <v>180</v>
      </c>
      <c r="N391" s="10">
        <v>0</v>
      </c>
      <c r="O391" s="10">
        <v>0</v>
      </c>
      <c r="P391" s="10">
        <v>0</v>
      </c>
      <c r="Q391" s="10">
        <v>288</v>
      </c>
      <c r="S391">
        <f t="shared" si="57"/>
        <v>6</v>
      </c>
      <c r="T391">
        <f t="shared" si="58"/>
        <v>24</v>
      </c>
      <c r="U391">
        <f t="shared" si="50"/>
        <v>0</v>
      </c>
      <c r="V391">
        <f t="shared" si="50"/>
        <v>0</v>
      </c>
      <c r="W391">
        <f t="shared" si="50"/>
        <v>0</v>
      </c>
      <c r="X391">
        <f t="shared" si="50"/>
        <v>360</v>
      </c>
      <c r="Y391">
        <f>VLOOKUP($T391,IF({1,0},$K$8:$K$487,$Q$8:$Q$487),2,0)</f>
        <v>108</v>
      </c>
      <c r="AA391">
        <f t="shared" si="51"/>
        <v>0</v>
      </c>
      <c r="AB391">
        <f t="shared" si="52"/>
        <v>0</v>
      </c>
      <c r="AC391">
        <f t="shared" si="53"/>
        <v>0</v>
      </c>
      <c r="AD391">
        <f t="shared" si="54"/>
        <v>8640</v>
      </c>
      <c r="AE391" s="18" t="str">
        <f t="shared" si="55"/>
        <v>{{type=4,value=0},{type=2,value=8640},{type=6,value=0},{type=5,value=0}}</v>
      </c>
      <c r="AF391" s="18" t="str">
        <f t="shared" si="56"/>
        <v>{id=11,count=108}</v>
      </c>
    </row>
    <row r="392" ht="16.5" spans="2:32">
      <c r="B392">
        <v>6</v>
      </c>
      <c r="C392">
        <v>25</v>
      </c>
      <c r="D392" t="s">
        <v>386</v>
      </c>
      <c r="F392" t="s">
        <v>255</v>
      </c>
      <c r="J392" s="9">
        <v>385</v>
      </c>
      <c r="K392" s="9">
        <v>49</v>
      </c>
      <c r="L392" s="9">
        <v>0</v>
      </c>
      <c r="M392" s="10">
        <v>180</v>
      </c>
      <c r="N392" s="10">
        <v>0</v>
      </c>
      <c r="O392" s="10">
        <v>0</v>
      </c>
      <c r="P392" s="10">
        <v>0</v>
      </c>
      <c r="Q392" s="10">
        <v>288</v>
      </c>
      <c r="S392">
        <f t="shared" si="57"/>
        <v>6</v>
      </c>
      <c r="T392">
        <f t="shared" si="58"/>
        <v>25</v>
      </c>
      <c r="U392">
        <f t="shared" si="50"/>
        <v>0</v>
      </c>
      <c r="V392">
        <f t="shared" si="50"/>
        <v>0</v>
      </c>
      <c r="W392">
        <f t="shared" si="50"/>
        <v>0</v>
      </c>
      <c r="X392">
        <f t="shared" ref="X392" si="59">INDEX($M$8:$P$15,MATCH($S392,$L$8:$L$15,0),MATCH(X$7,$M$7:$P$7,0))</f>
        <v>360</v>
      </c>
      <c r="Y392">
        <f>VLOOKUP($T392,IF({1,0},$K$8:$K$487,$Q$8:$Q$487),2,0)</f>
        <v>108</v>
      </c>
      <c r="AA392">
        <f t="shared" si="51"/>
        <v>0</v>
      </c>
      <c r="AB392">
        <f t="shared" si="52"/>
        <v>0</v>
      </c>
      <c r="AC392">
        <f t="shared" si="53"/>
        <v>0</v>
      </c>
      <c r="AD392">
        <f t="shared" si="54"/>
        <v>9000</v>
      </c>
      <c r="AE392" s="18" t="str">
        <f t="shared" si="55"/>
        <v>{{type=4,value=0},{type=2,value=9000},{type=6,value=0},{type=5,value=0}}</v>
      </c>
      <c r="AF392" s="18" t="str">
        <f t="shared" si="56"/>
        <v>{id=11,count=108}</v>
      </c>
    </row>
    <row r="393" ht="16.5" spans="2:32">
      <c r="B393">
        <v>6</v>
      </c>
      <c r="C393">
        <v>26</v>
      </c>
      <c r="D393" t="s">
        <v>387</v>
      </c>
      <c r="F393" t="s">
        <v>261</v>
      </c>
      <c r="J393" s="9">
        <v>386</v>
      </c>
      <c r="K393" s="9">
        <v>49</v>
      </c>
      <c r="L393" s="9">
        <v>1</v>
      </c>
      <c r="M393" s="10">
        <v>0</v>
      </c>
      <c r="N393" s="10">
        <v>180</v>
      </c>
      <c r="O393" s="10">
        <v>180</v>
      </c>
      <c r="P393" s="10">
        <v>0</v>
      </c>
      <c r="Q393" s="10">
        <v>288</v>
      </c>
      <c r="S393">
        <f t="shared" si="57"/>
        <v>6</v>
      </c>
      <c r="T393">
        <f t="shared" si="58"/>
        <v>26</v>
      </c>
      <c r="U393">
        <f t="shared" ref="U393:X456" si="60">INDEX($M$8:$P$15,MATCH($S393,$L$8:$L$15,0),MATCH(U$7,$M$7:$P$7,0))</f>
        <v>0</v>
      </c>
      <c r="V393">
        <f t="shared" si="60"/>
        <v>0</v>
      </c>
      <c r="W393">
        <f t="shared" si="60"/>
        <v>0</v>
      </c>
      <c r="X393">
        <f t="shared" si="60"/>
        <v>360</v>
      </c>
      <c r="Y393">
        <f>VLOOKUP($T393,IF({1,0},$K$8:$K$487,$Q$8:$Q$487),2,0)</f>
        <v>144</v>
      </c>
      <c r="AA393">
        <f t="shared" ref="AA393:AA456" si="61">IF($S393=$S392,AA392+U393,U393)</f>
        <v>0</v>
      </c>
      <c r="AB393">
        <f t="shared" ref="AB393:AB456" si="62">IF($S393=$S392,AB392+V393,V393)</f>
        <v>0</v>
      </c>
      <c r="AC393">
        <f t="shared" ref="AC393:AC456" si="63">IF($S393=$S392,AC392+W393,W393)</f>
        <v>0</v>
      </c>
      <c r="AD393">
        <f t="shared" ref="AD393:AD456" si="64">IF($S393=$S392,AD392+X393,X393)</f>
        <v>9360</v>
      </c>
      <c r="AE393" s="18" t="str">
        <f t="shared" ref="AE393:AE456" si="65">"{{type=4,value="&amp;AA393&amp;"},{type=2,value="&amp;AD393&amp;"},{type=6,value="&amp;AC393&amp;"},{type=5,value="&amp;AB393&amp;"}}"</f>
        <v>{{type=4,value=0},{type=2,value=9360},{type=6,value=0},{type=5,value=0}}</v>
      </c>
      <c r="AF393" s="18" t="str">
        <f t="shared" ref="AF393:AF456" si="66">"{id=11,count="&amp;Y393&amp;"}"</f>
        <v>{id=11,count=144}</v>
      </c>
    </row>
    <row r="394" ht="16.5" spans="2:32">
      <c r="B394">
        <v>6</v>
      </c>
      <c r="C394">
        <v>27</v>
      </c>
      <c r="D394" t="s">
        <v>388</v>
      </c>
      <c r="F394" t="s">
        <v>261</v>
      </c>
      <c r="J394" s="9">
        <v>387</v>
      </c>
      <c r="K394" s="9">
        <v>49</v>
      </c>
      <c r="L394" s="9">
        <v>2</v>
      </c>
      <c r="M394" s="10">
        <v>180</v>
      </c>
      <c r="N394" s="10">
        <v>0</v>
      </c>
      <c r="O394" s="10">
        <v>0</v>
      </c>
      <c r="P394" s="10">
        <v>0</v>
      </c>
      <c r="Q394" s="10">
        <v>288</v>
      </c>
      <c r="S394">
        <f t="shared" si="57"/>
        <v>6</v>
      </c>
      <c r="T394">
        <f t="shared" si="58"/>
        <v>27</v>
      </c>
      <c r="U394">
        <f t="shared" si="60"/>
        <v>0</v>
      </c>
      <c r="V394">
        <f t="shared" si="60"/>
        <v>0</v>
      </c>
      <c r="W394">
        <f t="shared" si="60"/>
        <v>0</v>
      </c>
      <c r="X394">
        <f t="shared" si="60"/>
        <v>360</v>
      </c>
      <c r="Y394">
        <f>VLOOKUP($T394,IF({1,0},$K$8:$K$487,$Q$8:$Q$487),2,0)</f>
        <v>144</v>
      </c>
      <c r="AA394">
        <f t="shared" si="61"/>
        <v>0</v>
      </c>
      <c r="AB394">
        <f t="shared" si="62"/>
        <v>0</v>
      </c>
      <c r="AC394">
        <f t="shared" si="63"/>
        <v>0</v>
      </c>
      <c r="AD394">
        <f t="shared" si="64"/>
        <v>9720</v>
      </c>
      <c r="AE394" s="18" t="str">
        <f t="shared" si="65"/>
        <v>{{type=4,value=0},{type=2,value=9720},{type=6,value=0},{type=5,value=0}}</v>
      </c>
      <c r="AF394" s="18" t="str">
        <f t="shared" si="66"/>
        <v>{id=11,count=144}</v>
      </c>
    </row>
    <row r="395" ht="16.5" spans="2:32">
      <c r="B395">
        <v>6</v>
      </c>
      <c r="C395">
        <v>28</v>
      </c>
      <c r="D395" t="s">
        <v>389</v>
      </c>
      <c r="F395" t="s">
        <v>261</v>
      </c>
      <c r="J395" s="9">
        <v>388</v>
      </c>
      <c r="K395" s="9">
        <v>49</v>
      </c>
      <c r="L395" s="9">
        <v>3</v>
      </c>
      <c r="M395" s="10">
        <v>0</v>
      </c>
      <c r="N395" s="10">
        <v>0</v>
      </c>
      <c r="O395" s="10">
        <v>0</v>
      </c>
      <c r="P395" s="10">
        <v>3240</v>
      </c>
      <c r="Q395" s="10">
        <v>288</v>
      </c>
      <c r="S395">
        <f t="shared" si="57"/>
        <v>6</v>
      </c>
      <c r="T395">
        <f t="shared" si="58"/>
        <v>28</v>
      </c>
      <c r="U395">
        <f t="shared" si="60"/>
        <v>0</v>
      </c>
      <c r="V395">
        <f t="shared" si="60"/>
        <v>0</v>
      </c>
      <c r="W395">
        <f t="shared" si="60"/>
        <v>0</v>
      </c>
      <c r="X395">
        <f t="shared" si="60"/>
        <v>360</v>
      </c>
      <c r="Y395">
        <f>VLOOKUP($T395,IF({1,0},$K$8:$K$487,$Q$8:$Q$487),2,0)</f>
        <v>144</v>
      </c>
      <c r="AA395">
        <f t="shared" si="61"/>
        <v>0</v>
      </c>
      <c r="AB395">
        <f t="shared" si="62"/>
        <v>0</v>
      </c>
      <c r="AC395">
        <f t="shared" si="63"/>
        <v>0</v>
      </c>
      <c r="AD395">
        <f t="shared" si="64"/>
        <v>10080</v>
      </c>
      <c r="AE395" s="18" t="str">
        <f t="shared" si="65"/>
        <v>{{type=4,value=0},{type=2,value=10080},{type=6,value=0},{type=5,value=0}}</v>
      </c>
      <c r="AF395" s="18" t="str">
        <f t="shared" si="66"/>
        <v>{id=11,count=144}</v>
      </c>
    </row>
    <row r="396" ht="16.5" spans="2:32">
      <c r="B396">
        <v>6</v>
      </c>
      <c r="C396">
        <v>29</v>
      </c>
      <c r="D396" t="s">
        <v>390</v>
      </c>
      <c r="F396" t="s">
        <v>261</v>
      </c>
      <c r="J396" s="9">
        <v>389</v>
      </c>
      <c r="K396" s="9">
        <v>49</v>
      </c>
      <c r="L396" s="9">
        <v>4</v>
      </c>
      <c r="M396" s="10">
        <v>0</v>
      </c>
      <c r="N396" s="10">
        <v>0</v>
      </c>
      <c r="O396" s="10">
        <v>0</v>
      </c>
      <c r="P396" s="10">
        <v>3240</v>
      </c>
      <c r="Q396" s="10">
        <v>288</v>
      </c>
      <c r="S396">
        <f t="shared" si="57"/>
        <v>6</v>
      </c>
      <c r="T396">
        <f t="shared" si="58"/>
        <v>29</v>
      </c>
      <c r="U396">
        <f t="shared" si="60"/>
        <v>0</v>
      </c>
      <c r="V396">
        <f t="shared" si="60"/>
        <v>0</v>
      </c>
      <c r="W396">
        <f t="shared" si="60"/>
        <v>0</v>
      </c>
      <c r="X396">
        <f t="shared" si="60"/>
        <v>360</v>
      </c>
      <c r="Y396">
        <f>VLOOKUP($T396,IF({1,0},$K$8:$K$487,$Q$8:$Q$487),2,0)</f>
        <v>144</v>
      </c>
      <c r="AA396">
        <f t="shared" si="61"/>
        <v>0</v>
      </c>
      <c r="AB396">
        <f t="shared" si="62"/>
        <v>0</v>
      </c>
      <c r="AC396">
        <f t="shared" si="63"/>
        <v>0</v>
      </c>
      <c r="AD396">
        <f t="shared" si="64"/>
        <v>10440</v>
      </c>
      <c r="AE396" s="18" t="str">
        <f t="shared" si="65"/>
        <v>{{type=4,value=0},{type=2,value=10440},{type=6,value=0},{type=5,value=0}}</v>
      </c>
      <c r="AF396" s="18" t="str">
        <f t="shared" si="66"/>
        <v>{id=11,count=144}</v>
      </c>
    </row>
    <row r="397" ht="16.5" spans="2:32">
      <c r="B397">
        <v>6</v>
      </c>
      <c r="C397">
        <v>30</v>
      </c>
      <c r="D397" t="s">
        <v>391</v>
      </c>
      <c r="F397" t="s">
        <v>261</v>
      </c>
      <c r="J397" s="9">
        <v>390</v>
      </c>
      <c r="K397" s="9">
        <v>49</v>
      </c>
      <c r="L397" s="9">
        <v>5</v>
      </c>
      <c r="M397" s="10">
        <v>180</v>
      </c>
      <c r="N397" s="10">
        <v>0</v>
      </c>
      <c r="O397" s="10">
        <v>0</v>
      </c>
      <c r="P397" s="10">
        <v>0</v>
      </c>
      <c r="Q397" s="10">
        <v>288</v>
      </c>
      <c r="S397">
        <f t="shared" si="57"/>
        <v>6</v>
      </c>
      <c r="T397">
        <f t="shared" si="58"/>
        <v>30</v>
      </c>
      <c r="U397">
        <f t="shared" si="60"/>
        <v>0</v>
      </c>
      <c r="V397">
        <f t="shared" si="60"/>
        <v>0</v>
      </c>
      <c r="W397">
        <f t="shared" si="60"/>
        <v>0</v>
      </c>
      <c r="X397">
        <f t="shared" si="60"/>
        <v>360</v>
      </c>
      <c r="Y397">
        <f>VLOOKUP($T397,IF({1,0},$K$8:$K$487,$Q$8:$Q$487),2,0)</f>
        <v>144</v>
      </c>
      <c r="AA397">
        <f t="shared" si="61"/>
        <v>0</v>
      </c>
      <c r="AB397">
        <f t="shared" si="62"/>
        <v>0</v>
      </c>
      <c r="AC397">
        <f t="shared" si="63"/>
        <v>0</v>
      </c>
      <c r="AD397">
        <f t="shared" si="64"/>
        <v>10800</v>
      </c>
      <c r="AE397" s="18" t="str">
        <f t="shared" si="65"/>
        <v>{{type=4,value=0},{type=2,value=10800},{type=6,value=0},{type=5,value=0}}</v>
      </c>
      <c r="AF397" s="18" t="str">
        <f t="shared" si="66"/>
        <v>{id=11,count=144}</v>
      </c>
    </row>
    <row r="398" ht="16.5" spans="2:32">
      <c r="B398">
        <v>6</v>
      </c>
      <c r="C398">
        <v>31</v>
      </c>
      <c r="D398" t="s">
        <v>392</v>
      </c>
      <c r="F398" t="s">
        <v>267</v>
      </c>
      <c r="J398" s="9">
        <v>391</v>
      </c>
      <c r="K398" s="9">
        <v>49</v>
      </c>
      <c r="L398" s="9">
        <v>6</v>
      </c>
      <c r="M398" s="10">
        <v>0</v>
      </c>
      <c r="N398" s="10">
        <v>0</v>
      </c>
      <c r="O398" s="10">
        <v>0</v>
      </c>
      <c r="P398" s="10">
        <v>3240</v>
      </c>
      <c r="Q398" s="10">
        <v>288</v>
      </c>
      <c r="S398">
        <f t="shared" si="57"/>
        <v>6</v>
      </c>
      <c r="T398">
        <f t="shared" si="58"/>
        <v>31</v>
      </c>
      <c r="U398">
        <f t="shared" si="60"/>
        <v>0</v>
      </c>
      <c r="V398">
        <f t="shared" si="60"/>
        <v>0</v>
      </c>
      <c r="W398">
        <f t="shared" si="60"/>
        <v>0</v>
      </c>
      <c r="X398">
        <f t="shared" si="60"/>
        <v>360</v>
      </c>
      <c r="Y398">
        <f>VLOOKUP($T398,IF({1,0},$K$8:$K$487,$Q$8:$Q$487),2,0)</f>
        <v>180</v>
      </c>
      <c r="AA398">
        <f t="shared" si="61"/>
        <v>0</v>
      </c>
      <c r="AB398">
        <f t="shared" si="62"/>
        <v>0</v>
      </c>
      <c r="AC398">
        <f t="shared" si="63"/>
        <v>0</v>
      </c>
      <c r="AD398">
        <f t="shared" si="64"/>
        <v>11160</v>
      </c>
      <c r="AE398" s="18" t="str">
        <f t="shared" si="65"/>
        <v>{{type=4,value=0},{type=2,value=11160},{type=6,value=0},{type=5,value=0}}</v>
      </c>
      <c r="AF398" s="18" t="str">
        <f t="shared" si="66"/>
        <v>{id=11,count=180}</v>
      </c>
    </row>
    <row r="399" ht="16.5" spans="2:32">
      <c r="B399">
        <v>6</v>
      </c>
      <c r="C399">
        <v>32</v>
      </c>
      <c r="D399" t="s">
        <v>393</v>
      </c>
      <c r="F399" t="s">
        <v>267</v>
      </c>
      <c r="J399" s="9">
        <v>392</v>
      </c>
      <c r="K399" s="9">
        <v>49</v>
      </c>
      <c r="L399" s="9">
        <v>7</v>
      </c>
      <c r="M399" s="10">
        <v>180</v>
      </c>
      <c r="N399" s="10">
        <v>0</v>
      </c>
      <c r="O399" s="10">
        <v>0</v>
      </c>
      <c r="P399" s="10">
        <v>0</v>
      </c>
      <c r="Q399" s="10">
        <v>288</v>
      </c>
      <c r="S399">
        <f t="shared" si="57"/>
        <v>6</v>
      </c>
      <c r="T399">
        <f t="shared" si="58"/>
        <v>32</v>
      </c>
      <c r="U399">
        <f t="shared" si="60"/>
        <v>0</v>
      </c>
      <c r="V399">
        <f t="shared" si="60"/>
        <v>0</v>
      </c>
      <c r="W399">
        <f t="shared" si="60"/>
        <v>0</v>
      </c>
      <c r="X399">
        <f t="shared" si="60"/>
        <v>360</v>
      </c>
      <c r="Y399">
        <f>VLOOKUP($T399,IF({1,0},$K$8:$K$487,$Q$8:$Q$487),2,0)</f>
        <v>180</v>
      </c>
      <c r="AA399">
        <f t="shared" si="61"/>
        <v>0</v>
      </c>
      <c r="AB399">
        <f t="shared" si="62"/>
        <v>0</v>
      </c>
      <c r="AC399">
        <f t="shared" si="63"/>
        <v>0</v>
      </c>
      <c r="AD399">
        <f t="shared" si="64"/>
        <v>11520</v>
      </c>
      <c r="AE399" s="18" t="str">
        <f t="shared" si="65"/>
        <v>{{type=4,value=0},{type=2,value=11520},{type=6,value=0},{type=5,value=0}}</v>
      </c>
      <c r="AF399" s="18" t="str">
        <f t="shared" si="66"/>
        <v>{id=11,count=180}</v>
      </c>
    </row>
    <row r="400" ht="16.5" spans="2:32">
      <c r="B400">
        <v>6</v>
      </c>
      <c r="C400">
        <v>33</v>
      </c>
      <c r="D400" t="s">
        <v>394</v>
      </c>
      <c r="F400" t="s">
        <v>267</v>
      </c>
      <c r="J400" s="9">
        <v>393</v>
      </c>
      <c r="K400" s="9">
        <v>50</v>
      </c>
      <c r="L400" s="9">
        <v>0</v>
      </c>
      <c r="M400" s="10">
        <v>180</v>
      </c>
      <c r="N400" s="10">
        <v>0</v>
      </c>
      <c r="O400" s="10">
        <v>0</v>
      </c>
      <c r="P400" s="10">
        <v>0</v>
      </c>
      <c r="Q400" s="10">
        <v>288</v>
      </c>
      <c r="S400">
        <f t="shared" si="57"/>
        <v>6</v>
      </c>
      <c r="T400">
        <f t="shared" si="58"/>
        <v>33</v>
      </c>
      <c r="U400">
        <f t="shared" si="60"/>
        <v>0</v>
      </c>
      <c r="V400">
        <f t="shared" si="60"/>
        <v>0</v>
      </c>
      <c r="W400">
        <f t="shared" si="60"/>
        <v>0</v>
      </c>
      <c r="X400">
        <f t="shared" si="60"/>
        <v>360</v>
      </c>
      <c r="Y400">
        <f>VLOOKUP($T400,IF({1,0},$K$8:$K$487,$Q$8:$Q$487),2,0)</f>
        <v>180</v>
      </c>
      <c r="AA400">
        <f t="shared" si="61"/>
        <v>0</v>
      </c>
      <c r="AB400">
        <f t="shared" si="62"/>
        <v>0</v>
      </c>
      <c r="AC400">
        <f t="shared" si="63"/>
        <v>0</v>
      </c>
      <c r="AD400">
        <f t="shared" si="64"/>
        <v>11880</v>
      </c>
      <c r="AE400" s="18" t="str">
        <f t="shared" si="65"/>
        <v>{{type=4,value=0},{type=2,value=11880},{type=6,value=0},{type=5,value=0}}</v>
      </c>
      <c r="AF400" s="18" t="str">
        <f t="shared" si="66"/>
        <v>{id=11,count=180}</v>
      </c>
    </row>
    <row r="401" ht="16.5" spans="2:32">
      <c r="B401">
        <v>6</v>
      </c>
      <c r="C401">
        <v>34</v>
      </c>
      <c r="D401" t="s">
        <v>395</v>
      </c>
      <c r="F401" t="s">
        <v>267</v>
      </c>
      <c r="J401" s="9">
        <v>394</v>
      </c>
      <c r="K401" s="9">
        <v>50</v>
      </c>
      <c r="L401" s="9">
        <v>1</v>
      </c>
      <c r="M401" s="10">
        <v>0</v>
      </c>
      <c r="N401" s="10">
        <v>180</v>
      </c>
      <c r="O401" s="10">
        <v>180</v>
      </c>
      <c r="P401" s="10">
        <v>0</v>
      </c>
      <c r="Q401" s="10">
        <v>288</v>
      </c>
      <c r="S401">
        <f t="shared" si="57"/>
        <v>6</v>
      </c>
      <c r="T401">
        <f t="shared" si="58"/>
        <v>34</v>
      </c>
      <c r="U401">
        <f t="shared" si="60"/>
        <v>0</v>
      </c>
      <c r="V401">
        <f t="shared" si="60"/>
        <v>0</v>
      </c>
      <c r="W401">
        <f t="shared" si="60"/>
        <v>0</v>
      </c>
      <c r="X401">
        <f t="shared" si="60"/>
        <v>360</v>
      </c>
      <c r="Y401">
        <f>VLOOKUP($T401,IF({1,0},$K$8:$K$487,$Q$8:$Q$487),2,0)</f>
        <v>180</v>
      </c>
      <c r="AA401">
        <f t="shared" si="61"/>
        <v>0</v>
      </c>
      <c r="AB401">
        <f t="shared" si="62"/>
        <v>0</v>
      </c>
      <c r="AC401">
        <f t="shared" si="63"/>
        <v>0</v>
      </c>
      <c r="AD401">
        <f t="shared" si="64"/>
        <v>12240</v>
      </c>
      <c r="AE401" s="18" t="str">
        <f t="shared" si="65"/>
        <v>{{type=4,value=0},{type=2,value=12240},{type=6,value=0},{type=5,value=0}}</v>
      </c>
      <c r="AF401" s="18" t="str">
        <f t="shared" si="66"/>
        <v>{id=11,count=180}</v>
      </c>
    </row>
    <row r="402" ht="16.5" spans="2:32">
      <c r="B402">
        <v>6</v>
      </c>
      <c r="C402">
        <v>35</v>
      </c>
      <c r="D402" t="s">
        <v>396</v>
      </c>
      <c r="F402" t="s">
        <v>267</v>
      </c>
      <c r="J402" s="9">
        <v>395</v>
      </c>
      <c r="K402" s="9">
        <v>50</v>
      </c>
      <c r="L402" s="9">
        <v>2</v>
      </c>
      <c r="M402" s="10">
        <v>180</v>
      </c>
      <c r="N402" s="10">
        <v>0</v>
      </c>
      <c r="O402" s="10">
        <v>0</v>
      </c>
      <c r="P402" s="10">
        <v>0</v>
      </c>
      <c r="Q402" s="10">
        <v>288</v>
      </c>
      <c r="S402">
        <f t="shared" si="57"/>
        <v>6</v>
      </c>
      <c r="T402">
        <f t="shared" si="58"/>
        <v>35</v>
      </c>
      <c r="U402">
        <f t="shared" si="60"/>
        <v>0</v>
      </c>
      <c r="V402">
        <f t="shared" si="60"/>
        <v>0</v>
      </c>
      <c r="W402">
        <f t="shared" si="60"/>
        <v>0</v>
      </c>
      <c r="X402">
        <f t="shared" si="60"/>
        <v>360</v>
      </c>
      <c r="Y402">
        <f>VLOOKUP($T402,IF({1,0},$K$8:$K$487,$Q$8:$Q$487),2,0)</f>
        <v>180</v>
      </c>
      <c r="AA402">
        <f t="shared" si="61"/>
        <v>0</v>
      </c>
      <c r="AB402">
        <f t="shared" si="62"/>
        <v>0</v>
      </c>
      <c r="AC402">
        <f t="shared" si="63"/>
        <v>0</v>
      </c>
      <c r="AD402">
        <f t="shared" si="64"/>
        <v>12600</v>
      </c>
      <c r="AE402" s="18" t="str">
        <f t="shared" si="65"/>
        <v>{{type=4,value=0},{type=2,value=12600},{type=6,value=0},{type=5,value=0}}</v>
      </c>
      <c r="AF402" s="18" t="str">
        <f t="shared" si="66"/>
        <v>{id=11,count=180}</v>
      </c>
    </row>
    <row r="403" ht="16.5" spans="2:32">
      <c r="B403">
        <v>6</v>
      </c>
      <c r="C403">
        <v>36</v>
      </c>
      <c r="D403" t="s">
        <v>397</v>
      </c>
      <c r="F403" t="s">
        <v>273</v>
      </c>
      <c r="J403" s="9">
        <v>396</v>
      </c>
      <c r="K403" s="9">
        <v>50</v>
      </c>
      <c r="L403" s="9">
        <v>3</v>
      </c>
      <c r="M403" s="10">
        <v>0</v>
      </c>
      <c r="N403" s="10">
        <v>0</v>
      </c>
      <c r="O403" s="10">
        <v>0</v>
      </c>
      <c r="P403" s="10">
        <v>3240</v>
      </c>
      <c r="Q403" s="10">
        <v>288</v>
      </c>
      <c r="S403">
        <f t="shared" si="57"/>
        <v>6</v>
      </c>
      <c r="T403">
        <f t="shared" si="58"/>
        <v>36</v>
      </c>
      <c r="U403">
        <f t="shared" si="60"/>
        <v>0</v>
      </c>
      <c r="V403">
        <f t="shared" si="60"/>
        <v>0</v>
      </c>
      <c r="W403">
        <f t="shared" si="60"/>
        <v>0</v>
      </c>
      <c r="X403">
        <f t="shared" si="60"/>
        <v>360</v>
      </c>
      <c r="Y403">
        <f>VLOOKUP($T403,IF({1,0},$K$8:$K$487,$Q$8:$Q$487),2,0)</f>
        <v>216</v>
      </c>
      <c r="AA403">
        <f t="shared" si="61"/>
        <v>0</v>
      </c>
      <c r="AB403">
        <f t="shared" si="62"/>
        <v>0</v>
      </c>
      <c r="AC403">
        <f t="shared" si="63"/>
        <v>0</v>
      </c>
      <c r="AD403">
        <f t="shared" si="64"/>
        <v>12960</v>
      </c>
      <c r="AE403" s="18" t="str">
        <f t="shared" si="65"/>
        <v>{{type=4,value=0},{type=2,value=12960},{type=6,value=0},{type=5,value=0}}</v>
      </c>
      <c r="AF403" s="18" t="str">
        <f t="shared" si="66"/>
        <v>{id=11,count=216}</v>
      </c>
    </row>
    <row r="404" ht="16.5" spans="2:32">
      <c r="B404">
        <v>6</v>
      </c>
      <c r="C404">
        <v>37</v>
      </c>
      <c r="D404" t="s">
        <v>398</v>
      </c>
      <c r="F404" t="s">
        <v>273</v>
      </c>
      <c r="J404" s="9">
        <v>397</v>
      </c>
      <c r="K404" s="9">
        <v>50</v>
      </c>
      <c r="L404" s="9">
        <v>4</v>
      </c>
      <c r="M404" s="10">
        <v>0</v>
      </c>
      <c r="N404" s="10">
        <v>0</v>
      </c>
      <c r="O404" s="10">
        <v>0</v>
      </c>
      <c r="P404" s="10">
        <v>3240</v>
      </c>
      <c r="Q404" s="10">
        <v>288</v>
      </c>
      <c r="S404">
        <f t="shared" si="57"/>
        <v>6</v>
      </c>
      <c r="T404">
        <f t="shared" si="58"/>
        <v>37</v>
      </c>
      <c r="U404">
        <f t="shared" si="60"/>
        <v>0</v>
      </c>
      <c r="V404">
        <f t="shared" si="60"/>
        <v>0</v>
      </c>
      <c r="W404">
        <f t="shared" si="60"/>
        <v>0</v>
      </c>
      <c r="X404">
        <f t="shared" si="60"/>
        <v>360</v>
      </c>
      <c r="Y404">
        <f>VLOOKUP($T404,IF({1,0},$K$8:$K$487,$Q$8:$Q$487),2,0)</f>
        <v>216</v>
      </c>
      <c r="AA404">
        <f t="shared" si="61"/>
        <v>0</v>
      </c>
      <c r="AB404">
        <f t="shared" si="62"/>
        <v>0</v>
      </c>
      <c r="AC404">
        <f t="shared" si="63"/>
        <v>0</v>
      </c>
      <c r="AD404">
        <f t="shared" si="64"/>
        <v>13320</v>
      </c>
      <c r="AE404" s="18" t="str">
        <f t="shared" si="65"/>
        <v>{{type=4,value=0},{type=2,value=13320},{type=6,value=0},{type=5,value=0}}</v>
      </c>
      <c r="AF404" s="18" t="str">
        <f t="shared" si="66"/>
        <v>{id=11,count=216}</v>
      </c>
    </row>
    <row r="405" ht="16.5" spans="2:32">
      <c r="B405">
        <v>6</v>
      </c>
      <c r="C405">
        <v>38</v>
      </c>
      <c r="D405" t="s">
        <v>399</v>
      </c>
      <c r="F405" t="s">
        <v>273</v>
      </c>
      <c r="J405" s="9">
        <v>398</v>
      </c>
      <c r="K405" s="9">
        <v>50</v>
      </c>
      <c r="L405" s="9">
        <v>5</v>
      </c>
      <c r="M405" s="10">
        <v>180</v>
      </c>
      <c r="N405" s="10">
        <v>0</v>
      </c>
      <c r="O405" s="10">
        <v>0</v>
      </c>
      <c r="P405" s="10">
        <v>0</v>
      </c>
      <c r="Q405" s="10">
        <v>288</v>
      </c>
      <c r="S405">
        <f t="shared" si="57"/>
        <v>6</v>
      </c>
      <c r="T405">
        <f t="shared" si="58"/>
        <v>38</v>
      </c>
      <c r="U405">
        <f t="shared" si="60"/>
        <v>0</v>
      </c>
      <c r="V405">
        <f t="shared" si="60"/>
        <v>0</v>
      </c>
      <c r="W405">
        <f t="shared" si="60"/>
        <v>0</v>
      </c>
      <c r="X405">
        <f t="shared" si="60"/>
        <v>360</v>
      </c>
      <c r="Y405">
        <f>VLOOKUP($T405,IF({1,0},$K$8:$K$487,$Q$8:$Q$487),2,0)</f>
        <v>216</v>
      </c>
      <c r="AA405">
        <f t="shared" si="61"/>
        <v>0</v>
      </c>
      <c r="AB405">
        <f t="shared" si="62"/>
        <v>0</v>
      </c>
      <c r="AC405">
        <f t="shared" si="63"/>
        <v>0</v>
      </c>
      <c r="AD405">
        <f t="shared" si="64"/>
        <v>13680</v>
      </c>
      <c r="AE405" s="18" t="str">
        <f t="shared" si="65"/>
        <v>{{type=4,value=0},{type=2,value=13680},{type=6,value=0},{type=5,value=0}}</v>
      </c>
      <c r="AF405" s="18" t="str">
        <f t="shared" si="66"/>
        <v>{id=11,count=216}</v>
      </c>
    </row>
    <row r="406" ht="16.5" spans="2:32">
      <c r="B406">
        <v>6</v>
      </c>
      <c r="C406">
        <v>39</v>
      </c>
      <c r="D406" t="s">
        <v>400</v>
      </c>
      <c r="F406" t="s">
        <v>273</v>
      </c>
      <c r="J406" s="9">
        <v>399</v>
      </c>
      <c r="K406" s="9">
        <v>50</v>
      </c>
      <c r="L406" s="9">
        <v>6</v>
      </c>
      <c r="M406" s="10">
        <v>0</v>
      </c>
      <c r="N406" s="10">
        <v>0</v>
      </c>
      <c r="O406" s="10">
        <v>0</v>
      </c>
      <c r="P406" s="10">
        <v>3240</v>
      </c>
      <c r="Q406" s="10">
        <v>288</v>
      </c>
      <c r="S406">
        <f t="shared" si="57"/>
        <v>6</v>
      </c>
      <c r="T406">
        <f t="shared" si="58"/>
        <v>39</v>
      </c>
      <c r="U406">
        <f t="shared" si="60"/>
        <v>0</v>
      </c>
      <c r="V406">
        <f t="shared" si="60"/>
        <v>0</v>
      </c>
      <c r="W406">
        <f t="shared" si="60"/>
        <v>0</v>
      </c>
      <c r="X406">
        <f t="shared" si="60"/>
        <v>360</v>
      </c>
      <c r="Y406">
        <f>VLOOKUP($T406,IF({1,0},$K$8:$K$487,$Q$8:$Q$487),2,0)</f>
        <v>216</v>
      </c>
      <c r="AA406">
        <f t="shared" si="61"/>
        <v>0</v>
      </c>
      <c r="AB406">
        <f t="shared" si="62"/>
        <v>0</v>
      </c>
      <c r="AC406">
        <f t="shared" si="63"/>
        <v>0</v>
      </c>
      <c r="AD406">
        <f t="shared" si="64"/>
        <v>14040</v>
      </c>
      <c r="AE406" s="18" t="str">
        <f t="shared" si="65"/>
        <v>{{type=4,value=0},{type=2,value=14040},{type=6,value=0},{type=5,value=0}}</v>
      </c>
      <c r="AF406" s="18" t="str">
        <f t="shared" si="66"/>
        <v>{id=11,count=216}</v>
      </c>
    </row>
    <row r="407" ht="16.5" spans="2:32">
      <c r="B407">
        <v>6</v>
      </c>
      <c r="C407">
        <v>40</v>
      </c>
      <c r="D407" t="s">
        <v>401</v>
      </c>
      <c r="F407" t="s">
        <v>273</v>
      </c>
      <c r="J407" s="9">
        <v>400</v>
      </c>
      <c r="K407" s="9">
        <v>50</v>
      </c>
      <c r="L407" s="9">
        <v>7</v>
      </c>
      <c r="M407" s="10">
        <v>180</v>
      </c>
      <c r="N407" s="10">
        <v>0</v>
      </c>
      <c r="O407" s="10">
        <v>0</v>
      </c>
      <c r="P407" s="10">
        <v>0</v>
      </c>
      <c r="Q407" s="10">
        <v>288</v>
      </c>
      <c r="S407">
        <f t="shared" si="57"/>
        <v>6</v>
      </c>
      <c r="T407">
        <f t="shared" si="58"/>
        <v>40</v>
      </c>
      <c r="U407">
        <f t="shared" si="60"/>
        <v>0</v>
      </c>
      <c r="V407">
        <f t="shared" si="60"/>
        <v>0</v>
      </c>
      <c r="W407">
        <f t="shared" si="60"/>
        <v>0</v>
      </c>
      <c r="X407">
        <f t="shared" si="60"/>
        <v>360</v>
      </c>
      <c r="Y407">
        <f>VLOOKUP($T407,IF({1,0},$K$8:$K$487,$Q$8:$Q$487),2,0)</f>
        <v>216</v>
      </c>
      <c r="AA407">
        <f t="shared" si="61"/>
        <v>0</v>
      </c>
      <c r="AB407">
        <f t="shared" si="62"/>
        <v>0</v>
      </c>
      <c r="AC407">
        <f t="shared" si="63"/>
        <v>0</v>
      </c>
      <c r="AD407">
        <f t="shared" si="64"/>
        <v>14400</v>
      </c>
      <c r="AE407" s="18" t="str">
        <f t="shared" si="65"/>
        <v>{{type=4,value=0},{type=2,value=14400},{type=6,value=0},{type=5,value=0}}</v>
      </c>
      <c r="AF407" s="18" t="str">
        <f t="shared" si="66"/>
        <v>{id=11,count=216}</v>
      </c>
    </row>
    <row r="408" ht="16.5" spans="2:32">
      <c r="B408">
        <v>6</v>
      </c>
      <c r="C408">
        <v>41</v>
      </c>
      <c r="D408" t="s">
        <v>402</v>
      </c>
      <c r="F408" t="s">
        <v>279</v>
      </c>
      <c r="J408" s="9">
        <v>401</v>
      </c>
      <c r="K408" s="9">
        <v>51</v>
      </c>
      <c r="L408" s="9">
        <v>0</v>
      </c>
      <c r="M408" s="10">
        <v>200</v>
      </c>
      <c r="N408" s="10">
        <v>0</v>
      </c>
      <c r="O408" s="10">
        <v>0</v>
      </c>
      <c r="P408" s="10">
        <v>0</v>
      </c>
      <c r="Q408" s="10">
        <v>324</v>
      </c>
      <c r="S408">
        <f t="shared" si="57"/>
        <v>6</v>
      </c>
      <c r="T408">
        <f t="shared" si="58"/>
        <v>41</v>
      </c>
      <c r="U408">
        <f t="shared" si="60"/>
        <v>0</v>
      </c>
      <c r="V408">
        <f t="shared" si="60"/>
        <v>0</v>
      </c>
      <c r="W408">
        <f t="shared" si="60"/>
        <v>0</v>
      </c>
      <c r="X408">
        <f t="shared" si="60"/>
        <v>360</v>
      </c>
      <c r="Y408">
        <f>VLOOKUP($T408,IF({1,0},$K$8:$K$487,$Q$8:$Q$487),2,0)</f>
        <v>252</v>
      </c>
      <c r="AA408">
        <f t="shared" si="61"/>
        <v>0</v>
      </c>
      <c r="AB408">
        <f t="shared" si="62"/>
        <v>0</v>
      </c>
      <c r="AC408">
        <f t="shared" si="63"/>
        <v>0</v>
      </c>
      <c r="AD408">
        <f t="shared" si="64"/>
        <v>14760</v>
      </c>
      <c r="AE408" s="18" t="str">
        <f t="shared" si="65"/>
        <v>{{type=4,value=0},{type=2,value=14760},{type=6,value=0},{type=5,value=0}}</v>
      </c>
      <c r="AF408" s="18" t="str">
        <f t="shared" si="66"/>
        <v>{id=11,count=252}</v>
      </c>
    </row>
    <row r="409" ht="16.5" spans="2:32">
      <c r="B409">
        <v>6</v>
      </c>
      <c r="C409">
        <v>42</v>
      </c>
      <c r="D409" t="s">
        <v>403</v>
      </c>
      <c r="F409" t="s">
        <v>279</v>
      </c>
      <c r="J409" s="9">
        <v>402</v>
      </c>
      <c r="K409" s="9">
        <v>51</v>
      </c>
      <c r="L409" s="9">
        <v>1</v>
      </c>
      <c r="M409" s="10">
        <v>0</v>
      </c>
      <c r="N409" s="10">
        <v>200</v>
      </c>
      <c r="O409" s="10">
        <v>200</v>
      </c>
      <c r="P409" s="10">
        <v>0</v>
      </c>
      <c r="Q409" s="10">
        <v>324</v>
      </c>
      <c r="S409">
        <f t="shared" si="57"/>
        <v>6</v>
      </c>
      <c r="T409">
        <f t="shared" si="58"/>
        <v>42</v>
      </c>
      <c r="U409">
        <f t="shared" si="60"/>
        <v>0</v>
      </c>
      <c r="V409">
        <f t="shared" si="60"/>
        <v>0</v>
      </c>
      <c r="W409">
        <f t="shared" si="60"/>
        <v>0</v>
      </c>
      <c r="X409">
        <f t="shared" si="60"/>
        <v>360</v>
      </c>
      <c r="Y409">
        <f>VLOOKUP($T409,IF({1,0},$K$8:$K$487,$Q$8:$Q$487),2,0)</f>
        <v>252</v>
      </c>
      <c r="AA409">
        <f t="shared" si="61"/>
        <v>0</v>
      </c>
      <c r="AB409">
        <f t="shared" si="62"/>
        <v>0</v>
      </c>
      <c r="AC409">
        <f t="shared" si="63"/>
        <v>0</v>
      </c>
      <c r="AD409">
        <f t="shared" si="64"/>
        <v>15120</v>
      </c>
      <c r="AE409" s="18" t="str">
        <f t="shared" si="65"/>
        <v>{{type=4,value=0},{type=2,value=15120},{type=6,value=0},{type=5,value=0}}</v>
      </c>
      <c r="AF409" s="18" t="str">
        <f t="shared" si="66"/>
        <v>{id=11,count=252}</v>
      </c>
    </row>
    <row r="410" ht="16.5" spans="2:32">
      <c r="B410">
        <v>6</v>
      </c>
      <c r="C410">
        <v>43</v>
      </c>
      <c r="D410" t="s">
        <v>404</v>
      </c>
      <c r="F410" t="s">
        <v>279</v>
      </c>
      <c r="J410" s="9">
        <v>403</v>
      </c>
      <c r="K410" s="9">
        <v>51</v>
      </c>
      <c r="L410" s="9">
        <v>2</v>
      </c>
      <c r="M410" s="10">
        <v>200</v>
      </c>
      <c r="N410" s="10">
        <v>0</v>
      </c>
      <c r="O410" s="10">
        <v>0</v>
      </c>
      <c r="P410" s="10">
        <v>0</v>
      </c>
      <c r="Q410" s="10">
        <v>324</v>
      </c>
      <c r="S410">
        <f t="shared" si="57"/>
        <v>6</v>
      </c>
      <c r="T410">
        <f t="shared" si="58"/>
        <v>43</v>
      </c>
      <c r="U410">
        <f t="shared" si="60"/>
        <v>0</v>
      </c>
      <c r="V410">
        <f t="shared" si="60"/>
        <v>0</v>
      </c>
      <c r="W410">
        <f t="shared" si="60"/>
        <v>0</v>
      </c>
      <c r="X410">
        <f t="shared" si="60"/>
        <v>360</v>
      </c>
      <c r="Y410">
        <f>VLOOKUP($T410,IF({1,0},$K$8:$K$487,$Q$8:$Q$487),2,0)</f>
        <v>252</v>
      </c>
      <c r="AA410">
        <f t="shared" si="61"/>
        <v>0</v>
      </c>
      <c r="AB410">
        <f t="shared" si="62"/>
        <v>0</v>
      </c>
      <c r="AC410">
        <f t="shared" si="63"/>
        <v>0</v>
      </c>
      <c r="AD410">
        <f t="shared" si="64"/>
        <v>15480</v>
      </c>
      <c r="AE410" s="18" t="str">
        <f t="shared" si="65"/>
        <v>{{type=4,value=0},{type=2,value=15480},{type=6,value=0},{type=5,value=0}}</v>
      </c>
      <c r="AF410" s="18" t="str">
        <f t="shared" si="66"/>
        <v>{id=11,count=252}</v>
      </c>
    </row>
    <row r="411" ht="16.5" spans="2:32">
      <c r="B411">
        <v>6</v>
      </c>
      <c r="C411">
        <v>44</v>
      </c>
      <c r="D411" t="s">
        <v>405</v>
      </c>
      <c r="F411" t="s">
        <v>279</v>
      </c>
      <c r="J411" s="9">
        <v>404</v>
      </c>
      <c r="K411" s="9">
        <v>51</v>
      </c>
      <c r="L411" s="9">
        <v>3</v>
      </c>
      <c r="M411" s="10">
        <v>0</v>
      </c>
      <c r="N411" s="10">
        <v>0</v>
      </c>
      <c r="O411" s="10">
        <v>0</v>
      </c>
      <c r="P411" s="10">
        <v>3600</v>
      </c>
      <c r="Q411" s="10">
        <v>324</v>
      </c>
      <c r="S411">
        <f t="shared" si="57"/>
        <v>6</v>
      </c>
      <c r="T411">
        <f t="shared" si="58"/>
        <v>44</v>
      </c>
      <c r="U411">
        <f t="shared" si="60"/>
        <v>0</v>
      </c>
      <c r="V411">
        <f t="shared" si="60"/>
        <v>0</v>
      </c>
      <c r="W411">
        <f t="shared" si="60"/>
        <v>0</v>
      </c>
      <c r="X411">
        <f t="shared" si="60"/>
        <v>360</v>
      </c>
      <c r="Y411">
        <f>VLOOKUP($T411,IF({1,0},$K$8:$K$487,$Q$8:$Q$487),2,0)</f>
        <v>252</v>
      </c>
      <c r="AA411">
        <f t="shared" si="61"/>
        <v>0</v>
      </c>
      <c r="AB411">
        <f t="shared" si="62"/>
        <v>0</v>
      </c>
      <c r="AC411">
        <f t="shared" si="63"/>
        <v>0</v>
      </c>
      <c r="AD411">
        <f t="shared" si="64"/>
        <v>15840</v>
      </c>
      <c r="AE411" s="18" t="str">
        <f t="shared" si="65"/>
        <v>{{type=4,value=0},{type=2,value=15840},{type=6,value=0},{type=5,value=0}}</v>
      </c>
      <c r="AF411" s="18" t="str">
        <f t="shared" si="66"/>
        <v>{id=11,count=252}</v>
      </c>
    </row>
    <row r="412" ht="16.5" spans="2:32">
      <c r="B412">
        <v>6</v>
      </c>
      <c r="C412">
        <v>45</v>
      </c>
      <c r="D412" t="s">
        <v>406</v>
      </c>
      <c r="F412" t="s">
        <v>279</v>
      </c>
      <c r="J412" s="9">
        <v>405</v>
      </c>
      <c r="K412" s="9">
        <v>51</v>
      </c>
      <c r="L412" s="9">
        <v>4</v>
      </c>
      <c r="M412" s="10">
        <v>0</v>
      </c>
      <c r="N412" s="10">
        <v>0</v>
      </c>
      <c r="O412" s="10">
        <v>0</v>
      </c>
      <c r="P412" s="10">
        <v>3600</v>
      </c>
      <c r="Q412" s="10">
        <v>324</v>
      </c>
      <c r="S412">
        <f t="shared" si="57"/>
        <v>6</v>
      </c>
      <c r="T412">
        <f t="shared" si="58"/>
        <v>45</v>
      </c>
      <c r="U412">
        <f t="shared" si="60"/>
        <v>0</v>
      </c>
      <c r="V412">
        <f t="shared" si="60"/>
        <v>0</v>
      </c>
      <c r="W412">
        <f t="shared" si="60"/>
        <v>0</v>
      </c>
      <c r="X412">
        <f t="shared" si="60"/>
        <v>360</v>
      </c>
      <c r="Y412">
        <f>VLOOKUP($T412,IF({1,0},$K$8:$K$487,$Q$8:$Q$487),2,0)</f>
        <v>252</v>
      </c>
      <c r="AA412">
        <f t="shared" si="61"/>
        <v>0</v>
      </c>
      <c r="AB412">
        <f t="shared" si="62"/>
        <v>0</v>
      </c>
      <c r="AC412">
        <f t="shared" si="63"/>
        <v>0</v>
      </c>
      <c r="AD412">
        <f t="shared" si="64"/>
        <v>16200</v>
      </c>
      <c r="AE412" s="18" t="str">
        <f t="shared" si="65"/>
        <v>{{type=4,value=0},{type=2,value=16200},{type=6,value=0},{type=5,value=0}}</v>
      </c>
      <c r="AF412" s="18" t="str">
        <f t="shared" si="66"/>
        <v>{id=11,count=252}</v>
      </c>
    </row>
    <row r="413" ht="16.5" spans="2:32">
      <c r="B413">
        <v>6</v>
      </c>
      <c r="C413">
        <v>46</v>
      </c>
      <c r="D413" t="s">
        <v>407</v>
      </c>
      <c r="F413" t="s">
        <v>285</v>
      </c>
      <c r="J413" s="9">
        <v>406</v>
      </c>
      <c r="K413" s="9">
        <v>51</v>
      </c>
      <c r="L413" s="9">
        <v>5</v>
      </c>
      <c r="M413" s="10">
        <v>200</v>
      </c>
      <c r="N413" s="10">
        <v>0</v>
      </c>
      <c r="O413" s="10">
        <v>0</v>
      </c>
      <c r="P413" s="10">
        <v>0</v>
      </c>
      <c r="Q413" s="10">
        <v>324</v>
      </c>
      <c r="S413">
        <f t="shared" si="57"/>
        <v>6</v>
      </c>
      <c r="T413">
        <f t="shared" si="58"/>
        <v>46</v>
      </c>
      <c r="U413">
        <f t="shared" si="60"/>
        <v>0</v>
      </c>
      <c r="V413">
        <f t="shared" si="60"/>
        <v>0</v>
      </c>
      <c r="W413">
        <f t="shared" si="60"/>
        <v>0</v>
      </c>
      <c r="X413">
        <f t="shared" si="60"/>
        <v>360</v>
      </c>
      <c r="Y413">
        <f>VLOOKUP($T413,IF({1,0},$K$8:$K$487,$Q$8:$Q$487),2,0)</f>
        <v>288</v>
      </c>
      <c r="AA413">
        <f t="shared" si="61"/>
        <v>0</v>
      </c>
      <c r="AB413">
        <f t="shared" si="62"/>
        <v>0</v>
      </c>
      <c r="AC413">
        <f t="shared" si="63"/>
        <v>0</v>
      </c>
      <c r="AD413">
        <f t="shared" si="64"/>
        <v>16560</v>
      </c>
      <c r="AE413" s="18" t="str">
        <f t="shared" si="65"/>
        <v>{{type=4,value=0},{type=2,value=16560},{type=6,value=0},{type=5,value=0}}</v>
      </c>
      <c r="AF413" s="18" t="str">
        <f t="shared" si="66"/>
        <v>{id=11,count=288}</v>
      </c>
    </row>
    <row r="414" ht="16.5" spans="2:32">
      <c r="B414">
        <v>6</v>
      </c>
      <c r="C414">
        <v>47</v>
      </c>
      <c r="D414" t="s">
        <v>408</v>
      </c>
      <c r="F414" t="s">
        <v>285</v>
      </c>
      <c r="J414" s="9">
        <v>407</v>
      </c>
      <c r="K414" s="9">
        <v>51</v>
      </c>
      <c r="L414" s="9">
        <v>6</v>
      </c>
      <c r="M414" s="10">
        <v>0</v>
      </c>
      <c r="N414" s="10">
        <v>0</v>
      </c>
      <c r="O414" s="10">
        <v>0</v>
      </c>
      <c r="P414" s="10">
        <v>3600</v>
      </c>
      <c r="Q414" s="10">
        <v>324</v>
      </c>
      <c r="S414">
        <f t="shared" si="57"/>
        <v>6</v>
      </c>
      <c r="T414">
        <f t="shared" si="58"/>
        <v>47</v>
      </c>
      <c r="U414">
        <f t="shared" si="60"/>
        <v>0</v>
      </c>
      <c r="V414">
        <f t="shared" si="60"/>
        <v>0</v>
      </c>
      <c r="W414">
        <f t="shared" si="60"/>
        <v>0</v>
      </c>
      <c r="X414">
        <f t="shared" si="60"/>
        <v>360</v>
      </c>
      <c r="Y414">
        <f>VLOOKUP($T414,IF({1,0},$K$8:$K$487,$Q$8:$Q$487),2,0)</f>
        <v>288</v>
      </c>
      <c r="AA414">
        <f t="shared" si="61"/>
        <v>0</v>
      </c>
      <c r="AB414">
        <f t="shared" si="62"/>
        <v>0</v>
      </c>
      <c r="AC414">
        <f t="shared" si="63"/>
        <v>0</v>
      </c>
      <c r="AD414">
        <f t="shared" si="64"/>
        <v>16920</v>
      </c>
      <c r="AE414" s="18" t="str">
        <f t="shared" si="65"/>
        <v>{{type=4,value=0},{type=2,value=16920},{type=6,value=0},{type=5,value=0}}</v>
      </c>
      <c r="AF414" s="18" t="str">
        <f t="shared" si="66"/>
        <v>{id=11,count=288}</v>
      </c>
    </row>
    <row r="415" ht="16.5" spans="2:32">
      <c r="B415">
        <v>6</v>
      </c>
      <c r="C415">
        <v>48</v>
      </c>
      <c r="D415" t="s">
        <v>409</v>
      </c>
      <c r="F415" t="s">
        <v>285</v>
      </c>
      <c r="J415" s="9">
        <v>408</v>
      </c>
      <c r="K415" s="9">
        <v>51</v>
      </c>
      <c r="L415" s="9">
        <v>7</v>
      </c>
      <c r="M415" s="10">
        <v>200</v>
      </c>
      <c r="N415" s="10">
        <v>0</v>
      </c>
      <c r="O415" s="10">
        <v>0</v>
      </c>
      <c r="P415" s="10">
        <v>0</v>
      </c>
      <c r="Q415" s="10">
        <v>324</v>
      </c>
      <c r="S415">
        <f t="shared" si="57"/>
        <v>6</v>
      </c>
      <c r="T415">
        <f t="shared" si="58"/>
        <v>48</v>
      </c>
      <c r="U415">
        <f t="shared" si="60"/>
        <v>0</v>
      </c>
      <c r="V415">
        <f t="shared" si="60"/>
        <v>0</v>
      </c>
      <c r="W415">
        <f t="shared" si="60"/>
        <v>0</v>
      </c>
      <c r="X415">
        <f t="shared" si="60"/>
        <v>360</v>
      </c>
      <c r="Y415">
        <f>VLOOKUP($T415,IF({1,0},$K$8:$K$487,$Q$8:$Q$487),2,0)</f>
        <v>288</v>
      </c>
      <c r="AA415">
        <f t="shared" si="61"/>
        <v>0</v>
      </c>
      <c r="AB415">
        <f t="shared" si="62"/>
        <v>0</v>
      </c>
      <c r="AC415">
        <f t="shared" si="63"/>
        <v>0</v>
      </c>
      <c r="AD415">
        <f t="shared" si="64"/>
        <v>17280</v>
      </c>
      <c r="AE415" s="18" t="str">
        <f t="shared" si="65"/>
        <v>{{type=4,value=0},{type=2,value=17280},{type=6,value=0},{type=5,value=0}}</v>
      </c>
      <c r="AF415" s="18" t="str">
        <f t="shared" si="66"/>
        <v>{id=11,count=288}</v>
      </c>
    </row>
    <row r="416" ht="16.5" spans="2:32">
      <c r="B416">
        <v>6</v>
      </c>
      <c r="C416">
        <v>49</v>
      </c>
      <c r="D416" t="s">
        <v>410</v>
      </c>
      <c r="F416" t="s">
        <v>285</v>
      </c>
      <c r="J416" s="9">
        <v>409</v>
      </c>
      <c r="K416" s="9">
        <v>52</v>
      </c>
      <c r="L416" s="9">
        <v>0</v>
      </c>
      <c r="M416" s="10">
        <v>200</v>
      </c>
      <c r="N416" s="10">
        <v>0</v>
      </c>
      <c r="O416" s="10">
        <v>0</v>
      </c>
      <c r="P416" s="10">
        <v>0</v>
      </c>
      <c r="Q416" s="10">
        <v>324</v>
      </c>
      <c r="S416">
        <f t="shared" si="57"/>
        <v>6</v>
      </c>
      <c r="T416">
        <f t="shared" si="58"/>
        <v>49</v>
      </c>
      <c r="U416">
        <f t="shared" si="60"/>
        <v>0</v>
      </c>
      <c r="V416">
        <f t="shared" si="60"/>
        <v>0</v>
      </c>
      <c r="W416">
        <f t="shared" si="60"/>
        <v>0</v>
      </c>
      <c r="X416">
        <f t="shared" si="60"/>
        <v>360</v>
      </c>
      <c r="Y416">
        <f>VLOOKUP($T416,IF({1,0},$K$8:$K$487,$Q$8:$Q$487),2,0)</f>
        <v>288</v>
      </c>
      <c r="AA416">
        <f t="shared" si="61"/>
        <v>0</v>
      </c>
      <c r="AB416">
        <f t="shared" si="62"/>
        <v>0</v>
      </c>
      <c r="AC416">
        <f t="shared" si="63"/>
        <v>0</v>
      </c>
      <c r="AD416">
        <f t="shared" si="64"/>
        <v>17640</v>
      </c>
      <c r="AE416" s="18" t="str">
        <f t="shared" si="65"/>
        <v>{{type=4,value=0},{type=2,value=17640},{type=6,value=0},{type=5,value=0}}</v>
      </c>
      <c r="AF416" s="18" t="str">
        <f t="shared" si="66"/>
        <v>{id=11,count=288}</v>
      </c>
    </row>
    <row r="417" ht="16.5" spans="2:32">
      <c r="B417">
        <v>6</v>
      </c>
      <c r="C417">
        <v>50</v>
      </c>
      <c r="D417" t="s">
        <v>411</v>
      </c>
      <c r="F417" t="s">
        <v>285</v>
      </c>
      <c r="J417" s="9">
        <v>410</v>
      </c>
      <c r="K417" s="9">
        <v>52</v>
      </c>
      <c r="L417" s="9">
        <v>1</v>
      </c>
      <c r="M417" s="10">
        <v>0</v>
      </c>
      <c r="N417" s="10">
        <v>200</v>
      </c>
      <c r="O417" s="10">
        <v>200</v>
      </c>
      <c r="P417" s="10">
        <v>0</v>
      </c>
      <c r="Q417" s="10">
        <v>324</v>
      </c>
      <c r="S417">
        <f t="shared" si="57"/>
        <v>6</v>
      </c>
      <c r="T417">
        <f t="shared" si="58"/>
        <v>50</v>
      </c>
      <c r="U417">
        <f t="shared" si="60"/>
        <v>0</v>
      </c>
      <c r="V417">
        <f t="shared" si="60"/>
        <v>0</v>
      </c>
      <c r="W417">
        <f t="shared" si="60"/>
        <v>0</v>
      </c>
      <c r="X417">
        <f t="shared" si="60"/>
        <v>360</v>
      </c>
      <c r="Y417">
        <f>VLOOKUP($T417,IF({1,0},$K$8:$K$487,$Q$8:$Q$487),2,0)</f>
        <v>288</v>
      </c>
      <c r="AA417">
        <f t="shared" si="61"/>
        <v>0</v>
      </c>
      <c r="AB417">
        <f t="shared" si="62"/>
        <v>0</v>
      </c>
      <c r="AC417">
        <f t="shared" si="63"/>
        <v>0</v>
      </c>
      <c r="AD417">
        <f t="shared" si="64"/>
        <v>18000</v>
      </c>
      <c r="AE417" s="18" t="str">
        <f t="shared" si="65"/>
        <v>{{type=4,value=0},{type=2,value=18000},{type=6,value=0},{type=5,value=0}}</v>
      </c>
      <c r="AF417" s="18" t="str">
        <f t="shared" si="66"/>
        <v>{id=11,count=288}</v>
      </c>
    </row>
    <row r="418" ht="16.5" spans="2:32">
      <c r="B418">
        <v>6</v>
      </c>
      <c r="C418">
        <v>51</v>
      </c>
      <c r="D418" t="s">
        <v>412</v>
      </c>
      <c r="F418" t="s">
        <v>291</v>
      </c>
      <c r="J418" s="9">
        <v>411</v>
      </c>
      <c r="K418" s="9">
        <v>52</v>
      </c>
      <c r="L418" s="9">
        <v>2</v>
      </c>
      <c r="M418" s="10">
        <v>200</v>
      </c>
      <c r="N418" s="10">
        <v>0</v>
      </c>
      <c r="O418" s="10">
        <v>0</v>
      </c>
      <c r="P418" s="10">
        <v>0</v>
      </c>
      <c r="Q418" s="10">
        <v>324</v>
      </c>
      <c r="S418">
        <f t="shared" si="57"/>
        <v>6</v>
      </c>
      <c r="T418">
        <f t="shared" si="58"/>
        <v>51</v>
      </c>
      <c r="U418">
        <f t="shared" si="60"/>
        <v>0</v>
      </c>
      <c r="V418">
        <f t="shared" si="60"/>
        <v>0</v>
      </c>
      <c r="W418">
        <f t="shared" si="60"/>
        <v>0</v>
      </c>
      <c r="X418">
        <f t="shared" si="60"/>
        <v>360</v>
      </c>
      <c r="Y418">
        <f>VLOOKUP($T418,IF({1,0},$K$8:$K$487,$Q$8:$Q$487),2,0)</f>
        <v>324</v>
      </c>
      <c r="AA418">
        <f t="shared" si="61"/>
        <v>0</v>
      </c>
      <c r="AB418">
        <f t="shared" si="62"/>
        <v>0</v>
      </c>
      <c r="AC418">
        <f t="shared" si="63"/>
        <v>0</v>
      </c>
      <c r="AD418">
        <f t="shared" si="64"/>
        <v>18360</v>
      </c>
      <c r="AE418" s="18" t="str">
        <f t="shared" si="65"/>
        <v>{{type=4,value=0},{type=2,value=18360},{type=6,value=0},{type=5,value=0}}</v>
      </c>
      <c r="AF418" s="18" t="str">
        <f t="shared" si="66"/>
        <v>{id=11,count=324}</v>
      </c>
    </row>
    <row r="419" ht="16.5" spans="2:32">
      <c r="B419">
        <v>6</v>
      </c>
      <c r="C419">
        <v>52</v>
      </c>
      <c r="D419" t="s">
        <v>413</v>
      </c>
      <c r="F419" t="s">
        <v>291</v>
      </c>
      <c r="J419" s="9">
        <v>412</v>
      </c>
      <c r="K419" s="9">
        <v>52</v>
      </c>
      <c r="L419" s="9">
        <v>3</v>
      </c>
      <c r="M419" s="10">
        <v>0</v>
      </c>
      <c r="N419" s="10">
        <v>0</v>
      </c>
      <c r="O419" s="10">
        <v>0</v>
      </c>
      <c r="P419" s="10">
        <v>3600</v>
      </c>
      <c r="Q419" s="10">
        <v>324</v>
      </c>
      <c r="S419">
        <f t="shared" si="57"/>
        <v>6</v>
      </c>
      <c r="T419">
        <f t="shared" si="58"/>
        <v>52</v>
      </c>
      <c r="U419">
        <f t="shared" si="60"/>
        <v>0</v>
      </c>
      <c r="V419">
        <f t="shared" si="60"/>
        <v>0</v>
      </c>
      <c r="W419">
        <f t="shared" si="60"/>
        <v>0</v>
      </c>
      <c r="X419">
        <f t="shared" si="60"/>
        <v>360</v>
      </c>
      <c r="Y419">
        <f>VLOOKUP($T419,IF({1,0},$K$8:$K$487,$Q$8:$Q$487),2,0)</f>
        <v>324</v>
      </c>
      <c r="AA419">
        <f t="shared" si="61"/>
        <v>0</v>
      </c>
      <c r="AB419">
        <f t="shared" si="62"/>
        <v>0</v>
      </c>
      <c r="AC419">
        <f t="shared" si="63"/>
        <v>0</v>
      </c>
      <c r="AD419">
        <f t="shared" si="64"/>
        <v>18720</v>
      </c>
      <c r="AE419" s="18" t="str">
        <f t="shared" si="65"/>
        <v>{{type=4,value=0},{type=2,value=18720},{type=6,value=0},{type=5,value=0}}</v>
      </c>
      <c r="AF419" s="18" t="str">
        <f t="shared" si="66"/>
        <v>{id=11,count=324}</v>
      </c>
    </row>
    <row r="420" ht="16.5" spans="2:32">
      <c r="B420">
        <v>6</v>
      </c>
      <c r="C420">
        <v>53</v>
      </c>
      <c r="D420" t="s">
        <v>414</v>
      </c>
      <c r="F420" t="s">
        <v>291</v>
      </c>
      <c r="J420" s="9">
        <v>413</v>
      </c>
      <c r="K420" s="9">
        <v>52</v>
      </c>
      <c r="L420" s="9">
        <v>4</v>
      </c>
      <c r="M420" s="10">
        <v>0</v>
      </c>
      <c r="N420" s="10">
        <v>0</v>
      </c>
      <c r="O420" s="10">
        <v>0</v>
      </c>
      <c r="P420" s="10">
        <v>3600</v>
      </c>
      <c r="Q420" s="10">
        <v>324</v>
      </c>
      <c r="S420">
        <f t="shared" si="57"/>
        <v>6</v>
      </c>
      <c r="T420">
        <f t="shared" si="58"/>
        <v>53</v>
      </c>
      <c r="U420">
        <f t="shared" si="60"/>
        <v>0</v>
      </c>
      <c r="V420">
        <f t="shared" si="60"/>
        <v>0</v>
      </c>
      <c r="W420">
        <f t="shared" si="60"/>
        <v>0</v>
      </c>
      <c r="X420">
        <f t="shared" si="60"/>
        <v>360</v>
      </c>
      <c r="Y420">
        <f>VLOOKUP($T420,IF({1,0},$K$8:$K$487,$Q$8:$Q$487),2,0)</f>
        <v>324</v>
      </c>
      <c r="AA420">
        <f t="shared" si="61"/>
        <v>0</v>
      </c>
      <c r="AB420">
        <f t="shared" si="62"/>
        <v>0</v>
      </c>
      <c r="AC420">
        <f t="shared" si="63"/>
        <v>0</v>
      </c>
      <c r="AD420">
        <f t="shared" si="64"/>
        <v>19080</v>
      </c>
      <c r="AE420" s="18" t="str">
        <f t="shared" si="65"/>
        <v>{{type=4,value=0},{type=2,value=19080},{type=6,value=0},{type=5,value=0}}</v>
      </c>
      <c r="AF420" s="18" t="str">
        <f t="shared" si="66"/>
        <v>{id=11,count=324}</v>
      </c>
    </row>
    <row r="421" ht="16.5" spans="2:32">
      <c r="B421">
        <v>6</v>
      </c>
      <c r="C421">
        <v>54</v>
      </c>
      <c r="D421" t="s">
        <v>415</v>
      </c>
      <c r="F421" t="s">
        <v>291</v>
      </c>
      <c r="J421" s="9">
        <v>414</v>
      </c>
      <c r="K421" s="9">
        <v>52</v>
      </c>
      <c r="L421" s="9">
        <v>5</v>
      </c>
      <c r="M421" s="10">
        <v>200</v>
      </c>
      <c r="N421" s="10">
        <v>0</v>
      </c>
      <c r="O421" s="10">
        <v>0</v>
      </c>
      <c r="P421" s="10">
        <v>0</v>
      </c>
      <c r="Q421" s="10">
        <v>324</v>
      </c>
      <c r="S421">
        <f t="shared" si="57"/>
        <v>6</v>
      </c>
      <c r="T421">
        <f t="shared" si="58"/>
        <v>54</v>
      </c>
      <c r="U421">
        <f t="shared" si="60"/>
        <v>0</v>
      </c>
      <c r="V421">
        <f t="shared" si="60"/>
        <v>0</v>
      </c>
      <c r="W421">
        <f t="shared" si="60"/>
        <v>0</v>
      </c>
      <c r="X421">
        <f t="shared" si="60"/>
        <v>360</v>
      </c>
      <c r="Y421">
        <f>VLOOKUP($T421,IF({1,0},$K$8:$K$487,$Q$8:$Q$487),2,0)</f>
        <v>324</v>
      </c>
      <c r="AA421">
        <f t="shared" si="61"/>
        <v>0</v>
      </c>
      <c r="AB421">
        <f t="shared" si="62"/>
        <v>0</v>
      </c>
      <c r="AC421">
        <f t="shared" si="63"/>
        <v>0</v>
      </c>
      <c r="AD421">
        <f t="shared" si="64"/>
        <v>19440</v>
      </c>
      <c r="AE421" s="18" t="str">
        <f t="shared" si="65"/>
        <v>{{type=4,value=0},{type=2,value=19440},{type=6,value=0},{type=5,value=0}}</v>
      </c>
      <c r="AF421" s="18" t="str">
        <f t="shared" si="66"/>
        <v>{id=11,count=324}</v>
      </c>
    </row>
    <row r="422" ht="16.5" spans="2:32">
      <c r="B422">
        <v>6</v>
      </c>
      <c r="C422">
        <v>55</v>
      </c>
      <c r="D422" t="s">
        <v>416</v>
      </c>
      <c r="F422" t="s">
        <v>291</v>
      </c>
      <c r="J422" s="9">
        <v>415</v>
      </c>
      <c r="K422" s="9">
        <v>52</v>
      </c>
      <c r="L422" s="9">
        <v>6</v>
      </c>
      <c r="M422" s="10">
        <v>0</v>
      </c>
      <c r="N422" s="10">
        <v>0</v>
      </c>
      <c r="O422" s="10">
        <v>0</v>
      </c>
      <c r="P422" s="10">
        <v>3600</v>
      </c>
      <c r="Q422" s="10">
        <v>324</v>
      </c>
      <c r="S422">
        <f t="shared" si="57"/>
        <v>6</v>
      </c>
      <c r="T422">
        <f t="shared" si="58"/>
        <v>55</v>
      </c>
      <c r="U422">
        <f t="shared" si="60"/>
        <v>0</v>
      </c>
      <c r="V422">
        <f t="shared" si="60"/>
        <v>0</v>
      </c>
      <c r="W422">
        <f t="shared" si="60"/>
        <v>0</v>
      </c>
      <c r="X422">
        <f t="shared" si="60"/>
        <v>360</v>
      </c>
      <c r="Y422">
        <f>VLOOKUP($T422,IF({1,0},$K$8:$K$487,$Q$8:$Q$487),2,0)</f>
        <v>324</v>
      </c>
      <c r="AA422">
        <f t="shared" si="61"/>
        <v>0</v>
      </c>
      <c r="AB422">
        <f t="shared" si="62"/>
        <v>0</v>
      </c>
      <c r="AC422">
        <f t="shared" si="63"/>
        <v>0</v>
      </c>
      <c r="AD422">
        <f t="shared" si="64"/>
        <v>19800</v>
      </c>
      <c r="AE422" s="18" t="str">
        <f t="shared" si="65"/>
        <v>{{type=4,value=0},{type=2,value=19800},{type=6,value=0},{type=5,value=0}}</v>
      </c>
      <c r="AF422" s="18" t="str">
        <f t="shared" si="66"/>
        <v>{id=11,count=324}</v>
      </c>
    </row>
    <row r="423" ht="16.5" spans="2:32">
      <c r="B423">
        <v>6</v>
      </c>
      <c r="C423">
        <v>56</v>
      </c>
      <c r="D423" t="s">
        <v>417</v>
      </c>
      <c r="F423" t="s">
        <v>297</v>
      </c>
      <c r="J423" s="9">
        <v>416</v>
      </c>
      <c r="K423" s="9">
        <v>52</v>
      </c>
      <c r="L423" s="9">
        <v>7</v>
      </c>
      <c r="M423" s="10">
        <v>200</v>
      </c>
      <c r="N423" s="10">
        <v>0</v>
      </c>
      <c r="O423" s="10">
        <v>0</v>
      </c>
      <c r="P423" s="10">
        <v>0</v>
      </c>
      <c r="Q423" s="10">
        <v>324</v>
      </c>
      <c r="S423">
        <f t="shared" si="57"/>
        <v>6</v>
      </c>
      <c r="T423">
        <f t="shared" si="58"/>
        <v>56</v>
      </c>
      <c r="U423">
        <f t="shared" si="60"/>
        <v>0</v>
      </c>
      <c r="V423">
        <f t="shared" si="60"/>
        <v>0</v>
      </c>
      <c r="W423">
        <f t="shared" si="60"/>
        <v>0</v>
      </c>
      <c r="X423">
        <f t="shared" si="60"/>
        <v>360</v>
      </c>
      <c r="Y423">
        <f>VLOOKUP($T423,IF({1,0},$K$8:$K$487,$Q$8:$Q$487),2,0)</f>
        <v>360</v>
      </c>
      <c r="AA423">
        <f t="shared" si="61"/>
        <v>0</v>
      </c>
      <c r="AB423">
        <f t="shared" si="62"/>
        <v>0</v>
      </c>
      <c r="AC423">
        <f t="shared" si="63"/>
        <v>0</v>
      </c>
      <c r="AD423">
        <f t="shared" si="64"/>
        <v>20160</v>
      </c>
      <c r="AE423" s="18" t="str">
        <f t="shared" si="65"/>
        <v>{{type=4,value=0},{type=2,value=20160},{type=6,value=0},{type=5,value=0}}</v>
      </c>
      <c r="AF423" s="18" t="str">
        <f t="shared" si="66"/>
        <v>{id=11,count=360}</v>
      </c>
    </row>
    <row r="424" ht="16.5" spans="2:32">
      <c r="B424">
        <v>6</v>
      </c>
      <c r="C424">
        <v>57</v>
      </c>
      <c r="D424" t="s">
        <v>418</v>
      </c>
      <c r="F424" t="s">
        <v>297</v>
      </c>
      <c r="J424" s="9">
        <v>417</v>
      </c>
      <c r="K424" s="9">
        <v>53</v>
      </c>
      <c r="L424" s="9">
        <v>0</v>
      </c>
      <c r="M424" s="10">
        <v>200</v>
      </c>
      <c r="N424" s="10">
        <v>0</v>
      </c>
      <c r="O424" s="10">
        <v>0</v>
      </c>
      <c r="P424" s="10">
        <v>0</v>
      </c>
      <c r="Q424" s="10">
        <v>324</v>
      </c>
      <c r="S424">
        <f t="shared" si="57"/>
        <v>6</v>
      </c>
      <c r="T424">
        <f t="shared" si="58"/>
        <v>57</v>
      </c>
      <c r="U424">
        <f t="shared" si="60"/>
        <v>0</v>
      </c>
      <c r="V424">
        <f t="shared" si="60"/>
        <v>0</v>
      </c>
      <c r="W424">
        <f t="shared" si="60"/>
        <v>0</v>
      </c>
      <c r="X424">
        <f t="shared" si="60"/>
        <v>360</v>
      </c>
      <c r="Y424">
        <f>VLOOKUP($T424,IF({1,0},$K$8:$K$487,$Q$8:$Q$487),2,0)</f>
        <v>360</v>
      </c>
      <c r="AA424">
        <f t="shared" si="61"/>
        <v>0</v>
      </c>
      <c r="AB424">
        <f t="shared" si="62"/>
        <v>0</v>
      </c>
      <c r="AC424">
        <f t="shared" si="63"/>
        <v>0</v>
      </c>
      <c r="AD424">
        <f t="shared" si="64"/>
        <v>20520</v>
      </c>
      <c r="AE424" s="18" t="str">
        <f t="shared" si="65"/>
        <v>{{type=4,value=0},{type=2,value=20520},{type=6,value=0},{type=5,value=0}}</v>
      </c>
      <c r="AF424" s="18" t="str">
        <f t="shared" si="66"/>
        <v>{id=11,count=360}</v>
      </c>
    </row>
    <row r="425" ht="16.5" spans="2:32">
      <c r="B425">
        <v>6</v>
      </c>
      <c r="C425">
        <v>58</v>
      </c>
      <c r="D425" t="s">
        <v>419</v>
      </c>
      <c r="F425" t="s">
        <v>297</v>
      </c>
      <c r="J425" s="9">
        <v>418</v>
      </c>
      <c r="K425" s="9">
        <v>53</v>
      </c>
      <c r="L425" s="9">
        <v>1</v>
      </c>
      <c r="M425" s="10">
        <v>0</v>
      </c>
      <c r="N425" s="10">
        <v>200</v>
      </c>
      <c r="O425" s="10">
        <v>200</v>
      </c>
      <c r="P425" s="10">
        <v>0</v>
      </c>
      <c r="Q425" s="10">
        <v>324</v>
      </c>
      <c r="S425">
        <f t="shared" si="57"/>
        <v>6</v>
      </c>
      <c r="T425">
        <f t="shared" si="58"/>
        <v>58</v>
      </c>
      <c r="U425">
        <f t="shared" si="60"/>
        <v>0</v>
      </c>
      <c r="V425">
        <f t="shared" si="60"/>
        <v>0</v>
      </c>
      <c r="W425">
        <f t="shared" si="60"/>
        <v>0</v>
      </c>
      <c r="X425">
        <f t="shared" si="60"/>
        <v>360</v>
      </c>
      <c r="Y425">
        <f>VLOOKUP($T425,IF({1,0},$K$8:$K$487,$Q$8:$Q$487),2,0)</f>
        <v>360</v>
      </c>
      <c r="AA425">
        <f t="shared" si="61"/>
        <v>0</v>
      </c>
      <c r="AB425">
        <f t="shared" si="62"/>
        <v>0</v>
      </c>
      <c r="AC425">
        <f t="shared" si="63"/>
        <v>0</v>
      </c>
      <c r="AD425">
        <f t="shared" si="64"/>
        <v>20880</v>
      </c>
      <c r="AE425" s="18" t="str">
        <f t="shared" si="65"/>
        <v>{{type=4,value=0},{type=2,value=20880},{type=6,value=0},{type=5,value=0}}</v>
      </c>
      <c r="AF425" s="18" t="str">
        <f t="shared" si="66"/>
        <v>{id=11,count=360}</v>
      </c>
    </row>
    <row r="426" ht="16.5" spans="2:32">
      <c r="B426">
        <v>6</v>
      </c>
      <c r="C426">
        <v>59</v>
      </c>
      <c r="D426" t="s">
        <v>420</v>
      </c>
      <c r="F426" t="s">
        <v>297</v>
      </c>
      <c r="J426" s="9">
        <v>419</v>
      </c>
      <c r="K426" s="9">
        <v>53</v>
      </c>
      <c r="L426" s="9">
        <v>2</v>
      </c>
      <c r="M426" s="10">
        <v>200</v>
      </c>
      <c r="N426" s="10">
        <v>0</v>
      </c>
      <c r="O426" s="10">
        <v>0</v>
      </c>
      <c r="P426" s="10">
        <v>0</v>
      </c>
      <c r="Q426" s="10">
        <v>324</v>
      </c>
      <c r="S426">
        <f t="shared" si="57"/>
        <v>6</v>
      </c>
      <c r="T426">
        <f t="shared" si="58"/>
        <v>59</v>
      </c>
      <c r="U426">
        <f t="shared" si="60"/>
        <v>0</v>
      </c>
      <c r="V426">
        <f t="shared" si="60"/>
        <v>0</v>
      </c>
      <c r="W426">
        <f t="shared" si="60"/>
        <v>0</v>
      </c>
      <c r="X426">
        <f t="shared" si="60"/>
        <v>360</v>
      </c>
      <c r="Y426">
        <f>VLOOKUP($T426,IF({1,0},$K$8:$K$487,$Q$8:$Q$487),2,0)</f>
        <v>360</v>
      </c>
      <c r="AA426">
        <f t="shared" si="61"/>
        <v>0</v>
      </c>
      <c r="AB426">
        <f t="shared" si="62"/>
        <v>0</v>
      </c>
      <c r="AC426">
        <f t="shared" si="63"/>
        <v>0</v>
      </c>
      <c r="AD426">
        <f t="shared" si="64"/>
        <v>21240</v>
      </c>
      <c r="AE426" s="18" t="str">
        <f t="shared" si="65"/>
        <v>{{type=4,value=0},{type=2,value=21240},{type=6,value=0},{type=5,value=0}}</v>
      </c>
      <c r="AF426" s="18" t="str">
        <f t="shared" si="66"/>
        <v>{id=11,count=360}</v>
      </c>
    </row>
    <row r="427" ht="16.5" spans="2:32">
      <c r="B427">
        <v>6</v>
      </c>
      <c r="C427">
        <v>60</v>
      </c>
      <c r="D427" t="s">
        <v>421</v>
      </c>
      <c r="F427" t="s">
        <v>297</v>
      </c>
      <c r="J427" s="9">
        <v>420</v>
      </c>
      <c r="K427" s="9">
        <v>53</v>
      </c>
      <c r="L427" s="9">
        <v>3</v>
      </c>
      <c r="M427" s="10">
        <v>0</v>
      </c>
      <c r="N427" s="10">
        <v>0</v>
      </c>
      <c r="O427" s="10">
        <v>0</v>
      </c>
      <c r="P427" s="10">
        <v>3600</v>
      </c>
      <c r="Q427" s="10">
        <v>324</v>
      </c>
      <c r="S427">
        <f t="shared" si="57"/>
        <v>6</v>
      </c>
      <c r="T427">
        <f t="shared" si="58"/>
        <v>60</v>
      </c>
      <c r="U427">
        <f t="shared" si="60"/>
        <v>0</v>
      </c>
      <c r="V427">
        <f t="shared" si="60"/>
        <v>0</v>
      </c>
      <c r="W427">
        <f t="shared" si="60"/>
        <v>0</v>
      </c>
      <c r="X427">
        <f t="shared" si="60"/>
        <v>360</v>
      </c>
      <c r="Y427">
        <f>VLOOKUP($T427,IF({1,0},$K$8:$K$487,$Q$8:$Q$487),2,0)</f>
        <v>360</v>
      </c>
      <c r="AA427">
        <f t="shared" si="61"/>
        <v>0</v>
      </c>
      <c r="AB427">
        <f t="shared" si="62"/>
        <v>0</v>
      </c>
      <c r="AC427">
        <f t="shared" si="63"/>
        <v>0</v>
      </c>
      <c r="AD427">
        <f t="shared" si="64"/>
        <v>21600</v>
      </c>
      <c r="AE427" s="18" t="str">
        <f t="shared" si="65"/>
        <v>{{type=4,value=0},{type=2,value=21600},{type=6,value=0},{type=5,value=0}}</v>
      </c>
      <c r="AF427" s="18" t="str">
        <f t="shared" si="66"/>
        <v>{id=11,count=360}</v>
      </c>
    </row>
    <row r="428" ht="16.5" spans="2:32">
      <c r="B428">
        <v>7</v>
      </c>
      <c r="C428">
        <v>1</v>
      </c>
      <c r="D428" t="s">
        <v>230</v>
      </c>
      <c r="F428" t="s">
        <v>231</v>
      </c>
      <c r="J428" s="9">
        <v>421</v>
      </c>
      <c r="K428" s="9">
        <v>53</v>
      </c>
      <c r="L428" s="9">
        <v>4</v>
      </c>
      <c r="M428" s="10">
        <v>0</v>
      </c>
      <c r="N428" s="10">
        <v>0</v>
      </c>
      <c r="O428" s="10">
        <v>0</v>
      </c>
      <c r="P428" s="10">
        <v>3600</v>
      </c>
      <c r="Q428" s="10">
        <v>324</v>
      </c>
      <c r="S428">
        <f t="shared" si="57"/>
        <v>7</v>
      </c>
      <c r="T428">
        <f t="shared" si="58"/>
        <v>1</v>
      </c>
      <c r="U428">
        <f t="shared" si="60"/>
        <v>20</v>
      </c>
      <c r="V428">
        <f t="shared" si="60"/>
        <v>0</v>
      </c>
      <c r="W428">
        <f t="shared" si="60"/>
        <v>0</v>
      </c>
      <c r="X428">
        <f t="shared" si="60"/>
        <v>0</v>
      </c>
      <c r="Y428">
        <f>VLOOKUP($T428,IF({1,0},$K$8:$K$487,$Q$8:$Q$487),2,0)</f>
        <v>12</v>
      </c>
      <c r="AA428">
        <f t="shared" si="61"/>
        <v>20</v>
      </c>
      <c r="AB428">
        <f t="shared" si="62"/>
        <v>0</v>
      </c>
      <c r="AC428">
        <f t="shared" si="63"/>
        <v>0</v>
      </c>
      <c r="AD428">
        <f t="shared" si="64"/>
        <v>0</v>
      </c>
      <c r="AE428" s="18" t="str">
        <f t="shared" si="65"/>
        <v>{{type=4,value=20},{type=2,value=0},{type=6,value=0},{type=5,value=0}}</v>
      </c>
      <c r="AF428" s="18" t="str">
        <f t="shared" si="66"/>
        <v>{id=11,count=12}</v>
      </c>
    </row>
    <row r="429" ht="16.5" spans="2:32">
      <c r="B429">
        <v>7</v>
      </c>
      <c r="C429">
        <v>2</v>
      </c>
      <c r="D429" t="s">
        <v>232</v>
      </c>
      <c r="F429" t="s">
        <v>231</v>
      </c>
      <c r="J429" s="9">
        <v>422</v>
      </c>
      <c r="K429" s="9">
        <v>53</v>
      </c>
      <c r="L429" s="9">
        <v>5</v>
      </c>
      <c r="M429" s="10">
        <v>200</v>
      </c>
      <c r="N429" s="10">
        <v>0</v>
      </c>
      <c r="O429" s="10">
        <v>0</v>
      </c>
      <c r="P429" s="10">
        <v>0</v>
      </c>
      <c r="Q429" s="10">
        <v>324</v>
      </c>
      <c r="S429">
        <f t="shared" si="57"/>
        <v>7</v>
      </c>
      <c r="T429">
        <f t="shared" si="58"/>
        <v>2</v>
      </c>
      <c r="U429">
        <f t="shared" si="60"/>
        <v>20</v>
      </c>
      <c r="V429">
        <f t="shared" si="60"/>
        <v>0</v>
      </c>
      <c r="W429">
        <f t="shared" si="60"/>
        <v>0</v>
      </c>
      <c r="X429">
        <f t="shared" si="60"/>
        <v>0</v>
      </c>
      <c r="Y429">
        <f>VLOOKUP($T429,IF({1,0},$K$8:$K$487,$Q$8:$Q$487),2,0)</f>
        <v>12</v>
      </c>
      <c r="AA429">
        <f t="shared" si="61"/>
        <v>40</v>
      </c>
      <c r="AB429">
        <f t="shared" si="62"/>
        <v>0</v>
      </c>
      <c r="AC429">
        <f t="shared" si="63"/>
        <v>0</v>
      </c>
      <c r="AD429">
        <f t="shared" si="64"/>
        <v>0</v>
      </c>
      <c r="AE429" s="18" t="str">
        <f t="shared" si="65"/>
        <v>{{type=4,value=40},{type=2,value=0},{type=6,value=0},{type=5,value=0}}</v>
      </c>
      <c r="AF429" s="18" t="str">
        <f t="shared" si="66"/>
        <v>{id=11,count=12}</v>
      </c>
    </row>
    <row r="430" ht="16.5" spans="2:32">
      <c r="B430">
        <v>7</v>
      </c>
      <c r="C430">
        <v>3</v>
      </c>
      <c r="D430" t="s">
        <v>233</v>
      </c>
      <c r="F430" t="s">
        <v>231</v>
      </c>
      <c r="J430" s="9">
        <v>423</v>
      </c>
      <c r="K430" s="9">
        <v>53</v>
      </c>
      <c r="L430" s="9">
        <v>6</v>
      </c>
      <c r="M430" s="10">
        <v>0</v>
      </c>
      <c r="N430" s="10">
        <v>0</v>
      </c>
      <c r="O430" s="10">
        <v>0</v>
      </c>
      <c r="P430" s="10">
        <v>3600</v>
      </c>
      <c r="Q430" s="10">
        <v>324</v>
      </c>
      <c r="S430">
        <f t="shared" si="57"/>
        <v>7</v>
      </c>
      <c r="T430">
        <f t="shared" si="58"/>
        <v>3</v>
      </c>
      <c r="U430">
        <f t="shared" si="60"/>
        <v>20</v>
      </c>
      <c r="V430">
        <f t="shared" si="60"/>
        <v>0</v>
      </c>
      <c r="W430">
        <f t="shared" si="60"/>
        <v>0</v>
      </c>
      <c r="X430">
        <f t="shared" si="60"/>
        <v>0</v>
      </c>
      <c r="Y430">
        <f>VLOOKUP($T430,IF({1,0},$K$8:$K$487,$Q$8:$Q$487),2,0)</f>
        <v>12</v>
      </c>
      <c r="AA430">
        <f t="shared" si="61"/>
        <v>60</v>
      </c>
      <c r="AB430">
        <f t="shared" si="62"/>
        <v>0</v>
      </c>
      <c r="AC430">
        <f t="shared" si="63"/>
        <v>0</v>
      </c>
      <c r="AD430">
        <f t="shared" si="64"/>
        <v>0</v>
      </c>
      <c r="AE430" s="18" t="str">
        <f t="shared" si="65"/>
        <v>{{type=4,value=60},{type=2,value=0},{type=6,value=0},{type=5,value=0}}</v>
      </c>
      <c r="AF430" s="18" t="str">
        <f t="shared" si="66"/>
        <v>{id=11,count=12}</v>
      </c>
    </row>
    <row r="431" ht="16.5" spans="2:32">
      <c r="B431">
        <v>7</v>
      </c>
      <c r="C431">
        <v>4</v>
      </c>
      <c r="D431" t="s">
        <v>234</v>
      </c>
      <c r="F431" t="s">
        <v>231</v>
      </c>
      <c r="J431" s="9">
        <v>424</v>
      </c>
      <c r="K431" s="9">
        <v>53</v>
      </c>
      <c r="L431" s="9">
        <v>7</v>
      </c>
      <c r="M431" s="10">
        <v>200</v>
      </c>
      <c r="N431" s="10">
        <v>0</v>
      </c>
      <c r="O431" s="10">
        <v>0</v>
      </c>
      <c r="P431" s="10">
        <v>0</v>
      </c>
      <c r="Q431" s="10">
        <v>324</v>
      </c>
      <c r="S431">
        <f t="shared" si="57"/>
        <v>7</v>
      </c>
      <c r="T431">
        <f t="shared" si="58"/>
        <v>4</v>
      </c>
      <c r="U431">
        <f t="shared" si="60"/>
        <v>20</v>
      </c>
      <c r="V431">
        <f t="shared" si="60"/>
        <v>0</v>
      </c>
      <c r="W431">
        <f t="shared" si="60"/>
        <v>0</v>
      </c>
      <c r="X431">
        <f t="shared" si="60"/>
        <v>0</v>
      </c>
      <c r="Y431">
        <f>VLOOKUP($T431,IF({1,0},$K$8:$K$487,$Q$8:$Q$487),2,0)</f>
        <v>12</v>
      </c>
      <c r="AA431">
        <f t="shared" si="61"/>
        <v>80</v>
      </c>
      <c r="AB431">
        <f t="shared" si="62"/>
        <v>0</v>
      </c>
      <c r="AC431">
        <f t="shared" si="63"/>
        <v>0</v>
      </c>
      <c r="AD431">
        <f t="shared" si="64"/>
        <v>0</v>
      </c>
      <c r="AE431" s="18" t="str">
        <f t="shared" si="65"/>
        <v>{{type=4,value=80},{type=2,value=0},{type=6,value=0},{type=5,value=0}}</v>
      </c>
      <c r="AF431" s="18" t="str">
        <f t="shared" si="66"/>
        <v>{id=11,count=12}</v>
      </c>
    </row>
    <row r="432" ht="16.5" spans="2:32">
      <c r="B432">
        <v>7</v>
      </c>
      <c r="C432">
        <v>5</v>
      </c>
      <c r="D432" t="s">
        <v>235</v>
      </c>
      <c r="F432" t="s">
        <v>231</v>
      </c>
      <c r="J432" s="9">
        <v>425</v>
      </c>
      <c r="K432" s="9">
        <v>54</v>
      </c>
      <c r="L432" s="9">
        <v>0</v>
      </c>
      <c r="M432" s="10">
        <v>200</v>
      </c>
      <c r="N432" s="10">
        <v>0</v>
      </c>
      <c r="O432" s="10">
        <v>0</v>
      </c>
      <c r="P432" s="10">
        <v>0</v>
      </c>
      <c r="Q432" s="10">
        <v>324</v>
      </c>
      <c r="S432">
        <f t="shared" si="57"/>
        <v>7</v>
      </c>
      <c r="T432">
        <f t="shared" si="58"/>
        <v>5</v>
      </c>
      <c r="U432">
        <f t="shared" si="60"/>
        <v>20</v>
      </c>
      <c r="V432">
        <f t="shared" si="60"/>
        <v>0</v>
      </c>
      <c r="W432">
        <f t="shared" si="60"/>
        <v>0</v>
      </c>
      <c r="X432">
        <f t="shared" si="60"/>
        <v>0</v>
      </c>
      <c r="Y432">
        <f>VLOOKUP($T432,IF({1,0},$K$8:$K$487,$Q$8:$Q$487),2,0)</f>
        <v>12</v>
      </c>
      <c r="AA432">
        <f t="shared" si="61"/>
        <v>100</v>
      </c>
      <c r="AB432">
        <f t="shared" si="62"/>
        <v>0</v>
      </c>
      <c r="AC432">
        <f t="shared" si="63"/>
        <v>0</v>
      </c>
      <c r="AD432">
        <f t="shared" si="64"/>
        <v>0</v>
      </c>
      <c r="AE432" s="18" t="str">
        <f t="shared" si="65"/>
        <v>{{type=4,value=100},{type=2,value=0},{type=6,value=0},{type=5,value=0}}</v>
      </c>
      <c r="AF432" s="18" t="str">
        <f t="shared" si="66"/>
        <v>{id=11,count=12}</v>
      </c>
    </row>
    <row r="433" ht="16.5" spans="2:32">
      <c r="B433">
        <v>7</v>
      </c>
      <c r="C433">
        <v>6</v>
      </c>
      <c r="D433" t="s">
        <v>236</v>
      </c>
      <c r="F433" t="s">
        <v>237</v>
      </c>
      <c r="J433" s="9">
        <v>426</v>
      </c>
      <c r="K433" s="9">
        <v>54</v>
      </c>
      <c r="L433" s="9">
        <v>1</v>
      </c>
      <c r="M433" s="10">
        <v>0</v>
      </c>
      <c r="N433" s="10">
        <v>200</v>
      </c>
      <c r="O433" s="10">
        <v>200</v>
      </c>
      <c r="P433" s="10">
        <v>0</v>
      </c>
      <c r="Q433" s="10">
        <v>324</v>
      </c>
      <c r="S433">
        <f t="shared" si="57"/>
        <v>7</v>
      </c>
      <c r="T433">
        <f t="shared" si="58"/>
        <v>6</v>
      </c>
      <c r="U433">
        <f t="shared" si="60"/>
        <v>20</v>
      </c>
      <c r="V433">
        <f t="shared" si="60"/>
        <v>0</v>
      </c>
      <c r="W433">
        <f t="shared" si="60"/>
        <v>0</v>
      </c>
      <c r="X433">
        <f t="shared" si="60"/>
        <v>0</v>
      </c>
      <c r="Y433">
        <f>VLOOKUP($T433,IF({1,0},$K$8:$K$487,$Q$8:$Q$487),2,0)</f>
        <v>24</v>
      </c>
      <c r="AA433">
        <f t="shared" si="61"/>
        <v>120</v>
      </c>
      <c r="AB433">
        <f t="shared" si="62"/>
        <v>0</v>
      </c>
      <c r="AC433">
        <f t="shared" si="63"/>
        <v>0</v>
      </c>
      <c r="AD433">
        <f t="shared" si="64"/>
        <v>0</v>
      </c>
      <c r="AE433" s="18" t="str">
        <f t="shared" si="65"/>
        <v>{{type=4,value=120},{type=2,value=0},{type=6,value=0},{type=5,value=0}}</v>
      </c>
      <c r="AF433" s="18" t="str">
        <f t="shared" si="66"/>
        <v>{id=11,count=24}</v>
      </c>
    </row>
    <row r="434" ht="16.5" spans="2:32">
      <c r="B434">
        <v>7</v>
      </c>
      <c r="C434">
        <v>7</v>
      </c>
      <c r="D434" t="s">
        <v>238</v>
      </c>
      <c r="F434" t="s">
        <v>237</v>
      </c>
      <c r="J434" s="9">
        <v>427</v>
      </c>
      <c r="K434" s="9">
        <v>54</v>
      </c>
      <c r="L434" s="9">
        <v>2</v>
      </c>
      <c r="M434" s="10">
        <v>200</v>
      </c>
      <c r="N434" s="10">
        <v>0</v>
      </c>
      <c r="O434" s="10">
        <v>0</v>
      </c>
      <c r="P434" s="10">
        <v>0</v>
      </c>
      <c r="Q434" s="10">
        <v>324</v>
      </c>
      <c r="S434">
        <f t="shared" si="57"/>
        <v>7</v>
      </c>
      <c r="T434">
        <f t="shared" si="58"/>
        <v>7</v>
      </c>
      <c r="U434">
        <f t="shared" si="60"/>
        <v>20</v>
      </c>
      <c r="V434">
        <f t="shared" si="60"/>
        <v>0</v>
      </c>
      <c r="W434">
        <f t="shared" si="60"/>
        <v>0</v>
      </c>
      <c r="X434">
        <f t="shared" si="60"/>
        <v>0</v>
      </c>
      <c r="Y434">
        <f>VLOOKUP($T434,IF({1,0},$K$8:$K$487,$Q$8:$Q$487),2,0)</f>
        <v>24</v>
      </c>
      <c r="AA434">
        <f t="shared" si="61"/>
        <v>140</v>
      </c>
      <c r="AB434">
        <f t="shared" si="62"/>
        <v>0</v>
      </c>
      <c r="AC434">
        <f t="shared" si="63"/>
        <v>0</v>
      </c>
      <c r="AD434">
        <f t="shared" si="64"/>
        <v>0</v>
      </c>
      <c r="AE434" s="18" t="str">
        <f t="shared" si="65"/>
        <v>{{type=4,value=140},{type=2,value=0},{type=6,value=0},{type=5,value=0}}</v>
      </c>
      <c r="AF434" s="18" t="str">
        <f t="shared" si="66"/>
        <v>{id=11,count=24}</v>
      </c>
    </row>
    <row r="435" ht="16.5" spans="2:32">
      <c r="B435">
        <v>7</v>
      </c>
      <c r="C435">
        <v>8</v>
      </c>
      <c r="D435" t="s">
        <v>239</v>
      </c>
      <c r="F435" t="s">
        <v>237</v>
      </c>
      <c r="J435" s="9">
        <v>428</v>
      </c>
      <c r="K435" s="9">
        <v>54</v>
      </c>
      <c r="L435" s="9">
        <v>3</v>
      </c>
      <c r="M435" s="10">
        <v>0</v>
      </c>
      <c r="N435" s="10">
        <v>0</v>
      </c>
      <c r="O435" s="10">
        <v>0</v>
      </c>
      <c r="P435" s="10">
        <v>3600</v>
      </c>
      <c r="Q435" s="10">
        <v>324</v>
      </c>
      <c r="S435">
        <f t="shared" si="57"/>
        <v>7</v>
      </c>
      <c r="T435">
        <f t="shared" si="58"/>
        <v>8</v>
      </c>
      <c r="U435">
        <f t="shared" si="60"/>
        <v>20</v>
      </c>
      <c r="V435">
        <f t="shared" si="60"/>
        <v>0</v>
      </c>
      <c r="W435">
        <f t="shared" si="60"/>
        <v>0</v>
      </c>
      <c r="X435">
        <f t="shared" si="60"/>
        <v>0</v>
      </c>
      <c r="Y435">
        <f>VLOOKUP($T435,IF({1,0},$K$8:$K$487,$Q$8:$Q$487),2,0)</f>
        <v>24</v>
      </c>
      <c r="AA435">
        <f t="shared" si="61"/>
        <v>160</v>
      </c>
      <c r="AB435">
        <f t="shared" si="62"/>
        <v>0</v>
      </c>
      <c r="AC435">
        <f t="shared" si="63"/>
        <v>0</v>
      </c>
      <c r="AD435">
        <f t="shared" si="64"/>
        <v>0</v>
      </c>
      <c r="AE435" s="18" t="str">
        <f t="shared" si="65"/>
        <v>{{type=4,value=160},{type=2,value=0},{type=6,value=0},{type=5,value=0}}</v>
      </c>
      <c r="AF435" s="18" t="str">
        <f t="shared" si="66"/>
        <v>{id=11,count=24}</v>
      </c>
    </row>
    <row r="436" ht="16.5" spans="2:32">
      <c r="B436">
        <v>7</v>
      </c>
      <c r="C436">
        <v>9</v>
      </c>
      <c r="D436" t="s">
        <v>240</v>
      </c>
      <c r="F436" t="s">
        <v>237</v>
      </c>
      <c r="J436" s="9">
        <v>429</v>
      </c>
      <c r="K436" s="9">
        <v>54</v>
      </c>
      <c r="L436" s="9">
        <v>4</v>
      </c>
      <c r="M436" s="10">
        <v>0</v>
      </c>
      <c r="N436" s="10">
        <v>0</v>
      </c>
      <c r="O436" s="10">
        <v>0</v>
      </c>
      <c r="P436" s="10">
        <v>3600</v>
      </c>
      <c r="Q436" s="10">
        <v>324</v>
      </c>
      <c r="S436">
        <f t="shared" si="57"/>
        <v>7</v>
      </c>
      <c r="T436">
        <f t="shared" si="58"/>
        <v>9</v>
      </c>
      <c r="U436">
        <f t="shared" si="60"/>
        <v>20</v>
      </c>
      <c r="V436">
        <f t="shared" si="60"/>
        <v>0</v>
      </c>
      <c r="W436">
        <f t="shared" si="60"/>
        <v>0</v>
      </c>
      <c r="X436">
        <f t="shared" si="60"/>
        <v>0</v>
      </c>
      <c r="Y436">
        <f>VLOOKUP($T436,IF({1,0},$K$8:$K$487,$Q$8:$Q$487),2,0)</f>
        <v>24</v>
      </c>
      <c r="AA436">
        <f t="shared" si="61"/>
        <v>180</v>
      </c>
      <c r="AB436">
        <f t="shared" si="62"/>
        <v>0</v>
      </c>
      <c r="AC436">
        <f t="shared" si="63"/>
        <v>0</v>
      </c>
      <c r="AD436">
        <f t="shared" si="64"/>
        <v>0</v>
      </c>
      <c r="AE436" s="18" t="str">
        <f t="shared" si="65"/>
        <v>{{type=4,value=180},{type=2,value=0},{type=6,value=0},{type=5,value=0}}</v>
      </c>
      <c r="AF436" s="18" t="str">
        <f t="shared" si="66"/>
        <v>{id=11,count=24}</v>
      </c>
    </row>
    <row r="437" ht="16.5" spans="2:32">
      <c r="B437">
        <v>7</v>
      </c>
      <c r="C437">
        <v>10</v>
      </c>
      <c r="D437" t="s">
        <v>241</v>
      </c>
      <c r="F437" t="s">
        <v>237</v>
      </c>
      <c r="J437" s="9">
        <v>430</v>
      </c>
      <c r="K437" s="9">
        <v>54</v>
      </c>
      <c r="L437" s="9">
        <v>5</v>
      </c>
      <c r="M437" s="10">
        <v>200</v>
      </c>
      <c r="N437" s="10">
        <v>0</v>
      </c>
      <c r="O437" s="10">
        <v>0</v>
      </c>
      <c r="P437" s="10">
        <v>0</v>
      </c>
      <c r="Q437" s="10">
        <v>324</v>
      </c>
      <c r="S437">
        <f t="shared" si="57"/>
        <v>7</v>
      </c>
      <c r="T437">
        <f t="shared" si="58"/>
        <v>10</v>
      </c>
      <c r="U437">
        <f t="shared" si="60"/>
        <v>20</v>
      </c>
      <c r="V437">
        <f t="shared" si="60"/>
        <v>0</v>
      </c>
      <c r="W437">
        <f t="shared" si="60"/>
        <v>0</v>
      </c>
      <c r="X437">
        <f t="shared" si="60"/>
        <v>0</v>
      </c>
      <c r="Y437">
        <f>VLOOKUP($T437,IF({1,0},$K$8:$K$487,$Q$8:$Q$487),2,0)</f>
        <v>24</v>
      </c>
      <c r="AA437">
        <f t="shared" si="61"/>
        <v>200</v>
      </c>
      <c r="AB437">
        <f t="shared" si="62"/>
        <v>0</v>
      </c>
      <c r="AC437">
        <f t="shared" si="63"/>
        <v>0</v>
      </c>
      <c r="AD437">
        <f t="shared" si="64"/>
        <v>0</v>
      </c>
      <c r="AE437" s="18" t="str">
        <f t="shared" si="65"/>
        <v>{{type=4,value=200},{type=2,value=0},{type=6,value=0},{type=5,value=0}}</v>
      </c>
      <c r="AF437" s="18" t="str">
        <f t="shared" si="66"/>
        <v>{id=11,count=24}</v>
      </c>
    </row>
    <row r="438" ht="16.5" spans="2:32">
      <c r="B438">
        <v>7</v>
      </c>
      <c r="C438">
        <v>11</v>
      </c>
      <c r="D438" t="s">
        <v>242</v>
      </c>
      <c r="F438" t="s">
        <v>243</v>
      </c>
      <c r="J438" s="9">
        <v>431</v>
      </c>
      <c r="K438" s="9">
        <v>54</v>
      </c>
      <c r="L438" s="9">
        <v>6</v>
      </c>
      <c r="M438" s="10">
        <v>0</v>
      </c>
      <c r="N438" s="10">
        <v>0</v>
      </c>
      <c r="O438" s="10">
        <v>0</v>
      </c>
      <c r="P438" s="10">
        <v>3600</v>
      </c>
      <c r="Q438" s="10">
        <v>324</v>
      </c>
      <c r="S438">
        <f t="shared" si="57"/>
        <v>7</v>
      </c>
      <c r="T438">
        <f t="shared" si="58"/>
        <v>11</v>
      </c>
      <c r="U438">
        <f t="shared" si="60"/>
        <v>20</v>
      </c>
      <c r="V438">
        <f t="shared" si="60"/>
        <v>0</v>
      </c>
      <c r="W438">
        <f t="shared" si="60"/>
        <v>0</v>
      </c>
      <c r="X438">
        <f t="shared" si="60"/>
        <v>0</v>
      </c>
      <c r="Y438">
        <f>VLOOKUP($T438,IF({1,0},$K$8:$K$487,$Q$8:$Q$487),2,0)</f>
        <v>36</v>
      </c>
      <c r="AA438">
        <f t="shared" si="61"/>
        <v>220</v>
      </c>
      <c r="AB438">
        <f t="shared" si="62"/>
        <v>0</v>
      </c>
      <c r="AC438">
        <f t="shared" si="63"/>
        <v>0</v>
      </c>
      <c r="AD438">
        <f t="shared" si="64"/>
        <v>0</v>
      </c>
      <c r="AE438" s="18" t="str">
        <f t="shared" si="65"/>
        <v>{{type=4,value=220},{type=2,value=0},{type=6,value=0},{type=5,value=0}}</v>
      </c>
      <c r="AF438" s="18" t="str">
        <f t="shared" si="66"/>
        <v>{id=11,count=36}</v>
      </c>
    </row>
    <row r="439" ht="16.5" spans="2:32">
      <c r="B439">
        <v>7</v>
      </c>
      <c r="C439">
        <v>12</v>
      </c>
      <c r="D439" t="s">
        <v>244</v>
      </c>
      <c r="F439" t="s">
        <v>243</v>
      </c>
      <c r="J439" s="9">
        <v>432</v>
      </c>
      <c r="K439" s="9">
        <v>54</v>
      </c>
      <c r="L439" s="9">
        <v>7</v>
      </c>
      <c r="M439" s="10">
        <v>200</v>
      </c>
      <c r="N439" s="10">
        <v>0</v>
      </c>
      <c r="O439" s="10">
        <v>0</v>
      </c>
      <c r="P439" s="10">
        <v>0</v>
      </c>
      <c r="Q439" s="10">
        <v>324</v>
      </c>
      <c r="S439">
        <f t="shared" si="57"/>
        <v>7</v>
      </c>
      <c r="T439">
        <f t="shared" si="58"/>
        <v>12</v>
      </c>
      <c r="U439">
        <f t="shared" si="60"/>
        <v>20</v>
      </c>
      <c r="V439">
        <f t="shared" si="60"/>
        <v>0</v>
      </c>
      <c r="W439">
        <f t="shared" si="60"/>
        <v>0</v>
      </c>
      <c r="X439">
        <f t="shared" si="60"/>
        <v>0</v>
      </c>
      <c r="Y439">
        <f>VLOOKUP($T439,IF({1,0},$K$8:$K$487,$Q$8:$Q$487),2,0)</f>
        <v>36</v>
      </c>
      <c r="AA439">
        <f t="shared" si="61"/>
        <v>240</v>
      </c>
      <c r="AB439">
        <f t="shared" si="62"/>
        <v>0</v>
      </c>
      <c r="AC439">
        <f t="shared" si="63"/>
        <v>0</v>
      </c>
      <c r="AD439">
        <f t="shared" si="64"/>
        <v>0</v>
      </c>
      <c r="AE439" s="18" t="str">
        <f t="shared" si="65"/>
        <v>{{type=4,value=240},{type=2,value=0},{type=6,value=0},{type=5,value=0}}</v>
      </c>
      <c r="AF439" s="18" t="str">
        <f t="shared" si="66"/>
        <v>{id=11,count=36}</v>
      </c>
    </row>
    <row r="440" ht="16.5" spans="2:32">
      <c r="B440">
        <v>7</v>
      </c>
      <c r="C440">
        <v>13</v>
      </c>
      <c r="D440" t="s">
        <v>245</v>
      </c>
      <c r="F440" t="s">
        <v>243</v>
      </c>
      <c r="J440" s="9">
        <v>433</v>
      </c>
      <c r="K440" s="9">
        <v>55</v>
      </c>
      <c r="L440" s="9">
        <v>0</v>
      </c>
      <c r="M440" s="10">
        <v>200</v>
      </c>
      <c r="N440" s="10">
        <v>0</v>
      </c>
      <c r="O440" s="10">
        <v>0</v>
      </c>
      <c r="P440" s="10">
        <v>0</v>
      </c>
      <c r="Q440" s="10">
        <v>324</v>
      </c>
      <c r="S440">
        <f t="shared" si="57"/>
        <v>7</v>
      </c>
      <c r="T440">
        <f t="shared" si="58"/>
        <v>13</v>
      </c>
      <c r="U440">
        <f t="shared" si="60"/>
        <v>20</v>
      </c>
      <c r="V440">
        <f t="shared" si="60"/>
        <v>0</v>
      </c>
      <c r="W440">
        <f t="shared" si="60"/>
        <v>0</v>
      </c>
      <c r="X440">
        <f t="shared" si="60"/>
        <v>0</v>
      </c>
      <c r="Y440">
        <f>VLOOKUP($T440,IF({1,0},$K$8:$K$487,$Q$8:$Q$487),2,0)</f>
        <v>36</v>
      </c>
      <c r="AA440">
        <f t="shared" si="61"/>
        <v>260</v>
      </c>
      <c r="AB440">
        <f t="shared" si="62"/>
        <v>0</v>
      </c>
      <c r="AC440">
        <f t="shared" si="63"/>
        <v>0</v>
      </c>
      <c r="AD440">
        <f t="shared" si="64"/>
        <v>0</v>
      </c>
      <c r="AE440" s="18" t="str">
        <f t="shared" si="65"/>
        <v>{{type=4,value=260},{type=2,value=0},{type=6,value=0},{type=5,value=0}}</v>
      </c>
      <c r="AF440" s="18" t="str">
        <f t="shared" si="66"/>
        <v>{id=11,count=36}</v>
      </c>
    </row>
    <row r="441" ht="16.5" spans="2:32">
      <c r="B441">
        <v>7</v>
      </c>
      <c r="C441">
        <v>14</v>
      </c>
      <c r="D441" t="s">
        <v>246</v>
      </c>
      <c r="F441" t="s">
        <v>243</v>
      </c>
      <c r="J441" s="9">
        <v>434</v>
      </c>
      <c r="K441" s="9">
        <v>55</v>
      </c>
      <c r="L441" s="9">
        <v>1</v>
      </c>
      <c r="M441" s="10">
        <v>0</v>
      </c>
      <c r="N441" s="10">
        <v>200</v>
      </c>
      <c r="O441" s="10">
        <v>200</v>
      </c>
      <c r="P441" s="10">
        <v>0</v>
      </c>
      <c r="Q441" s="10">
        <v>324</v>
      </c>
      <c r="S441">
        <f t="shared" si="57"/>
        <v>7</v>
      </c>
      <c r="T441">
        <f t="shared" si="58"/>
        <v>14</v>
      </c>
      <c r="U441">
        <f t="shared" si="60"/>
        <v>20</v>
      </c>
      <c r="V441">
        <f t="shared" si="60"/>
        <v>0</v>
      </c>
      <c r="W441">
        <f t="shared" si="60"/>
        <v>0</v>
      </c>
      <c r="X441">
        <f t="shared" si="60"/>
        <v>0</v>
      </c>
      <c r="Y441">
        <f>VLOOKUP($T441,IF({1,0},$K$8:$K$487,$Q$8:$Q$487),2,0)</f>
        <v>36</v>
      </c>
      <c r="AA441">
        <f t="shared" si="61"/>
        <v>280</v>
      </c>
      <c r="AB441">
        <f t="shared" si="62"/>
        <v>0</v>
      </c>
      <c r="AC441">
        <f t="shared" si="63"/>
        <v>0</v>
      </c>
      <c r="AD441">
        <f t="shared" si="64"/>
        <v>0</v>
      </c>
      <c r="AE441" s="18" t="str">
        <f t="shared" si="65"/>
        <v>{{type=4,value=280},{type=2,value=0},{type=6,value=0},{type=5,value=0}}</v>
      </c>
      <c r="AF441" s="18" t="str">
        <f t="shared" si="66"/>
        <v>{id=11,count=36}</v>
      </c>
    </row>
    <row r="442" ht="16.5" spans="2:32">
      <c r="B442">
        <v>7</v>
      </c>
      <c r="C442">
        <v>15</v>
      </c>
      <c r="D442" t="s">
        <v>247</v>
      </c>
      <c r="F442" t="s">
        <v>243</v>
      </c>
      <c r="J442" s="9">
        <v>435</v>
      </c>
      <c r="K442" s="9">
        <v>55</v>
      </c>
      <c r="L442" s="9">
        <v>2</v>
      </c>
      <c r="M442" s="10">
        <v>200</v>
      </c>
      <c r="N442" s="10">
        <v>0</v>
      </c>
      <c r="O442" s="10">
        <v>0</v>
      </c>
      <c r="P442" s="10">
        <v>0</v>
      </c>
      <c r="Q442" s="10">
        <v>324</v>
      </c>
      <c r="S442">
        <f t="shared" si="57"/>
        <v>7</v>
      </c>
      <c r="T442">
        <f t="shared" si="58"/>
        <v>15</v>
      </c>
      <c r="U442">
        <f t="shared" si="60"/>
        <v>20</v>
      </c>
      <c r="V442">
        <f t="shared" si="60"/>
        <v>0</v>
      </c>
      <c r="W442">
        <f t="shared" si="60"/>
        <v>0</v>
      </c>
      <c r="X442">
        <f t="shared" si="60"/>
        <v>0</v>
      </c>
      <c r="Y442">
        <f>VLOOKUP($T442,IF({1,0},$K$8:$K$487,$Q$8:$Q$487),2,0)</f>
        <v>36</v>
      </c>
      <c r="AA442">
        <f t="shared" si="61"/>
        <v>300</v>
      </c>
      <c r="AB442">
        <f t="shared" si="62"/>
        <v>0</v>
      </c>
      <c r="AC442">
        <f t="shared" si="63"/>
        <v>0</v>
      </c>
      <c r="AD442">
        <f t="shared" si="64"/>
        <v>0</v>
      </c>
      <c r="AE442" s="18" t="str">
        <f t="shared" si="65"/>
        <v>{{type=4,value=300},{type=2,value=0},{type=6,value=0},{type=5,value=0}}</v>
      </c>
      <c r="AF442" s="18" t="str">
        <f t="shared" si="66"/>
        <v>{id=11,count=36}</v>
      </c>
    </row>
    <row r="443" ht="16.5" spans="2:32">
      <c r="B443">
        <v>7</v>
      </c>
      <c r="C443">
        <v>16</v>
      </c>
      <c r="D443" t="s">
        <v>248</v>
      </c>
      <c r="F443" t="s">
        <v>249</v>
      </c>
      <c r="J443" s="9">
        <v>436</v>
      </c>
      <c r="K443" s="9">
        <v>55</v>
      </c>
      <c r="L443" s="9">
        <v>3</v>
      </c>
      <c r="M443" s="10">
        <v>0</v>
      </c>
      <c r="N443" s="10">
        <v>0</v>
      </c>
      <c r="O443" s="10">
        <v>0</v>
      </c>
      <c r="P443" s="10">
        <v>3600</v>
      </c>
      <c r="Q443" s="10">
        <v>324</v>
      </c>
      <c r="S443">
        <f t="shared" si="57"/>
        <v>7</v>
      </c>
      <c r="T443">
        <f t="shared" si="58"/>
        <v>16</v>
      </c>
      <c r="U443">
        <f t="shared" si="60"/>
        <v>20</v>
      </c>
      <c r="V443">
        <f t="shared" si="60"/>
        <v>0</v>
      </c>
      <c r="W443">
        <f t="shared" si="60"/>
        <v>0</v>
      </c>
      <c r="X443">
        <f t="shared" si="60"/>
        <v>0</v>
      </c>
      <c r="Y443">
        <f>VLOOKUP($T443,IF({1,0},$K$8:$K$487,$Q$8:$Q$487),2,0)</f>
        <v>72</v>
      </c>
      <c r="AA443">
        <f t="shared" si="61"/>
        <v>320</v>
      </c>
      <c r="AB443">
        <f t="shared" si="62"/>
        <v>0</v>
      </c>
      <c r="AC443">
        <f t="shared" si="63"/>
        <v>0</v>
      </c>
      <c r="AD443">
        <f t="shared" si="64"/>
        <v>0</v>
      </c>
      <c r="AE443" s="18" t="str">
        <f t="shared" si="65"/>
        <v>{{type=4,value=320},{type=2,value=0},{type=6,value=0},{type=5,value=0}}</v>
      </c>
      <c r="AF443" s="18" t="str">
        <f t="shared" si="66"/>
        <v>{id=11,count=72}</v>
      </c>
    </row>
    <row r="444" ht="16.5" spans="2:32">
      <c r="B444">
        <v>7</v>
      </c>
      <c r="C444">
        <v>17</v>
      </c>
      <c r="D444" t="s">
        <v>250</v>
      </c>
      <c r="F444" t="s">
        <v>249</v>
      </c>
      <c r="J444" s="9">
        <v>437</v>
      </c>
      <c r="K444" s="9">
        <v>55</v>
      </c>
      <c r="L444" s="9">
        <v>4</v>
      </c>
      <c r="M444" s="10">
        <v>0</v>
      </c>
      <c r="N444" s="10">
        <v>0</v>
      </c>
      <c r="O444" s="10">
        <v>0</v>
      </c>
      <c r="P444" s="10">
        <v>3600</v>
      </c>
      <c r="Q444" s="10">
        <v>324</v>
      </c>
      <c r="S444">
        <f t="shared" si="57"/>
        <v>7</v>
      </c>
      <c r="T444">
        <f t="shared" si="58"/>
        <v>17</v>
      </c>
      <c r="U444">
        <f t="shared" si="60"/>
        <v>20</v>
      </c>
      <c r="V444">
        <f t="shared" si="60"/>
        <v>0</v>
      </c>
      <c r="W444">
        <f t="shared" si="60"/>
        <v>0</v>
      </c>
      <c r="X444">
        <f t="shared" si="60"/>
        <v>0</v>
      </c>
      <c r="Y444">
        <f>VLOOKUP($T444,IF({1,0},$K$8:$K$487,$Q$8:$Q$487),2,0)</f>
        <v>72</v>
      </c>
      <c r="AA444">
        <f t="shared" si="61"/>
        <v>340</v>
      </c>
      <c r="AB444">
        <f t="shared" si="62"/>
        <v>0</v>
      </c>
      <c r="AC444">
        <f t="shared" si="63"/>
        <v>0</v>
      </c>
      <c r="AD444">
        <f t="shared" si="64"/>
        <v>0</v>
      </c>
      <c r="AE444" s="18" t="str">
        <f t="shared" si="65"/>
        <v>{{type=4,value=340},{type=2,value=0},{type=6,value=0},{type=5,value=0}}</v>
      </c>
      <c r="AF444" s="18" t="str">
        <f t="shared" si="66"/>
        <v>{id=11,count=72}</v>
      </c>
    </row>
    <row r="445" ht="16.5" spans="2:32">
      <c r="B445">
        <v>7</v>
      </c>
      <c r="C445">
        <v>18</v>
      </c>
      <c r="D445" t="s">
        <v>251</v>
      </c>
      <c r="F445" t="s">
        <v>249</v>
      </c>
      <c r="J445" s="9">
        <v>438</v>
      </c>
      <c r="K445" s="9">
        <v>55</v>
      </c>
      <c r="L445" s="9">
        <v>5</v>
      </c>
      <c r="M445" s="10">
        <v>200</v>
      </c>
      <c r="N445" s="10">
        <v>0</v>
      </c>
      <c r="O445" s="10">
        <v>0</v>
      </c>
      <c r="P445" s="10">
        <v>0</v>
      </c>
      <c r="Q445" s="10">
        <v>324</v>
      </c>
      <c r="S445">
        <f t="shared" si="57"/>
        <v>7</v>
      </c>
      <c r="T445">
        <f t="shared" si="58"/>
        <v>18</v>
      </c>
      <c r="U445">
        <f t="shared" si="60"/>
        <v>20</v>
      </c>
      <c r="V445">
        <f t="shared" si="60"/>
        <v>0</v>
      </c>
      <c r="W445">
        <f t="shared" si="60"/>
        <v>0</v>
      </c>
      <c r="X445">
        <f t="shared" si="60"/>
        <v>0</v>
      </c>
      <c r="Y445">
        <f>VLOOKUP($T445,IF({1,0},$K$8:$K$487,$Q$8:$Q$487),2,0)</f>
        <v>72</v>
      </c>
      <c r="AA445">
        <f t="shared" si="61"/>
        <v>360</v>
      </c>
      <c r="AB445">
        <f t="shared" si="62"/>
        <v>0</v>
      </c>
      <c r="AC445">
        <f t="shared" si="63"/>
        <v>0</v>
      </c>
      <c r="AD445">
        <f t="shared" si="64"/>
        <v>0</v>
      </c>
      <c r="AE445" s="18" t="str">
        <f t="shared" si="65"/>
        <v>{{type=4,value=360},{type=2,value=0},{type=6,value=0},{type=5,value=0}}</v>
      </c>
      <c r="AF445" s="18" t="str">
        <f t="shared" si="66"/>
        <v>{id=11,count=72}</v>
      </c>
    </row>
    <row r="446" ht="16.5" spans="2:32">
      <c r="B446">
        <v>7</v>
      </c>
      <c r="C446">
        <v>19</v>
      </c>
      <c r="D446" t="s">
        <v>252</v>
      </c>
      <c r="F446" t="s">
        <v>249</v>
      </c>
      <c r="J446" s="9">
        <v>439</v>
      </c>
      <c r="K446" s="9">
        <v>55</v>
      </c>
      <c r="L446" s="9">
        <v>6</v>
      </c>
      <c r="M446" s="10">
        <v>0</v>
      </c>
      <c r="N446" s="10">
        <v>0</v>
      </c>
      <c r="O446" s="10">
        <v>0</v>
      </c>
      <c r="P446" s="10">
        <v>3600</v>
      </c>
      <c r="Q446" s="10">
        <v>324</v>
      </c>
      <c r="S446">
        <f t="shared" si="57"/>
        <v>7</v>
      </c>
      <c r="T446">
        <f t="shared" si="58"/>
        <v>19</v>
      </c>
      <c r="U446">
        <f t="shared" si="60"/>
        <v>20</v>
      </c>
      <c r="V446">
        <f t="shared" si="60"/>
        <v>0</v>
      </c>
      <c r="W446">
        <f t="shared" si="60"/>
        <v>0</v>
      </c>
      <c r="X446">
        <f t="shared" si="60"/>
        <v>0</v>
      </c>
      <c r="Y446">
        <f>VLOOKUP($T446,IF({1,0},$K$8:$K$487,$Q$8:$Q$487),2,0)</f>
        <v>72</v>
      </c>
      <c r="AA446">
        <f t="shared" si="61"/>
        <v>380</v>
      </c>
      <c r="AB446">
        <f t="shared" si="62"/>
        <v>0</v>
      </c>
      <c r="AC446">
        <f t="shared" si="63"/>
        <v>0</v>
      </c>
      <c r="AD446">
        <f t="shared" si="64"/>
        <v>0</v>
      </c>
      <c r="AE446" s="18" t="str">
        <f t="shared" si="65"/>
        <v>{{type=4,value=380},{type=2,value=0},{type=6,value=0},{type=5,value=0}}</v>
      </c>
      <c r="AF446" s="18" t="str">
        <f t="shared" si="66"/>
        <v>{id=11,count=72}</v>
      </c>
    </row>
    <row r="447" ht="16.5" spans="2:32">
      <c r="B447">
        <v>7</v>
      </c>
      <c r="C447">
        <v>20</v>
      </c>
      <c r="D447" t="s">
        <v>253</v>
      </c>
      <c r="F447" t="s">
        <v>249</v>
      </c>
      <c r="J447" s="9">
        <v>440</v>
      </c>
      <c r="K447" s="9">
        <v>55</v>
      </c>
      <c r="L447" s="9">
        <v>7</v>
      </c>
      <c r="M447" s="10">
        <v>200</v>
      </c>
      <c r="N447" s="10">
        <v>0</v>
      </c>
      <c r="O447" s="10">
        <v>0</v>
      </c>
      <c r="P447" s="10">
        <v>0</v>
      </c>
      <c r="Q447" s="10">
        <v>324</v>
      </c>
      <c r="S447">
        <f t="shared" si="57"/>
        <v>7</v>
      </c>
      <c r="T447">
        <f t="shared" si="58"/>
        <v>20</v>
      </c>
      <c r="U447">
        <f t="shared" si="60"/>
        <v>20</v>
      </c>
      <c r="V447">
        <f t="shared" si="60"/>
        <v>0</v>
      </c>
      <c r="W447">
        <f t="shared" si="60"/>
        <v>0</v>
      </c>
      <c r="X447">
        <f t="shared" si="60"/>
        <v>0</v>
      </c>
      <c r="Y447">
        <f>VLOOKUP($T447,IF({1,0},$K$8:$K$487,$Q$8:$Q$487),2,0)</f>
        <v>72</v>
      </c>
      <c r="AA447">
        <f t="shared" si="61"/>
        <v>400</v>
      </c>
      <c r="AB447">
        <f t="shared" si="62"/>
        <v>0</v>
      </c>
      <c r="AC447">
        <f t="shared" si="63"/>
        <v>0</v>
      </c>
      <c r="AD447">
        <f t="shared" si="64"/>
        <v>0</v>
      </c>
      <c r="AE447" s="18" t="str">
        <f t="shared" si="65"/>
        <v>{{type=4,value=400},{type=2,value=0},{type=6,value=0},{type=5,value=0}}</v>
      </c>
      <c r="AF447" s="18" t="str">
        <f t="shared" si="66"/>
        <v>{id=11,count=72}</v>
      </c>
    </row>
    <row r="448" ht="16.5" spans="2:32">
      <c r="B448">
        <v>7</v>
      </c>
      <c r="C448">
        <v>21</v>
      </c>
      <c r="D448" t="s">
        <v>254</v>
      </c>
      <c r="F448" t="s">
        <v>255</v>
      </c>
      <c r="J448" s="9">
        <v>441</v>
      </c>
      <c r="K448" s="9">
        <v>56</v>
      </c>
      <c r="L448" s="9">
        <v>0</v>
      </c>
      <c r="M448" s="10">
        <v>220</v>
      </c>
      <c r="N448" s="10">
        <v>0</v>
      </c>
      <c r="O448" s="10">
        <v>0</v>
      </c>
      <c r="P448" s="10">
        <v>0</v>
      </c>
      <c r="Q448" s="10">
        <v>360</v>
      </c>
      <c r="S448">
        <f t="shared" si="57"/>
        <v>7</v>
      </c>
      <c r="T448">
        <f t="shared" si="58"/>
        <v>21</v>
      </c>
      <c r="U448">
        <f t="shared" si="60"/>
        <v>20</v>
      </c>
      <c r="V448">
        <f t="shared" si="60"/>
        <v>0</v>
      </c>
      <c r="W448">
        <f t="shared" si="60"/>
        <v>0</v>
      </c>
      <c r="X448">
        <f t="shared" si="60"/>
        <v>0</v>
      </c>
      <c r="Y448">
        <f>VLOOKUP($T448,IF({1,0},$K$8:$K$487,$Q$8:$Q$487),2,0)</f>
        <v>108</v>
      </c>
      <c r="AA448">
        <f t="shared" si="61"/>
        <v>420</v>
      </c>
      <c r="AB448">
        <f t="shared" si="62"/>
        <v>0</v>
      </c>
      <c r="AC448">
        <f t="shared" si="63"/>
        <v>0</v>
      </c>
      <c r="AD448">
        <f t="shared" si="64"/>
        <v>0</v>
      </c>
      <c r="AE448" s="18" t="str">
        <f t="shared" si="65"/>
        <v>{{type=4,value=420},{type=2,value=0},{type=6,value=0},{type=5,value=0}}</v>
      </c>
      <c r="AF448" s="18" t="str">
        <f t="shared" si="66"/>
        <v>{id=11,count=108}</v>
      </c>
    </row>
    <row r="449" ht="16.5" spans="2:32">
      <c r="B449">
        <v>7</v>
      </c>
      <c r="C449">
        <v>22</v>
      </c>
      <c r="D449" t="s">
        <v>256</v>
      </c>
      <c r="F449" t="s">
        <v>255</v>
      </c>
      <c r="J449" s="9">
        <v>442</v>
      </c>
      <c r="K449" s="9">
        <v>56</v>
      </c>
      <c r="L449" s="9">
        <v>1</v>
      </c>
      <c r="M449" s="10">
        <v>0</v>
      </c>
      <c r="N449" s="10">
        <v>220</v>
      </c>
      <c r="O449" s="10">
        <v>220</v>
      </c>
      <c r="P449" s="10">
        <v>0</v>
      </c>
      <c r="Q449" s="10">
        <v>360</v>
      </c>
      <c r="S449">
        <f t="shared" si="57"/>
        <v>7</v>
      </c>
      <c r="T449">
        <f t="shared" si="58"/>
        <v>22</v>
      </c>
      <c r="U449">
        <f t="shared" si="60"/>
        <v>20</v>
      </c>
      <c r="V449">
        <f t="shared" si="60"/>
        <v>0</v>
      </c>
      <c r="W449">
        <f t="shared" si="60"/>
        <v>0</v>
      </c>
      <c r="X449">
        <f t="shared" si="60"/>
        <v>0</v>
      </c>
      <c r="Y449">
        <f>VLOOKUP($T449,IF({1,0},$K$8:$K$487,$Q$8:$Q$487),2,0)</f>
        <v>108</v>
      </c>
      <c r="AA449">
        <f t="shared" si="61"/>
        <v>440</v>
      </c>
      <c r="AB449">
        <f t="shared" si="62"/>
        <v>0</v>
      </c>
      <c r="AC449">
        <f t="shared" si="63"/>
        <v>0</v>
      </c>
      <c r="AD449">
        <f t="shared" si="64"/>
        <v>0</v>
      </c>
      <c r="AE449" s="18" t="str">
        <f t="shared" si="65"/>
        <v>{{type=4,value=440},{type=2,value=0},{type=6,value=0},{type=5,value=0}}</v>
      </c>
      <c r="AF449" s="18" t="str">
        <f t="shared" si="66"/>
        <v>{id=11,count=108}</v>
      </c>
    </row>
    <row r="450" ht="16.5" spans="2:32">
      <c r="B450">
        <v>7</v>
      </c>
      <c r="C450">
        <v>23</v>
      </c>
      <c r="D450" t="s">
        <v>257</v>
      </c>
      <c r="F450" t="s">
        <v>255</v>
      </c>
      <c r="J450" s="9">
        <v>443</v>
      </c>
      <c r="K450" s="9">
        <v>56</v>
      </c>
      <c r="L450" s="9">
        <v>2</v>
      </c>
      <c r="M450" s="10">
        <v>220</v>
      </c>
      <c r="N450" s="10">
        <v>0</v>
      </c>
      <c r="O450" s="10">
        <v>0</v>
      </c>
      <c r="P450" s="10">
        <v>0</v>
      </c>
      <c r="Q450" s="10">
        <v>360</v>
      </c>
      <c r="S450">
        <f t="shared" si="57"/>
        <v>7</v>
      </c>
      <c r="T450">
        <f t="shared" si="58"/>
        <v>23</v>
      </c>
      <c r="U450">
        <f t="shared" si="60"/>
        <v>20</v>
      </c>
      <c r="V450">
        <f t="shared" si="60"/>
        <v>0</v>
      </c>
      <c r="W450">
        <f t="shared" si="60"/>
        <v>0</v>
      </c>
      <c r="X450">
        <f t="shared" si="60"/>
        <v>0</v>
      </c>
      <c r="Y450">
        <f>VLOOKUP($T450,IF({1,0},$K$8:$K$487,$Q$8:$Q$487),2,0)</f>
        <v>108</v>
      </c>
      <c r="AA450">
        <f t="shared" si="61"/>
        <v>460</v>
      </c>
      <c r="AB450">
        <f t="shared" si="62"/>
        <v>0</v>
      </c>
      <c r="AC450">
        <f t="shared" si="63"/>
        <v>0</v>
      </c>
      <c r="AD450">
        <f t="shared" si="64"/>
        <v>0</v>
      </c>
      <c r="AE450" s="18" t="str">
        <f t="shared" si="65"/>
        <v>{{type=4,value=460},{type=2,value=0},{type=6,value=0},{type=5,value=0}}</v>
      </c>
      <c r="AF450" s="18" t="str">
        <f t="shared" si="66"/>
        <v>{id=11,count=108}</v>
      </c>
    </row>
    <row r="451" ht="16.5" spans="2:32">
      <c r="B451">
        <v>7</v>
      </c>
      <c r="C451">
        <v>24</v>
      </c>
      <c r="D451" t="s">
        <v>258</v>
      </c>
      <c r="F451" t="s">
        <v>255</v>
      </c>
      <c r="J451" s="9">
        <v>444</v>
      </c>
      <c r="K451" s="9">
        <v>56</v>
      </c>
      <c r="L451" s="9">
        <v>3</v>
      </c>
      <c r="M451" s="10">
        <v>0</v>
      </c>
      <c r="N451" s="10">
        <v>0</v>
      </c>
      <c r="O451" s="10">
        <v>0</v>
      </c>
      <c r="P451" s="10">
        <v>3960</v>
      </c>
      <c r="Q451" s="10">
        <v>360</v>
      </c>
      <c r="S451">
        <f t="shared" si="57"/>
        <v>7</v>
      </c>
      <c r="T451">
        <f t="shared" si="58"/>
        <v>24</v>
      </c>
      <c r="U451">
        <f t="shared" si="60"/>
        <v>20</v>
      </c>
      <c r="V451">
        <f t="shared" si="60"/>
        <v>0</v>
      </c>
      <c r="W451">
        <f t="shared" si="60"/>
        <v>0</v>
      </c>
      <c r="X451">
        <f t="shared" si="60"/>
        <v>0</v>
      </c>
      <c r="Y451">
        <f>VLOOKUP($T451,IF({1,0},$K$8:$K$487,$Q$8:$Q$487),2,0)</f>
        <v>108</v>
      </c>
      <c r="AA451">
        <f t="shared" si="61"/>
        <v>480</v>
      </c>
      <c r="AB451">
        <f t="shared" si="62"/>
        <v>0</v>
      </c>
      <c r="AC451">
        <f t="shared" si="63"/>
        <v>0</v>
      </c>
      <c r="AD451">
        <f t="shared" si="64"/>
        <v>0</v>
      </c>
      <c r="AE451" s="18" t="str">
        <f t="shared" si="65"/>
        <v>{{type=4,value=480},{type=2,value=0},{type=6,value=0},{type=5,value=0}}</v>
      </c>
      <c r="AF451" s="18" t="str">
        <f t="shared" si="66"/>
        <v>{id=11,count=108}</v>
      </c>
    </row>
    <row r="452" ht="16.5" spans="2:32">
      <c r="B452">
        <v>7</v>
      </c>
      <c r="C452">
        <v>25</v>
      </c>
      <c r="D452" t="s">
        <v>259</v>
      </c>
      <c r="F452" t="s">
        <v>255</v>
      </c>
      <c r="J452" s="9">
        <v>445</v>
      </c>
      <c r="K452" s="9">
        <v>56</v>
      </c>
      <c r="L452" s="9">
        <v>4</v>
      </c>
      <c r="M452" s="10">
        <v>0</v>
      </c>
      <c r="N452" s="10">
        <v>0</v>
      </c>
      <c r="O452" s="10">
        <v>0</v>
      </c>
      <c r="P452" s="10">
        <v>3960</v>
      </c>
      <c r="Q452" s="10">
        <v>360</v>
      </c>
      <c r="S452">
        <f t="shared" si="57"/>
        <v>7</v>
      </c>
      <c r="T452">
        <f t="shared" si="58"/>
        <v>25</v>
      </c>
      <c r="U452">
        <f t="shared" si="60"/>
        <v>20</v>
      </c>
      <c r="V452">
        <f t="shared" si="60"/>
        <v>0</v>
      </c>
      <c r="W452">
        <f t="shared" si="60"/>
        <v>0</v>
      </c>
      <c r="X452">
        <f t="shared" si="60"/>
        <v>0</v>
      </c>
      <c r="Y452">
        <f>VLOOKUP($T452,IF({1,0},$K$8:$K$487,$Q$8:$Q$487),2,0)</f>
        <v>108</v>
      </c>
      <c r="AA452">
        <f t="shared" si="61"/>
        <v>500</v>
      </c>
      <c r="AB452">
        <f t="shared" si="62"/>
        <v>0</v>
      </c>
      <c r="AC452">
        <f t="shared" si="63"/>
        <v>0</v>
      </c>
      <c r="AD452">
        <f t="shared" si="64"/>
        <v>0</v>
      </c>
      <c r="AE452" s="18" t="str">
        <f t="shared" si="65"/>
        <v>{{type=4,value=500},{type=2,value=0},{type=6,value=0},{type=5,value=0}}</v>
      </c>
      <c r="AF452" s="18" t="str">
        <f t="shared" si="66"/>
        <v>{id=11,count=108}</v>
      </c>
    </row>
    <row r="453" ht="16.5" spans="2:32">
      <c r="B453">
        <v>7</v>
      </c>
      <c r="C453">
        <v>26</v>
      </c>
      <c r="D453" t="s">
        <v>260</v>
      </c>
      <c r="F453" t="s">
        <v>261</v>
      </c>
      <c r="J453" s="9">
        <v>446</v>
      </c>
      <c r="K453" s="9">
        <v>56</v>
      </c>
      <c r="L453" s="9">
        <v>5</v>
      </c>
      <c r="M453" s="10">
        <v>220</v>
      </c>
      <c r="N453" s="10">
        <v>0</v>
      </c>
      <c r="O453" s="10">
        <v>0</v>
      </c>
      <c r="P453" s="10">
        <v>0</v>
      </c>
      <c r="Q453" s="10">
        <v>360</v>
      </c>
      <c r="S453">
        <f t="shared" ref="S453:S487" si="67">S393+1</f>
        <v>7</v>
      </c>
      <c r="T453">
        <f t="shared" ref="T453:T487" si="68">T393</f>
        <v>26</v>
      </c>
      <c r="U453">
        <f t="shared" si="60"/>
        <v>20</v>
      </c>
      <c r="V453">
        <f t="shared" si="60"/>
        <v>0</v>
      </c>
      <c r="W453">
        <f t="shared" si="60"/>
        <v>0</v>
      </c>
      <c r="X453">
        <f t="shared" si="60"/>
        <v>0</v>
      </c>
      <c r="Y453">
        <f>VLOOKUP($T453,IF({1,0},$K$8:$K$487,$Q$8:$Q$487),2,0)</f>
        <v>144</v>
      </c>
      <c r="AA453">
        <f t="shared" si="61"/>
        <v>520</v>
      </c>
      <c r="AB453">
        <f t="shared" si="62"/>
        <v>0</v>
      </c>
      <c r="AC453">
        <f t="shared" si="63"/>
        <v>0</v>
      </c>
      <c r="AD453">
        <f t="shared" si="64"/>
        <v>0</v>
      </c>
      <c r="AE453" s="18" t="str">
        <f t="shared" si="65"/>
        <v>{{type=4,value=520},{type=2,value=0},{type=6,value=0},{type=5,value=0}}</v>
      </c>
      <c r="AF453" s="18" t="str">
        <f t="shared" si="66"/>
        <v>{id=11,count=144}</v>
      </c>
    </row>
    <row r="454" ht="16.5" spans="2:32">
      <c r="B454">
        <v>7</v>
      </c>
      <c r="C454">
        <v>27</v>
      </c>
      <c r="D454" t="s">
        <v>262</v>
      </c>
      <c r="F454" t="s">
        <v>261</v>
      </c>
      <c r="J454" s="9">
        <v>447</v>
      </c>
      <c r="K454" s="9">
        <v>56</v>
      </c>
      <c r="L454" s="9">
        <v>6</v>
      </c>
      <c r="M454" s="10">
        <v>0</v>
      </c>
      <c r="N454" s="10">
        <v>0</v>
      </c>
      <c r="O454" s="10">
        <v>0</v>
      </c>
      <c r="P454" s="10">
        <v>3960</v>
      </c>
      <c r="Q454" s="10">
        <v>360</v>
      </c>
      <c r="S454">
        <f t="shared" si="67"/>
        <v>7</v>
      </c>
      <c r="T454">
        <f t="shared" si="68"/>
        <v>27</v>
      </c>
      <c r="U454">
        <f t="shared" si="60"/>
        <v>20</v>
      </c>
      <c r="V454">
        <f t="shared" si="60"/>
        <v>0</v>
      </c>
      <c r="W454">
        <f t="shared" si="60"/>
        <v>0</v>
      </c>
      <c r="X454">
        <f t="shared" si="60"/>
        <v>0</v>
      </c>
      <c r="Y454">
        <f>VLOOKUP($T454,IF({1,0},$K$8:$K$487,$Q$8:$Q$487),2,0)</f>
        <v>144</v>
      </c>
      <c r="AA454">
        <f t="shared" si="61"/>
        <v>540</v>
      </c>
      <c r="AB454">
        <f t="shared" si="62"/>
        <v>0</v>
      </c>
      <c r="AC454">
        <f t="shared" si="63"/>
        <v>0</v>
      </c>
      <c r="AD454">
        <f t="shared" si="64"/>
        <v>0</v>
      </c>
      <c r="AE454" s="18" t="str">
        <f t="shared" si="65"/>
        <v>{{type=4,value=540},{type=2,value=0},{type=6,value=0},{type=5,value=0}}</v>
      </c>
      <c r="AF454" s="18" t="str">
        <f t="shared" si="66"/>
        <v>{id=11,count=144}</v>
      </c>
    </row>
    <row r="455" ht="16.5" spans="2:32">
      <c r="B455">
        <v>7</v>
      </c>
      <c r="C455">
        <v>28</v>
      </c>
      <c r="D455" t="s">
        <v>263</v>
      </c>
      <c r="F455" t="s">
        <v>261</v>
      </c>
      <c r="J455" s="9">
        <v>448</v>
      </c>
      <c r="K455" s="9">
        <v>56</v>
      </c>
      <c r="L455" s="9">
        <v>7</v>
      </c>
      <c r="M455" s="10">
        <v>220</v>
      </c>
      <c r="N455" s="10">
        <v>0</v>
      </c>
      <c r="O455" s="10">
        <v>0</v>
      </c>
      <c r="P455" s="10">
        <v>0</v>
      </c>
      <c r="Q455" s="10">
        <v>360</v>
      </c>
      <c r="S455">
        <f t="shared" si="67"/>
        <v>7</v>
      </c>
      <c r="T455">
        <f t="shared" si="68"/>
        <v>28</v>
      </c>
      <c r="U455">
        <f t="shared" si="60"/>
        <v>20</v>
      </c>
      <c r="V455">
        <f t="shared" si="60"/>
        <v>0</v>
      </c>
      <c r="W455">
        <f t="shared" si="60"/>
        <v>0</v>
      </c>
      <c r="X455">
        <f t="shared" si="60"/>
        <v>0</v>
      </c>
      <c r="Y455">
        <f>VLOOKUP($T455,IF({1,0},$K$8:$K$487,$Q$8:$Q$487),2,0)</f>
        <v>144</v>
      </c>
      <c r="AA455">
        <f t="shared" si="61"/>
        <v>560</v>
      </c>
      <c r="AB455">
        <f t="shared" si="62"/>
        <v>0</v>
      </c>
      <c r="AC455">
        <f t="shared" si="63"/>
        <v>0</v>
      </c>
      <c r="AD455">
        <f t="shared" si="64"/>
        <v>0</v>
      </c>
      <c r="AE455" s="18" t="str">
        <f t="shared" si="65"/>
        <v>{{type=4,value=560},{type=2,value=0},{type=6,value=0},{type=5,value=0}}</v>
      </c>
      <c r="AF455" s="18" t="str">
        <f t="shared" si="66"/>
        <v>{id=11,count=144}</v>
      </c>
    </row>
    <row r="456" ht="16.5" spans="2:32">
      <c r="B456">
        <v>7</v>
      </c>
      <c r="C456">
        <v>29</v>
      </c>
      <c r="D456" t="s">
        <v>264</v>
      </c>
      <c r="F456" t="s">
        <v>261</v>
      </c>
      <c r="J456" s="9">
        <v>449</v>
      </c>
      <c r="K456" s="9">
        <v>57</v>
      </c>
      <c r="L456" s="9">
        <v>0</v>
      </c>
      <c r="M456" s="10">
        <v>220</v>
      </c>
      <c r="N456" s="10">
        <v>0</v>
      </c>
      <c r="O456" s="10">
        <v>0</v>
      </c>
      <c r="P456" s="10">
        <v>0</v>
      </c>
      <c r="Q456" s="10">
        <v>360</v>
      </c>
      <c r="S456">
        <f t="shared" si="67"/>
        <v>7</v>
      </c>
      <c r="T456">
        <f t="shared" si="68"/>
        <v>29</v>
      </c>
      <c r="U456">
        <f t="shared" si="60"/>
        <v>20</v>
      </c>
      <c r="V456">
        <f t="shared" si="60"/>
        <v>0</v>
      </c>
      <c r="W456">
        <f t="shared" si="60"/>
        <v>0</v>
      </c>
      <c r="X456">
        <f t="shared" ref="X456" si="69">INDEX($M$8:$P$15,MATCH($S456,$L$8:$L$15,0),MATCH(X$7,$M$7:$P$7,0))</f>
        <v>0</v>
      </c>
      <c r="Y456">
        <f>VLOOKUP($T456,IF({1,0},$K$8:$K$487,$Q$8:$Q$487),2,0)</f>
        <v>144</v>
      </c>
      <c r="AA456">
        <f t="shared" si="61"/>
        <v>580</v>
      </c>
      <c r="AB456">
        <f t="shared" si="62"/>
        <v>0</v>
      </c>
      <c r="AC456">
        <f t="shared" si="63"/>
        <v>0</v>
      </c>
      <c r="AD456">
        <f t="shared" si="64"/>
        <v>0</v>
      </c>
      <c r="AE456" s="18" t="str">
        <f t="shared" si="65"/>
        <v>{{type=4,value=580},{type=2,value=0},{type=6,value=0},{type=5,value=0}}</v>
      </c>
      <c r="AF456" s="18" t="str">
        <f t="shared" si="66"/>
        <v>{id=11,count=144}</v>
      </c>
    </row>
    <row r="457" ht="16.5" spans="2:32">
      <c r="B457">
        <v>7</v>
      </c>
      <c r="C457">
        <v>30</v>
      </c>
      <c r="D457" t="s">
        <v>265</v>
      </c>
      <c r="F457" t="s">
        <v>261</v>
      </c>
      <c r="J457" s="9">
        <v>450</v>
      </c>
      <c r="K457" s="9">
        <v>57</v>
      </c>
      <c r="L457" s="9">
        <v>1</v>
      </c>
      <c r="M457" s="10">
        <v>0</v>
      </c>
      <c r="N457" s="10">
        <v>220</v>
      </c>
      <c r="O457" s="10">
        <v>220</v>
      </c>
      <c r="P457" s="10">
        <v>0</v>
      </c>
      <c r="Q457" s="10">
        <v>360</v>
      </c>
      <c r="S457">
        <f t="shared" si="67"/>
        <v>7</v>
      </c>
      <c r="T457">
        <f t="shared" si="68"/>
        <v>30</v>
      </c>
      <c r="U457">
        <f t="shared" ref="U457:X487" si="70">INDEX($M$8:$P$15,MATCH($S457,$L$8:$L$15,0),MATCH(U$7,$M$7:$P$7,0))</f>
        <v>20</v>
      </c>
      <c r="V457">
        <f t="shared" si="70"/>
        <v>0</v>
      </c>
      <c r="W457">
        <f t="shared" si="70"/>
        <v>0</v>
      </c>
      <c r="X457">
        <f t="shared" si="70"/>
        <v>0</v>
      </c>
      <c r="Y457">
        <f>VLOOKUP($T457,IF({1,0},$K$8:$K$487,$Q$8:$Q$487),2,0)</f>
        <v>144</v>
      </c>
      <c r="AA457">
        <f t="shared" ref="AA457:AA487" si="71">IF($S457=$S456,AA456+U457,U457)</f>
        <v>600</v>
      </c>
      <c r="AB457">
        <f t="shared" ref="AB457:AB487" si="72">IF($S457=$S456,AB456+V457,V457)</f>
        <v>0</v>
      </c>
      <c r="AC457">
        <f t="shared" ref="AC457:AC487" si="73">IF($S457=$S456,AC456+W457,W457)</f>
        <v>0</v>
      </c>
      <c r="AD457">
        <f t="shared" ref="AD457:AD487" si="74">IF($S457=$S456,AD456+X457,X457)</f>
        <v>0</v>
      </c>
      <c r="AE457" s="18" t="str">
        <f t="shared" ref="AE457:AE487" si="75">"{{type=4,value="&amp;AA457&amp;"},{type=2,value="&amp;AD457&amp;"},{type=6,value="&amp;AC457&amp;"},{type=5,value="&amp;AB457&amp;"}}"</f>
        <v>{{type=4,value=600},{type=2,value=0},{type=6,value=0},{type=5,value=0}}</v>
      </c>
      <c r="AF457" s="18" t="str">
        <f t="shared" ref="AF457:AF487" si="76">"{id=11,count="&amp;Y457&amp;"}"</f>
        <v>{id=11,count=144}</v>
      </c>
    </row>
    <row r="458" ht="16.5" spans="2:32">
      <c r="B458">
        <v>7</v>
      </c>
      <c r="C458">
        <v>31</v>
      </c>
      <c r="D458" t="s">
        <v>266</v>
      </c>
      <c r="F458" t="s">
        <v>267</v>
      </c>
      <c r="J458" s="9">
        <v>451</v>
      </c>
      <c r="K458" s="9">
        <v>57</v>
      </c>
      <c r="L458" s="9">
        <v>2</v>
      </c>
      <c r="M458" s="10">
        <v>220</v>
      </c>
      <c r="N458" s="10">
        <v>0</v>
      </c>
      <c r="O458" s="10">
        <v>0</v>
      </c>
      <c r="P458" s="10">
        <v>0</v>
      </c>
      <c r="Q458" s="10">
        <v>360</v>
      </c>
      <c r="S458">
        <f t="shared" si="67"/>
        <v>7</v>
      </c>
      <c r="T458">
        <f t="shared" si="68"/>
        <v>31</v>
      </c>
      <c r="U458">
        <f t="shared" si="70"/>
        <v>20</v>
      </c>
      <c r="V458">
        <f t="shared" si="70"/>
        <v>0</v>
      </c>
      <c r="W458">
        <f t="shared" si="70"/>
        <v>0</v>
      </c>
      <c r="X458">
        <f t="shared" si="70"/>
        <v>0</v>
      </c>
      <c r="Y458">
        <f>VLOOKUP($T458,IF({1,0},$K$8:$K$487,$Q$8:$Q$487),2,0)</f>
        <v>180</v>
      </c>
      <c r="AA458">
        <f t="shared" si="71"/>
        <v>620</v>
      </c>
      <c r="AB458">
        <f t="shared" si="72"/>
        <v>0</v>
      </c>
      <c r="AC458">
        <f t="shared" si="73"/>
        <v>0</v>
      </c>
      <c r="AD458">
        <f t="shared" si="74"/>
        <v>0</v>
      </c>
      <c r="AE458" s="18" t="str">
        <f t="shared" si="75"/>
        <v>{{type=4,value=620},{type=2,value=0},{type=6,value=0},{type=5,value=0}}</v>
      </c>
      <c r="AF458" s="18" t="str">
        <f t="shared" si="76"/>
        <v>{id=11,count=180}</v>
      </c>
    </row>
    <row r="459" ht="16.5" spans="2:32">
      <c r="B459">
        <v>7</v>
      </c>
      <c r="C459">
        <v>32</v>
      </c>
      <c r="D459" t="s">
        <v>268</v>
      </c>
      <c r="F459" t="s">
        <v>267</v>
      </c>
      <c r="J459" s="9">
        <v>452</v>
      </c>
      <c r="K459" s="9">
        <v>57</v>
      </c>
      <c r="L459" s="9">
        <v>3</v>
      </c>
      <c r="M459" s="10">
        <v>0</v>
      </c>
      <c r="N459" s="10">
        <v>0</v>
      </c>
      <c r="O459" s="10">
        <v>0</v>
      </c>
      <c r="P459" s="10">
        <v>3960</v>
      </c>
      <c r="Q459" s="10">
        <v>360</v>
      </c>
      <c r="S459">
        <f t="shared" si="67"/>
        <v>7</v>
      </c>
      <c r="T459">
        <f t="shared" si="68"/>
        <v>32</v>
      </c>
      <c r="U459">
        <f t="shared" si="70"/>
        <v>20</v>
      </c>
      <c r="V459">
        <f t="shared" si="70"/>
        <v>0</v>
      </c>
      <c r="W459">
        <f t="shared" si="70"/>
        <v>0</v>
      </c>
      <c r="X459">
        <f t="shared" si="70"/>
        <v>0</v>
      </c>
      <c r="Y459">
        <f>VLOOKUP($T459,IF({1,0},$K$8:$K$487,$Q$8:$Q$487),2,0)</f>
        <v>180</v>
      </c>
      <c r="AA459">
        <f t="shared" si="71"/>
        <v>640</v>
      </c>
      <c r="AB459">
        <f t="shared" si="72"/>
        <v>0</v>
      </c>
      <c r="AC459">
        <f t="shared" si="73"/>
        <v>0</v>
      </c>
      <c r="AD459">
        <f t="shared" si="74"/>
        <v>0</v>
      </c>
      <c r="AE459" s="18" t="str">
        <f t="shared" si="75"/>
        <v>{{type=4,value=640},{type=2,value=0},{type=6,value=0},{type=5,value=0}}</v>
      </c>
      <c r="AF459" s="18" t="str">
        <f t="shared" si="76"/>
        <v>{id=11,count=180}</v>
      </c>
    </row>
    <row r="460" ht="16.5" spans="2:32">
      <c r="B460">
        <v>7</v>
      </c>
      <c r="C460">
        <v>33</v>
      </c>
      <c r="D460" t="s">
        <v>269</v>
      </c>
      <c r="F460" t="s">
        <v>267</v>
      </c>
      <c r="J460" s="9">
        <v>453</v>
      </c>
      <c r="K460" s="9">
        <v>57</v>
      </c>
      <c r="L460" s="9">
        <v>4</v>
      </c>
      <c r="M460" s="10">
        <v>0</v>
      </c>
      <c r="N460" s="10">
        <v>0</v>
      </c>
      <c r="O460" s="10">
        <v>0</v>
      </c>
      <c r="P460" s="10">
        <v>3960</v>
      </c>
      <c r="Q460" s="10">
        <v>360</v>
      </c>
      <c r="S460">
        <f t="shared" si="67"/>
        <v>7</v>
      </c>
      <c r="T460">
        <f t="shared" si="68"/>
        <v>33</v>
      </c>
      <c r="U460">
        <f t="shared" si="70"/>
        <v>20</v>
      </c>
      <c r="V460">
        <f t="shared" si="70"/>
        <v>0</v>
      </c>
      <c r="W460">
        <f t="shared" si="70"/>
        <v>0</v>
      </c>
      <c r="X460">
        <f t="shared" si="70"/>
        <v>0</v>
      </c>
      <c r="Y460">
        <f>VLOOKUP($T460,IF({1,0},$K$8:$K$487,$Q$8:$Q$487),2,0)</f>
        <v>180</v>
      </c>
      <c r="AA460">
        <f t="shared" si="71"/>
        <v>660</v>
      </c>
      <c r="AB460">
        <f t="shared" si="72"/>
        <v>0</v>
      </c>
      <c r="AC460">
        <f t="shared" si="73"/>
        <v>0</v>
      </c>
      <c r="AD460">
        <f t="shared" si="74"/>
        <v>0</v>
      </c>
      <c r="AE460" s="18" t="str">
        <f t="shared" si="75"/>
        <v>{{type=4,value=660},{type=2,value=0},{type=6,value=0},{type=5,value=0}}</v>
      </c>
      <c r="AF460" s="18" t="str">
        <f t="shared" si="76"/>
        <v>{id=11,count=180}</v>
      </c>
    </row>
    <row r="461" ht="16.5" spans="2:32">
      <c r="B461">
        <v>7</v>
      </c>
      <c r="C461">
        <v>34</v>
      </c>
      <c r="D461" t="s">
        <v>270</v>
      </c>
      <c r="F461" t="s">
        <v>267</v>
      </c>
      <c r="J461" s="9">
        <v>454</v>
      </c>
      <c r="K461" s="9">
        <v>57</v>
      </c>
      <c r="L461" s="9">
        <v>5</v>
      </c>
      <c r="M461" s="10">
        <v>220</v>
      </c>
      <c r="N461" s="10">
        <v>0</v>
      </c>
      <c r="O461" s="10">
        <v>0</v>
      </c>
      <c r="P461" s="10">
        <v>0</v>
      </c>
      <c r="Q461" s="10">
        <v>360</v>
      </c>
      <c r="S461">
        <f t="shared" si="67"/>
        <v>7</v>
      </c>
      <c r="T461">
        <f t="shared" si="68"/>
        <v>34</v>
      </c>
      <c r="U461">
        <f t="shared" si="70"/>
        <v>20</v>
      </c>
      <c r="V461">
        <f t="shared" si="70"/>
        <v>0</v>
      </c>
      <c r="W461">
        <f t="shared" si="70"/>
        <v>0</v>
      </c>
      <c r="X461">
        <f t="shared" si="70"/>
        <v>0</v>
      </c>
      <c r="Y461">
        <f>VLOOKUP($T461,IF({1,0},$K$8:$K$487,$Q$8:$Q$487),2,0)</f>
        <v>180</v>
      </c>
      <c r="AA461">
        <f t="shared" si="71"/>
        <v>680</v>
      </c>
      <c r="AB461">
        <f t="shared" si="72"/>
        <v>0</v>
      </c>
      <c r="AC461">
        <f t="shared" si="73"/>
        <v>0</v>
      </c>
      <c r="AD461">
        <f t="shared" si="74"/>
        <v>0</v>
      </c>
      <c r="AE461" s="18" t="str">
        <f t="shared" si="75"/>
        <v>{{type=4,value=680},{type=2,value=0},{type=6,value=0},{type=5,value=0}}</v>
      </c>
      <c r="AF461" s="18" t="str">
        <f t="shared" si="76"/>
        <v>{id=11,count=180}</v>
      </c>
    </row>
    <row r="462" ht="16.5" spans="2:32">
      <c r="B462">
        <v>7</v>
      </c>
      <c r="C462">
        <v>35</v>
      </c>
      <c r="D462" t="s">
        <v>271</v>
      </c>
      <c r="F462" t="s">
        <v>267</v>
      </c>
      <c r="J462" s="9">
        <v>455</v>
      </c>
      <c r="K462" s="9">
        <v>57</v>
      </c>
      <c r="L462" s="9">
        <v>6</v>
      </c>
      <c r="M462" s="10">
        <v>0</v>
      </c>
      <c r="N462" s="10">
        <v>0</v>
      </c>
      <c r="O462" s="10">
        <v>0</v>
      </c>
      <c r="P462" s="10">
        <v>3960</v>
      </c>
      <c r="Q462" s="10">
        <v>360</v>
      </c>
      <c r="S462">
        <f t="shared" si="67"/>
        <v>7</v>
      </c>
      <c r="T462">
        <f t="shared" si="68"/>
        <v>35</v>
      </c>
      <c r="U462">
        <f t="shared" si="70"/>
        <v>20</v>
      </c>
      <c r="V462">
        <f t="shared" si="70"/>
        <v>0</v>
      </c>
      <c r="W462">
        <f t="shared" si="70"/>
        <v>0</v>
      </c>
      <c r="X462">
        <f t="shared" si="70"/>
        <v>0</v>
      </c>
      <c r="Y462">
        <f>VLOOKUP($T462,IF({1,0},$K$8:$K$487,$Q$8:$Q$487),2,0)</f>
        <v>180</v>
      </c>
      <c r="AA462">
        <f t="shared" si="71"/>
        <v>700</v>
      </c>
      <c r="AB462">
        <f t="shared" si="72"/>
        <v>0</v>
      </c>
      <c r="AC462">
        <f t="shared" si="73"/>
        <v>0</v>
      </c>
      <c r="AD462">
        <f t="shared" si="74"/>
        <v>0</v>
      </c>
      <c r="AE462" s="18" t="str">
        <f t="shared" si="75"/>
        <v>{{type=4,value=700},{type=2,value=0},{type=6,value=0},{type=5,value=0}}</v>
      </c>
      <c r="AF462" s="18" t="str">
        <f t="shared" si="76"/>
        <v>{id=11,count=180}</v>
      </c>
    </row>
    <row r="463" ht="16.5" spans="2:32">
      <c r="B463">
        <v>7</v>
      </c>
      <c r="C463">
        <v>36</v>
      </c>
      <c r="D463" t="s">
        <v>272</v>
      </c>
      <c r="F463" t="s">
        <v>273</v>
      </c>
      <c r="J463" s="9">
        <v>456</v>
      </c>
      <c r="K463" s="9">
        <v>57</v>
      </c>
      <c r="L463" s="9">
        <v>7</v>
      </c>
      <c r="M463" s="10">
        <v>220</v>
      </c>
      <c r="N463" s="10">
        <v>0</v>
      </c>
      <c r="O463" s="10">
        <v>0</v>
      </c>
      <c r="P463" s="10">
        <v>0</v>
      </c>
      <c r="Q463" s="10">
        <v>360</v>
      </c>
      <c r="S463">
        <f t="shared" si="67"/>
        <v>7</v>
      </c>
      <c r="T463">
        <f t="shared" si="68"/>
        <v>36</v>
      </c>
      <c r="U463">
        <f t="shared" si="70"/>
        <v>20</v>
      </c>
      <c r="V463">
        <f t="shared" si="70"/>
        <v>0</v>
      </c>
      <c r="W463">
        <f t="shared" si="70"/>
        <v>0</v>
      </c>
      <c r="X463">
        <f t="shared" si="70"/>
        <v>0</v>
      </c>
      <c r="Y463">
        <f>VLOOKUP($T463,IF({1,0},$K$8:$K$487,$Q$8:$Q$487),2,0)</f>
        <v>216</v>
      </c>
      <c r="AA463">
        <f t="shared" si="71"/>
        <v>720</v>
      </c>
      <c r="AB463">
        <f t="shared" si="72"/>
        <v>0</v>
      </c>
      <c r="AC463">
        <f t="shared" si="73"/>
        <v>0</v>
      </c>
      <c r="AD463">
        <f t="shared" si="74"/>
        <v>0</v>
      </c>
      <c r="AE463" s="18" t="str">
        <f t="shared" si="75"/>
        <v>{{type=4,value=720},{type=2,value=0},{type=6,value=0},{type=5,value=0}}</v>
      </c>
      <c r="AF463" s="18" t="str">
        <f t="shared" si="76"/>
        <v>{id=11,count=216}</v>
      </c>
    </row>
    <row r="464" ht="16.5" spans="2:32">
      <c r="B464">
        <v>7</v>
      </c>
      <c r="C464">
        <v>37</v>
      </c>
      <c r="D464" t="s">
        <v>274</v>
      </c>
      <c r="F464" t="s">
        <v>273</v>
      </c>
      <c r="J464" s="9">
        <v>457</v>
      </c>
      <c r="K464" s="9">
        <v>58</v>
      </c>
      <c r="L464" s="9">
        <v>0</v>
      </c>
      <c r="M464" s="10">
        <v>220</v>
      </c>
      <c r="N464" s="10">
        <v>0</v>
      </c>
      <c r="O464" s="10">
        <v>0</v>
      </c>
      <c r="P464" s="10">
        <v>0</v>
      </c>
      <c r="Q464" s="10">
        <v>360</v>
      </c>
      <c r="S464">
        <f t="shared" si="67"/>
        <v>7</v>
      </c>
      <c r="T464">
        <f t="shared" si="68"/>
        <v>37</v>
      </c>
      <c r="U464">
        <f t="shared" si="70"/>
        <v>20</v>
      </c>
      <c r="V464">
        <f t="shared" si="70"/>
        <v>0</v>
      </c>
      <c r="W464">
        <f t="shared" si="70"/>
        <v>0</v>
      </c>
      <c r="X464">
        <f t="shared" si="70"/>
        <v>0</v>
      </c>
      <c r="Y464">
        <f>VLOOKUP($T464,IF({1,0},$K$8:$K$487,$Q$8:$Q$487),2,0)</f>
        <v>216</v>
      </c>
      <c r="AA464">
        <f t="shared" si="71"/>
        <v>740</v>
      </c>
      <c r="AB464">
        <f t="shared" si="72"/>
        <v>0</v>
      </c>
      <c r="AC464">
        <f t="shared" si="73"/>
        <v>0</v>
      </c>
      <c r="AD464">
        <f t="shared" si="74"/>
        <v>0</v>
      </c>
      <c r="AE464" s="18" t="str">
        <f t="shared" si="75"/>
        <v>{{type=4,value=740},{type=2,value=0},{type=6,value=0},{type=5,value=0}}</v>
      </c>
      <c r="AF464" s="18" t="str">
        <f t="shared" si="76"/>
        <v>{id=11,count=216}</v>
      </c>
    </row>
    <row r="465" ht="16.5" spans="2:32">
      <c r="B465">
        <v>7</v>
      </c>
      <c r="C465">
        <v>38</v>
      </c>
      <c r="D465" t="s">
        <v>275</v>
      </c>
      <c r="F465" t="s">
        <v>273</v>
      </c>
      <c r="J465" s="9">
        <v>458</v>
      </c>
      <c r="K465" s="9">
        <v>58</v>
      </c>
      <c r="L465" s="9">
        <v>1</v>
      </c>
      <c r="M465" s="10">
        <v>0</v>
      </c>
      <c r="N465" s="10">
        <v>220</v>
      </c>
      <c r="O465" s="10">
        <v>220</v>
      </c>
      <c r="P465" s="10">
        <v>0</v>
      </c>
      <c r="Q465" s="10">
        <v>360</v>
      </c>
      <c r="S465">
        <f t="shared" si="67"/>
        <v>7</v>
      </c>
      <c r="T465">
        <f t="shared" si="68"/>
        <v>38</v>
      </c>
      <c r="U465">
        <f t="shared" si="70"/>
        <v>20</v>
      </c>
      <c r="V465">
        <f t="shared" si="70"/>
        <v>0</v>
      </c>
      <c r="W465">
        <f t="shared" si="70"/>
        <v>0</v>
      </c>
      <c r="X465">
        <f t="shared" si="70"/>
        <v>0</v>
      </c>
      <c r="Y465">
        <f>VLOOKUP($T465,IF({1,0},$K$8:$K$487,$Q$8:$Q$487),2,0)</f>
        <v>216</v>
      </c>
      <c r="AA465">
        <f t="shared" si="71"/>
        <v>760</v>
      </c>
      <c r="AB465">
        <f t="shared" si="72"/>
        <v>0</v>
      </c>
      <c r="AC465">
        <f t="shared" si="73"/>
        <v>0</v>
      </c>
      <c r="AD465">
        <f t="shared" si="74"/>
        <v>0</v>
      </c>
      <c r="AE465" s="18" t="str">
        <f t="shared" si="75"/>
        <v>{{type=4,value=760},{type=2,value=0},{type=6,value=0},{type=5,value=0}}</v>
      </c>
      <c r="AF465" s="18" t="str">
        <f t="shared" si="76"/>
        <v>{id=11,count=216}</v>
      </c>
    </row>
    <row r="466" ht="16.5" spans="2:32">
      <c r="B466">
        <v>7</v>
      </c>
      <c r="C466">
        <v>39</v>
      </c>
      <c r="D466" t="s">
        <v>276</v>
      </c>
      <c r="F466" t="s">
        <v>273</v>
      </c>
      <c r="J466" s="9">
        <v>459</v>
      </c>
      <c r="K466" s="9">
        <v>58</v>
      </c>
      <c r="L466" s="9">
        <v>2</v>
      </c>
      <c r="M466" s="10">
        <v>220</v>
      </c>
      <c r="N466" s="10">
        <v>0</v>
      </c>
      <c r="O466" s="10">
        <v>0</v>
      </c>
      <c r="P466" s="10">
        <v>0</v>
      </c>
      <c r="Q466" s="10">
        <v>360</v>
      </c>
      <c r="S466">
        <f t="shared" si="67"/>
        <v>7</v>
      </c>
      <c r="T466">
        <f t="shared" si="68"/>
        <v>39</v>
      </c>
      <c r="U466">
        <f t="shared" si="70"/>
        <v>20</v>
      </c>
      <c r="V466">
        <f t="shared" si="70"/>
        <v>0</v>
      </c>
      <c r="W466">
        <f t="shared" si="70"/>
        <v>0</v>
      </c>
      <c r="X466">
        <f t="shared" si="70"/>
        <v>0</v>
      </c>
      <c r="Y466">
        <f>VLOOKUP($T466,IF({1,0},$K$8:$K$487,$Q$8:$Q$487),2,0)</f>
        <v>216</v>
      </c>
      <c r="AA466">
        <f t="shared" si="71"/>
        <v>780</v>
      </c>
      <c r="AB466">
        <f t="shared" si="72"/>
        <v>0</v>
      </c>
      <c r="AC466">
        <f t="shared" si="73"/>
        <v>0</v>
      </c>
      <c r="AD466">
        <f t="shared" si="74"/>
        <v>0</v>
      </c>
      <c r="AE466" s="18" t="str">
        <f t="shared" si="75"/>
        <v>{{type=4,value=780},{type=2,value=0},{type=6,value=0},{type=5,value=0}}</v>
      </c>
      <c r="AF466" s="18" t="str">
        <f t="shared" si="76"/>
        <v>{id=11,count=216}</v>
      </c>
    </row>
    <row r="467" ht="16.5" spans="2:32">
      <c r="B467">
        <v>7</v>
      </c>
      <c r="C467">
        <v>40</v>
      </c>
      <c r="D467" t="s">
        <v>277</v>
      </c>
      <c r="F467" t="s">
        <v>273</v>
      </c>
      <c r="J467" s="9">
        <v>460</v>
      </c>
      <c r="K467" s="9">
        <v>58</v>
      </c>
      <c r="L467" s="9">
        <v>3</v>
      </c>
      <c r="M467" s="10">
        <v>0</v>
      </c>
      <c r="N467" s="10">
        <v>0</v>
      </c>
      <c r="O467" s="10">
        <v>0</v>
      </c>
      <c r="P467" s="10">
        <v>3960</v>
      </c>
      <c r="Q467" s="10">
        <v>360</v>
      </c>
      <c r="S467">
        <f t="shared" si="67"/>
        <v>7</v>
      </c>
      <c r="T467">
        <f t="shared" si="68"/>
        <v>40</v>
      </c>
      <c r="U467">
        <f t="shared" si="70"/>
        <v>20</v>
      </c>
      <c r="V467">
        <f t="shared" si="70"/>
        <v>0</v>
      </c>
      <c r="W467">
        <f t="shared" si="70"/>
        <v>0</v>
      </c>
      <c r="X467">
        <f t="shared" si="70"/>
        <v>0</v>
      </c>
      <c r="Y467">
        <f>VLOOKUP($T467,IF({1,0},$K$8:$K$487,$Q$8:$Q$487),2,0)</f>
        <v>216</v>
      </c>
      <c r="AA467">
        <f t="shared" si="71"/>
        <v>800</v>
      </c>
      <c r="AB467">
        <f t="shared" si="72"/>
        <v>0</v>
      </c>
      <c r="AC467">
        <f t="shared" si="73"/>
        <v>0</v>
      </c>
      <c r="AD467">
        <f t="shared" si="74"/>
        <v>0</v>
      </c>
      <c r="AE467" s="18" t="str">
        <f t="shared" si="75"/>
        <v>{{type=4,value=800},{type=2,value=0},{type=6,value=0},{type=5,value=0}}</v>
      </c>
      <c r="AF467" s="18" t="str">
        <f t="shared" si="76"/>
        <v>{id=11,count=216}</v>
      </c>
    </row>
    <row r="468" ht="16.5" spans="2:32">
      <c r="B468">
        <v>7</v>
      </c>
      <c r="C468">
        <v>41</v>
      </c>
      <c r="D468" t="s">
        <v>278</v>
      </c>
      <c r="F468" t="s">
        <v>279</v>
      </c>
      <c r="J468" s="9">
        <v>461</v>
      </c>
      <c r="K468" s="9">
        <v>58</v>
      </c>
      <c r="L468" s="9">
        <v>4</v>
      </c>
      <c r="M468" s="10">
        <v>0</v>
      </c>
      <c r="N468" s="10">
        <v>0</v>
      </c>
      <c r="O468" s="10">
        <v>0</v>
      </c>
      <c r="P468" s="10">
        <v>3960</v>
      </c>
      <c r="Q468" s="10">
        <v>360</v>
      </c>
      <c r="S468">
        <f t="shared" si="67"/>
        <v>7</v>
      </c>
      <c r="T468">
        <f t="shared" si="68"/>
        <v>41</v>
      </c>
      <c r="U468">
        <f t="shared" si="70"/>
        <v>20</v>
      </c>
      <c r="V468">
        <f t="shared" si="70"/>
        <v>0</v>
      </c>
      <c r="W468">
        <f t="shared" si="70"/>
        <v>0</v>
      </c>
      <c r="X468">
        <f t="shared" si="70"/>
        <v>0</v>
      </c>
      <c r="Y468">
        <f>VLOOKUP($T468,IF({1,0},$K$8:$K$487,$Q$8:$Q$487),2,0)</f>
        <v>252</v>
      </c>
      <c r="AA468">
        <f t="shared" si="71"/>
        <v>820</v>
      </c>
      <c r="AB468">
        <f t="shared" si="72"/>
        <v>0</v>
      </c>
      <c r="AC468">
        <f t="shared" si="73"/>
        <v>0</v>
      </c>
      <c r="AD468">
        <f t="shared" si="74"/>
        <v>0</v>
      </c>
      <c r="AE468" s="18" t="str">
        <f t="shared" si="75"/>
        <v>{{type=4,value=820},{type=2,value=0},{type=6,value=0},{type=5,value=0}}</v>
      </c>
      <c r="AF468" s="18" t="str">
        <f t="shared" si="76"/>
        <v>{id=11,count=252}</v>
      </c>
    </row>
    <row r="469" ht="16.5" spans="2:32">
      <c r="B469">
        <v>7</v>
      </c>
      <c r="C469">
        <v>42</v>
      </c>
      <c r="D469" t="s">
        <v>280</v>
      </c>
      <c r="F469" t="s">
        <v>279</v>
      </c>
      <c r="J469" s="9">
        <v>462</v>
      </c>
      <c r="K469" s="9">
        <v>58</v>
      </c>
      <c r="L469" s="9">
        <v>5</v>
      </c>
      <c r="M469" s="10">
        <v>220</v>
      </c>
      <c r="N469" s="10">
        <v>0</v>
      </c>
      <c r="O469" s="10">
        <v>0</v>
      </c>
      <c r="P469" s="10">
        <v>0</v>
      </c>
      <c r="Q469" s="10">
        <v>360</v>
      </c>
      <c r="S469">
        <f t="shared" si="67"/>
        <v>7</v>
      </c>
      <c r="T469">
        <f t="shared" si="68"/>
        <v>42</v>
      </c>
      <c r="U469">
        <f t="shared" si="70"/>
        <v>20</v>
      </c>
      <c r="V469">
        <f t="shared" si="70"/>
        <v>0</v>
      </c>
      <c r="W469">
        <f t="shared" si="70"/>
        <v>0</v>
      </c>
      <c r="X469">
        <f t="shared" si="70"/>
        <v>0</v>
      </c>
      <c r="Y469">
        <f>VLOOKUP($T469,IF({1,0},$K$8:$K$487,$Q$8:$Q$487),2,0)</f>
        <v>252</v>
      </c>
      <c r="AA469">
        <f t="shared" si="71"/>
        <v>840</v>
      </c>
      <c r="AB469">
        <f t="shared" si="72"/>
        <v>0</v>
      </c>
      <c r="AC469">
        <f t="shared" si="73"/>
        <v>0</v>
      </c>
      <c r="AD469">
        <f t="shared" si="74"/>
        <v>0</v>
      </c>
      <c r="AE469" s="18" t="str">
        <f t="shared" si="75"/>
        <v>{{type=4,value=840},{type=2,value=0},{type=6,value=0},{type=5,value=0}}</v>
      </c>
      <c r="AF469" s="18" t="str">
        <f t="shared" si="76"/>
        <v>{id=11,count=252}</v>
      </c>
    </row>
    <row r="470" ht="16.5" spans="2:32">
      <c r="B470">
        <v>7</v>
      </c>
      <c r="C470">
        <v>43</v>
      </c>
      <c r="D470" t="s">
        <v>281</v>
      </c>
      <c r="F470" t="s">
        <v>279</v>
      </c>
      <c r="J470" s="9">
        <v>463</v>
      </c>
      <c r="K470" s="9">
        <v>58</v>
      </c>
      <c r="L470" s="9">
        <v>6</v>
      </c>
      <c r="M470" s="10">
        <v>0</v>
      </c>
      <c r="N470" s="10">
        <v>0</v>
      </c>
      <c r="O470" s="10">
        <v>0</v>
      </c>
      <c r="P470" s="10">
        <v>3960</v>
      </c>
      <c r="Q470" s="10">
        <v>360</v>
      </c>
      <c r="S470">
        <f t="shared" si="67"/>
        <v>7</v>
      </c>
      <c r="T470">
        <f t="shared" si="68"/>
        <v>43</v>
      </c>
      <c r="U470">
        <f t="shared" si="70"/>
        <v>20</v>
      </c>
      <c r="V470">
        <f t="shared" si="70"/>
        <v>0</v>
      </c>
      <c r="W470">
        <f t="shared" si="70"/>
        <v>0</v>
      </c>
      <c r="X470">
        <f t="shared" si="70"/>
        <v>0</v>
      </c>
      <c r="Y470">
        <f>VLOOKUP($T470,IF({1,0},$K$8:$K$487,$Q$8:$Q$487),2,0)</f>
        <v>252</v>
      </c>
      <c r="AA470">
        <f t="shared" si="71"/>
        <v>860</v>
      </c>
      <c r="AB470">
        <f t="shared" si="72"/>
        <v>0</v>
      </c>
      <c r="AC470">
        <f t="shared" si="73"/>
        <v>0</v>
      </c>
      <c r="AD470">
        <f t="shared" si="74"/>
        <v>0</v>
      </c>
      <c r="AE470" s="18" t="str">
        <f t="shared" si="75"/>
        <v>{{type=4,value=860},{type=2,value=0},{type=6,value=0},{type=5,value=0}}</v>
      </c>
      <c r="AF470" s="18" t="str">
        <f t="shared" si="76"/>
        <v>{id=11,count=252}</v>
      </c>
    </row>
    <row r="471" ht="16.5" spans="2:32">
      <c r="B471">
        <v>7</v>
      </c>
      <c r="C471">
        <v>44</v>
      </c>
      <c r="D471" t="s">
        <v>282</v>
      </c>
      <c r="F471" t="s">
        <v>279</v>
      </c>
      <c r="J471" s="9">
        <v>464</v>
      </c>
      <c r="K471" s="9">
        <v>58</v>
      </c>
      <c r="L471" s="9">
        <v>7</v>
      </c>
      <c r="M471" s="10">
        <v>220</v>
      </c>
      <c r="N471" s="10">
        <v>0</v>
      </c>
      <c r="O471" s="10">
        <v>0</v>
      </c>
      <c r="P471" s="10">
        <v>0</v>
      </c>
      <c r="Q471" s="10">
        <v>360</v>
      </c>
      <c r="S471">
        <f t="shared" si="67"/>
        <v>7</v>
      </c>
      <c r="T471">
        <f t="shared" si="68"/>
        <v>44</v>
      </c>
      <c r="U471">
        <f t="shared" si="70"/>
        <v>20</v>
      </c>
      <c r="V471">
        <f t="shared" si="70"/>
        <v>0</v>
      </c>
      <c r="W471">
        <f t="shared" si="70"/>
        <v>0</v>
      </c>
      <c r="X471">
        <f t="shared" si="70"/>
        <v>0</v>
      </c>
      <c r="Y471">
        <f>VLOOKUP($T471,IF({1,0},$K$8:$K$487,$Q$8:$Q$487),2,0)</f>
        <v>252</v>
      </c>
      <c r="AA471">
        <f t="shared" si="71"/>
        <v>880</v>
      </c>
      <c r="AB471">
        <f t="shared" si="72"/>
        <v>0</v>
      </c>
      <c r="AC471">
        <f t="shared" si="73"/>
        <v>0</v>
      </c>
      <c r="AD471">
        <f t="shared" si="74"/>
        <v>0</v>
      </c>
      <c r="AE471" s="18" t="str">
        <f t="shared" si="75"/>
        <v>{{type=4,value=880},{type=2,value=0},{type=6,value=0},{type=5,value=0}}</v>
      </c>
      <c r="AF471" s="18" t="str">
        <f t="shared" si="76"/>
        <v>{id=11,count=252}</v>
      </c>
    </row>
    <row r="472" ht="16.5" spans="2:32">
      <c r="B472">
        <v>7</v>
      </c>
      <c r="C472">
        <v>45</v>
      </c>
      <c r="D472" t="s">
        <v>283</v>
      </c>
      <c r="F472" t="s">
        <v>279</v>
      </c>
      <c r="J472" s="9">
        <v>465</v>
      </c>
      <c r="K472" s="9">
        <v>59</v>
      </c>
      <c r="L472" s="9">
        <v>0</v>
      </c>
      <c r="M472" s="10">
        <v>220</v>
      </c>
      <c r="N472" s="10">
        <v>0</v>
      </c>
      <c r="O472" s="10">
        <v>0</v>
      </c>
      <c r="P472" s="10">
        <v>0</v>
      </c>
      <c r="Q472" s="10">
        <v>360</v>
      </c>
      <c r="S472">
        <f t="shared" si="67"/>
        <v>7</v>
      </c>
      <c r="T472">
        <f t="shared" si="68"/>
        <v>45</v>
      </c>
      <c r="U472">
        <f t="shared" si="70"/>
        <v>20</v>
      </c>
      <c r="V472">
        <f t="shared" si="70"/>
        <v>0</v>
      </c>
      <c r="W472">
        <f t="shared" si="70"/>
        <v>0</v>
      </c>
      <c r="X472">
        <f t="shared" si="70"/>
        <v>0</v>
      </c>
      <c r="Y472">
        <f>VLOOKUP($T472,IF({1,0},$K$8:$K$487,$Q$8:$Q$487),2,0)</f>
        <v>252</v>
      </c>
      <c r="AA472">
        <f t="shared" si="71"/>
        <v>900</v>
      </c>
      <c r="AB472">
        <f t="shared" si="72"/>
        <v>0</v>
      </c>
      <c r="AC472">
        <f t="shared" si="73"/>
        <v>0</v>
      </c>
      <c r="AD472">
        <f t="shared" si="74"/>
        <v>0</v>
      </c>
      <c r="AE472" s="18" t="str">
        <f t="shared" si="75"/>
        <v>{{type=4,value=900},{type=2,value=0},{type=6,value=0},{type=5,value=0}}</v>
      </c>
      <c r="AF472" s="18" t="str">
        <f t="shared" si="76"/>
        <v>{id=11,count=252}</v>
      </c>
    </row>
    <row r="473" ht="16.5" spans="2:32">
      <c r="B473">
        <v>7</v>
      </c>
      <c r="C473">
        <v>46</v>
      </c>
      <c r="D473" t="s">
        <v>284</v>
      </c>
      <c r="F473" t="s">
        <v>285</v>
      </c>
      <c r="J473" s="9">
        <v>466</v>
      </c>
      <c r="K473" s="9">
        <v>59</v>
      </c>
      <c r="L473" s="9">
        <v>1</v>
      </c>
      <c r="M473" s="10">
        <v>0</v>
      </c>
      <c r="N473" s="10">
        <v>220</v>
      </c>
      <c r="O473" s="10">
        <v>220</v>
      </c>
      <c r="P473" s="10">
        <v>0</v>
      </c>
      <c r="Q473" s="10">
        <v>360</v>
      </c>
      <c r="S473">
        <f t="shared" si="67"/>
        <v>7</v>
      </c>
      <c r="T473">
        <f t="shared" si="68"/>
        <v>46</v>
      </c>
      <c r="U473">
        <f t="shared" si="70"/>
        <v>20</v>
      </c>
      <c r="V473">
        <f t="shared" si="70"/>
        <v>0</v>
      </c>
      <c r="W473">
        <f t="shared" si="70"/>
        <v>0</v>
      </c>
      <c r="X473">
        <f t="shared" si="70"/>
        <v>0</v>
      </c>
      <c r="Y473">
        <f>VLOOKUP($T473,IF({1,0},$K$8:$K$487,$Q$8:$Q$487),2,0)</f>
        <v>288</v>
      </c>
      <c r="AA473">
        <f t="shared" si="71"/>
        <v>920</v>
      </c>
      <c r="AB473">
        <f t="shared" si="72"/>
        <v>0</v>
      </c>
      <c r="AC473">
        <f t="shared" si="73"/>
        <v>0</v>
      </c>
      <c r="AD473">
        <f t="shared" si="74"/>
        <v>0</v>
      </c>
      <c r="AE473" s="18" t="str">
        <f t="shared" si="75"/>
        <v>{{type=4,value=920},{type=2,value=0},{type=6,value=0},{type=5,value=0}}</v>
      </c>
      <c r="AF473" s="18" t="str">
        <f t="shared" si="76"/>
        <v>{id=11,count=288}</v>
      </c>
    </row>
    <row r="474" ht="16.5" spans="2:32">
      <c r="B474">
        <v>7</v>
      </c>
      <c r="C474">
        <v>47</v>
      </c>
      <c r="D474" t="s">
        <v>286</v>
      </c>
      <c r="F474" t="s">
        <v>285</v>
      </c>
      <c r="J474" s="9">
        <v>467</v>
      </c>
      <c r="K474" s="9">
        <v>59</v>
      </c>
      <c r="L474" s="9">
        <v>2</v>
      </c>
      <c r="M474" s="10">
        <v>220</v>
      </c>
      <c r="N474" s="10">
        <v>0</v>
      </c>
      <c r="O474" s="10">
        <v>0</v>
      </c>
      <c r="P474" s="10">
        <v>0</v>
      </c>
      <c r="Q474" s="10">
        <v>360</v>
      </c>
      <c r="S474">
        <f t="shared" si="67"/>
        <v>7</v>
      </c>
      <c r="T474">
        <f t="shared" si="68"/>
        <v>47</v>
      </c>
      <c r="U474">
        <f t="shared" si="70"/>
        <v>20</v>
      </c>
      <c r="V474">
        <f t="shared" si="70"/>
        <v>0</v>
      </c>
      <c r="W474">
        <f t="shared" si="70"/>
        <v>0</v>
      </c>
      <c r="X474">
        <f t="shared" si="70"/>
        <v>0</v>
      </c>
      <c r="Y474">
        <f>VLOOKUP($T474,IF({1,0},$K$8:$K$487,$Q$8:$Q$487),2,0)</f>
        <v>288</v>
      </c>
      <c r="AA474">
        <f t="shared" si="71"/>
        <v>940</v>
      </c>
      <c r="AB474">
        <f t="shared" si="72"/>
        <v>0</v>
      </c>
      <c r="AC474">
        <f t="shared" si="73"/>
        <v>0</v>
      </c>
      <c r="AD474">
        <f t="shared" si="74"/>
        <v>0</v>
      </c>
      <c r="AE474" s="18" t="str">
        <f t="shared" si="75"/>
        <v>{{type=4,value=940},{type=2,value=0},{type=6,value=0},{type=5,value=0}}</v>
      </c>
      <c r="AF474" s="18" t="str">
        <f t="shared" si="76"/>
        <v>{id=11,count=288}</v>
      </c>
    </row>
    <row r="475" ht="16.5" spans="2:32">
      <c r="B475">
        <v>7</v>
      </c>
      <c r="C475">
        <v>48</v>
      </c>
      <c r="D475" t="s">
        <v>287</v>
      </c>
      <c r="F475" t="s">
        <v>285</v>
      </c>
      <c r="J475" s="9">
        <v>468</v>
      </c>
      <c r="K475" s="9">
        <v>59</v>
      </c>
      <c r="L475" s="9">
        <v>3</v>
      </c>
      <c r="M475" s="10">
        <v>0</v>
      </c>
      <c r="N475" s="10">
        <v>0</v>
      </c>
      <c r="O475" s="10">
        <v>0</v>
      </c>
      <c r="P475" s="10">
        <v>3960</v>
      </c>
      <c r="Q475" s="10">
        <v>360</v>
      </c>
      <c r="S475">
        <f t="shared" si="67"/>
        <v>7</v>
      </c>
      <c r="T475">
        <f t="shared" si="68"/>
        <v>48</v>
      </c>
      <c r="U475">
        <f t="shared" si="70"/>
        <v>20</v>
      </c>
      <c r="V475">
        <f t="shared" si="70"/>
        <v>0</v>
      </c>
      <c r="W475">
        <f t="shared" si="70"/>
        <v>0</v>
      </c>
      <c r="X475">
        <f t="shared" si="70"/>
        <v>0</v>
      </c>
      <c r="Y475">
        <f>VLOOKUP($T475,IF({1,0},$K$8:$K$487,$Q$8:$Q$487),2,0)</f>
        <v>288</v>
      </c>
      <c r="AA475">
        <f t="shared" si="71"/>
        <v>960</v>
      </c>
      <c r="AB475">
        <f t="shared" si="72"/>
        <v>0</v>
      </c>
      <c r="AC475">
        <f t="shared" si="73"/>
        <v>0</v>
      </c>
      <c r="AD475">
        <f t="shared" si="74"/>
        <v>0</v>
      </c>
      <c r="AE475" s="18" t="str">
        <f t="shared" si="75"/>
        <v>{{type=4,value=960},{type=2,value=0},{type=6,value=0},{type=5,value=0}}</v>
      </c>
      <c r="AF475" s="18" t="str">
        <f t="shared" si="76"/>
        <v>{id=11,count=288}</v>
      </c>
    </row>
    <row r="476" ht="16.5" spans="2:32">
      <c r="B476">
        <v>7</v>
      </c>
      <c r="C476">
        <v>49</v>
      </c>
      <c r="D476" t="s">
        <v>288</v>
      </c>
      <c r="F476" t="s">
        <v>285</v>
      </c>
      <c r="J476" s="9">
        <v>469</v>
      </c>
      <c r="K476" s="9">
        <v>59</v>
      </c>
      <c r="L476" s="9">
        <v>4</v>
      </c>
      <c r="M476" s="10">
        <v>0</v>
      </c>
      <c r="N476" s="10">
        <v>0</v>
      </c>
      <c r="O476" s="10">
        <v>0</v>
      </c>
      <c r="P476" s="10">
        <v>3960</v>
      </c>
      <c r="Q476" s="10">
        <v>360</v>
      </c>
      <c r="S476">
        <f t="shared" si="67"/>
        <v>7</v>
      </c>
      <c r="T476">
        <f t="shared" si="68"/>
        <v>49</v>
      </c>
      <c r="U476">
        <f t="shared" si="70"/>
        <v>20</v>
      </c>
      <c r="V476">
        <f t="shared" si="70"/>
        <v>0</v>
      </c>
      <c r="W476">
        <f t="shared" si="70"/>
        <v>0</v>
      </c>
      <c r="X476">
        <f t="shared" si="70"/>
        <v>0</v>
      </c>
      <c r="Y476">
        <f>VLOOKUP($T476,IF({1,0},$K$8:$K$487,$Q$8:$Q$487),2,0)</f>
        <v>288</v>
      </c>
      <c r="AA476">
        <f t="shared" si="71"/>
        <v>980</v>
      </c>
      <c r="AB476">
        <f t="shared" si="72"/>
        <v>0</v>
      </c>
      <c r="AC476">
        <f t="shared" si="73"/>
        <v>0</v>
      </c>
      <c r="AD476">
        <f t="shared" si="74"/>
        <v>0</v>
      </c>
      <c r="AE476" s="18" t="str">
        <f t="shared" si="75"/>
        <v>{{type=4,value=980},{type=2,value=0},{type=6,value=0},{type=5,value=0}}</v>
      </c>
      <c r="AF476" s="18" t="str">
        <f t="shared" si="76"/>
        <v>{id=11,count=288}</v>
      </c>
    </row>
    <row r="477" ht="16.5" spans="2:32">
      <c r="B477">
        <v>7</v>
      </c>
      <c r="C477">
        <v>50</v>
      </c>
      <c r="D477" t="s">
        <v>289</v>
      </c>
      <c r="F477" t="s">
        <v>285</v>
      </c>
      <c r="J477" s="9">
        <v>470</v>
      </c>
      <c r="K477" s="9">
        <v>59</v>
      </c>
      <c r="L477" s="9">
        <v>5</v>
      </c>
      <c r="M477" s="10">
        <v>220</v>
      </c>
      <c r="N477" s="10">
        <v>0</v>
      </c>
      <c r="O477" s="10">
        <v>0</v>
      </c>
      <c r="P477" s="10">
        <v>0</v>
      </c>
      <c r="Q477" s="10">
        <v>360</v>
      </c>
      <c r="S477">
        <f t="shared" si="67"/>
        <v>7</v>
      </c>
      <c r="T477">
        <f t="shared" si="68"/>
        <v>50</v>
      </c>
      <c r="U477">
        <f t="shared" si="70"/>
        <v>20</v>
      </c>
      <c r="V477">
        <f t="shared" si="70"/>
        <v>0</v>
      </c>
      <c r="W477">
        <f t="shared" si="70"/>
        <v>0</v>
      </c>
      <c r="X477">
        <f t="shared" si="70"/>
        <v>0</v>
      </c>
      <c r="Y477">
        <f>VLOOKUP($T477,IF({1,0},$K$8:$K$487,$Q$8:$Q$487),2,0)</f>
        <v>288</v>
      </c>
      <c r="AA477">
        <f t="shared" si="71"/>
        <v>1000</v>
      </c>
      <c r="AB477">
        <f t="shared" si="72"/>
        <v>0</v>
      </c>
      <c r="AC477">
        <f t="shared" si="73"/>
        <v>0</v>
      </c>
      <c r="AD477">
        <f t="shared" si="74"/>
        <v>0</v>
      </c>
      <c r="AE477" s="18" t="str">
        <f t="shared" si="75"/>
        <v>{{type=4,value=1000},{type=2,value=0},{type=6,value=0},{type=5,value=0}}</v>
      </c>
      <c r="AF477" s="18" t="str">
        <f t="shared" si="76"/>
        <v>{id=11,count=288}</v>
      </c>
    </row>
    <row r="478" ht="16.5" spans="2:32">
      <c r="B478">
        <v>7</v>
      </c>
      <c r="C478">
        <v>51</v>
      </c>
      <c r="D478" t="s">
        <v>290</v>
      </c>
      <c r="F478" t="s">
        <v>291</v>
      </c>
      <c r="J478" s="9">
        <v>471</v>
      </c>
      <c r="K478" s="9">
        <v>59</v>
      </c>
      <c r="L478" s="9">
        <v>6</v>
      </c>
      <c r="M478" s="10">
        <v>0</v>
      </c>
      <c r="N478" s="10">
        <v>0</v>
      </c>
      <c r="O478" s="10">
        <v>0</v>
      </c>
      <c r="P478" s="10">
        <v>3960</v>
      </c>
      <c r="Q478" s="10">
        <v>360</v>
      </c>
      <c r="S478">
        <f t="shared" si="67"/>
        <v>7</v>
      </c>
      <c r="T478">
        <f t="shared" si="68"/>
        <v>51</v>
      </c>
      <c r="U478">
        <f t="shared" si="70"/>
        <v>20</v>
      </c>
      <c r="V478">
        <f t="shared" si="70"/>
        <v>0</v>
      </c>
      <c r="W478">
        <f t="shared" si="70"/>
        <v>0</v>
      </c>
      <c r="X478">
        <f t="shared" si="70"/>
        <v>0</v>
      </c>
      <c r="Y478">
        <f>VLOOKUP($T478,IF({1,0},$K$8:$K$487,$Q$8:$Q$487),2,0)</f>
        <v>324</v>
      </c>
      <c r="AA478">
        <f t="shared" si="71"/>
        <v>1020</v>
      </c>
      <c r="AB478">
        <f t="shared" si="72"/>
        <v>0</v>
      </c>
      <c r="AC478">
        <f t="shared" si="73"/>
        <v>0</v>
      </c>
      <c r="AD478">
        <f t="shared" si="74"/>
        <v>0</v>
      </c>
      <c r="AE478" s="18" t="str">
        <f t="shared" si="75"/>
        <v>{{type=4,value=1020},{type=2,value=0},{type=6,value=0},{type=5,value=0}}</v>
      </c>
      <c r="AF478" s="18" t="str">
        <f t="shared" si="76"/>
        <v>{id=11,count=324}</v>
      </c>
    </row>
    <row r="479" ht="16.5" spans="2:32">
      <c r="B479">
        <v>7</v>
      </c>
      <c r="C479">
        <v>52</v>
      </c>
      <c r="D479" t="s">
        <v>292</v>
      </c>
      <c r="F479" t="s">
        <v>291</v>
      </c>
      <c r="J479" s="9">
        <v>472</v>
      </c>
      <c r="K479" s="9">
        <v>59</v>
      </c>
      <c r="L479" s="9">
        <v>7</v>
      </c>
      <c r="M479" s="10">
        <v>220</v>
      </c>
      <c r="N479" s="10">
        <v>0</v>
      </c>
      <c r="O479" s="10">
        <v>0</v>
      </c>
      <c r="P479" s="10">
        <v>0</v>
      </c>
      <c r="Q479" s="10">
        <v>360</v>
      </c>
      <c r="S479">
        <f t="shared" si="67"/>
        <v>7</v>
      </c>
      <c r="T479">
        <f t="shared" si="68"/>
        <v>52</v>
      </c>
      <c r="U479">
        <f t="shared" si="70"/>
        <v>20</v>
      </c>
      <c r="V479">
        <f t="shared" si="70"/>
        <v>0</v>
      </c>
      <c r="W479">
        <f t="shared" si="70"/>
        <v>0</v>
      </c>
      <c r="X479">
        <f t="shared" si="70"/>
        <v>0</v>
      </c>
      <c r="Y479">
        <f>VLOOKUP($T479,IF({1,0},$K$8:$K$487,$Q$8:$Q$487),2,0)</f>
        <v>324</v>
      </c>
      <c r="AA479">
        <f t="shared" si="71"/>
        <v>1040</v>
      </c>
      <c r="AB479">
        <f t="shared" si="72"/>
        <v>0</v>
      </c>
      <c r="AC479">
        <f t="shared" si="73"/>
        <v>0</v>
      </c>
      <c r="AD479">
        <f t="shared" si="74"/>
        <v>0</v>
      </c>
      <c r="AE479" s="18" t="str">
        <f t="shared" si="75"/>
        <v>{{type=4,value=1040},{type=2,value=0},{type=6,value=0},{type=5,value=0}}</v>
      </c>
      <c r="AF479" s="18" t="str">
        <f t="shared" si="76"/>
        <v>{id=11,count=324}</v>
      </c>
    </row>
    <row r="480" ht="16.5" spans="2:32">
      <c r="B480">
        <v>7</v>
      </c>
      <c r="C480">
        <v>53</v>
      </c>
      <c r="D480" t="s">
        <v>293</v>
      </c>
      <c r="F480" t="s">
        <v>291</v>
      </c>
      <c r="J480" s="9">
        <v>473</v>
      </c>
      <c r="K480" s="9">
        <v>60</v>
      </c>
      <c r="L480" s="9">
        <v>0</v>
      </c>
      <c r="M480" s="10">
        <v>220</v>
      </c>
      <c r="N480" s="10">
        <v>0</v>
      </c>
      <c r="O480" s="10">
        <v>0</v>
      </c>
      <c r="P480" s="10">
        <v>0</v>
      </c>
      <c r="Q480" s="10">
        <v>360</v>
      </c>
      <c r="S480">
        <f t="shared" si="67"/>
        <v>7</v>
      </c>
      <c r="T480">
        <f t="shared" si="68"/>
        <v>53</v>
      </c>
      <c r="U480">
        <f t="shared" si="70"/>
        <v>20</v>
      </c>
      <c r="V480">
        <f t="shared" si="70"/>
        <v>0</v>
      </c>
      <c r="W480">
        <f t="shared" si="70"/>
        <v>0</v>
      </c>
      <c r="X480">
        <f t="shared" si="70"/>
        <v>0</v>
      </c>
      <c r="Y480">
        <f>VLOOKUP($T480,IF({1,0},$K$8:$K$487,$Q$8:$Q$487),2,0)</f>
        <v>324</v>
      </c>
      <c r="AA480">
        <f t="shared" si="71"/>
        <v>1060</v>
      </c>
      <c r="AB480">
        <f t="shared" si="72"/>
        <v>0</v>
      </c>
      <c r="AC480">
        <f t="shared" si="73"/>
        <v>0</v>
      </c>
      <c r="AD480">
        <f t="shared" si="74"/>
        <v>0</v>
      </c>
      <c r="AE480" s="18" t="str">
        <f t="shared" si="75"/>
        <v>{{type=4,value=1060},{type=2,value=0},{type=6,value=0},{type=5,value=0}}</v>
      </c>
      <c r="AF480" s="18" t="str">
        <f t="shared" si="76"/>
        <v>{id=11,count=324}</v>
      </c>
    </row>
    <row r="481" ht="16.5" spans="2:32">
      <c r="B481">
        <v>7</v>
      </c>
      <c r="C481">
        <v>54</v>
      </c>
      <c r="D481" t="s">
        <v>294</v>
      </c>
      <c r="F481" t="s">
        <v>291</v>
      </c>
      <c r="J481" s="9">
        <v>474</v>
      </c>
      <c r="K481" s="9">
        <v>60</v>
      </c>
      <c r="L481" s="9">
        <v>1</v>
      </c>
      <c r="M481" s="10">
        <v>0</v>
      </c>
      <c r="N481" s="10">
        <v>220</v>
      </c>
      <c r="O481" s="10">
        <v>220</v>
      </c>
      <c r="P481" s="10">
        <v>0</v>
      </c>
      <c r="Q481" s="10">
        <v>360</v>
      </c>
      <c r="S481">
        <f t="shared" si="67"/>
        <v>7</v>
      </c>
      <c r="T481">
        <f t="shared" si="68"/>
        <v>54</v>
      </c>
      <c r="U481">
        <f t="shared" si="70"/>
        <v>20</v>
      </c>
      <c r="V481">
        <f t="shared" si="70"/>
        <v>0</v>
      </c>
      <c r="W481">
        <f t="shared" si="70"/>
        <v>0</v>
      </c>
      <c r="X481">
        <f t="shared" si="70"/>
        <v>0</v>
      </c>
      <c r="Y481">
        <f>VLOOKUP($T481,IF({1,0},$K$8:$K$487,$Q$8:$Q$487),2,0)</f>
        <v>324</v>
      </c>
      <c r="AA481">
        <f t="shared" si="71"/>
        <v>1080</v>
      </c>
      <c r="AB481">
        <f t="shared" si="72"/>
        <v>0</v>
      </c>
      <c r="AC481">
        <f t="shared" si="73"/>
        <v>0</v>
      </c>
      <c r="AD481">
        <f t="shared" si="74"/>
        <v>0</v>
      </c>
      <c r="AE481" s="18" t="str">
        <f t="shared" si="75"/>
        <v>{{type=4,value=1080},{type=2,value=0},{type=6,value=0},{type=5,value=0}}</v>
      </c>
      <c r="AF481" s="18" t="str">
        <f t="shared" si="76"/>
        <v>{id=11,count=324}</v>
      </c>
    </row>
    <row r="482" ht="16.5" spans="2:32">
      <c r="B482">
        <v>7</v>
      </c>
      <c r="C482">
        <v>55</v>
      </c>
      <c r="D482" t="s">
        <v>295</v>
      </c>
      <c r="F482" t="s">
        <v>291</v>
      </c>
      <c r="J482" s="9">
        <v>475</v>
      </c>
      <c r="K482" s="9">
        <v>60</v>
      </c>
      <c r="L482" s="9">
        <v>2</v>
      </c>
      <c r="M482" s="10">
        <v>220</v>
      </c>
      <c r="N482" s="10">
        <v>0</v>
      </c>
      <c r="O482" s="10">
        <v>0</v>
      </c>
      <c r="P482" s="10">
        <v>0</v>
      </c>
      <c r="Q482" s="10">
        <v>360</v>
      </c>
      <c r="S482">
        <f t="shared" si="67"/>
        <v>7</v>
      </c>
      <c r="T482">
        <f t="shared" si="68"/>
        <v>55</v>
      </c>
      <c r="U482">
        <f t="shared" si="70"/>
        <v>20</v>
      </c>
      <c r="V482">
        <f t="shared" si="70"/>
        <v>0</v>
      </c>
      <c r="W482">
        <f t="shared" si="70"/>
        <v>0</v>
      </c>
      <c r="X482">
        <f t="shared" si="70"/>
        <v>0</v>
      </c>
      <c r="Y482">
        <f>VLOOKUP($T482,IF({1,0},$K$8:$K$487,$Q$8:$Q$487),2,0)</f>
        <v>324</v>
      </c>
      <c r="AA482">
        <f t="shared" si="71"/>
        <v>1100</v>
      </c>
      <c r="AB482">
        <f t="shared" si="72"/>
        <v>0</v>
      </c>
      <c r="AC482">
        <f t="shared" si="73"/>
        <v>0</v>
      </c>
      <c r="AD482">
        <f t="shared" si="74"/>
        <v>0</v>
      </c>
      <c r="AE482" s="18" t="str">
        <f t="shared" si="75"/>
        <v>{{type=4,value=1100},{type=2,value=0},{type=6,value=0},{type=5,value=0}}</v>
      </c>
      <c r="AF482" s="18" t="str">
        <f t="shared" si="76"/>
        <v>{id=11,count=324}</v>
      </c>
    </row>
    <row r="483" ht="16.5" spans="2:32">
      <c r="B483">
        <v>7</v>
      </c>
      <c r="C483">
        <v>56</v>
      </c>
      <c r="D483" t="s">
        <v>296</v>
      </c>
      <c r="F483" t="s">
        <v>297</v>
      </c>
      <c r="J483" s="9">
        <v>476</v>
      </c>
      <c r="K483" s="9">
        <v>60</v>
      </c>
      <c r="L483" s="9">
        <v>3</v>
      </c>
      <c r="M483" s="10">
        <v>0</v>
      </c>
      <c r="N483" s="10">
        <v>0</v>
      </c>
      <c r="O483" s="10">
        <v>0</v>
      </c>
      <c r="P483" s="10">
        <v>3960</v>
      </c>
      <c r="Q483" s="10">
        <v>360</v>
      </c>
      <c r="S483">
        <f t="shared" si="67"/>
        <v>7</v>
      </c>
      <c r="T483">
        <f t="shared" si="68"/>
        <v>56</v>
      </c>
      <c r="U483">
        <f t="shared" si="70"/>
        <v>20</v>
      </c>
      <c r="V483">
        <f t="shared" si="70"/>
        <v>0</v>
      </c>
      <c r="W483">
        <f t="shared" si="70"/>
        <v>0</v>
      </c>
      <c r="X483">
        <f t="shared" si="70"/>
        <v>0</v>
      </c>
      <c r="Y483">
        <f>VLOOKUP($T483,IF({1,0},$K$8:$K$487,$Q$8:$Q$487),2,0)</f>
        <v>360</v>
      </c>
      <c r="AA483">
        <f t="shared" si="71"/>
        <v>1120</v>
      </c>
      <c r="AB483">
        <f t="shared" si="72"/>
        <v>0</v>
      </c>
      <c r="AC483">
        <f t="shared" si="73"/>
        <v>0</v>
      </c>
      <c r="AD483">
        <f t="shared" si="74"/>
        <v>0</v>
      </c>
      <c r="AE483" s="18" t="str">
        <f t="shared" si="75"/>
        <v>{{type=4,value=1120},{type=2,value=0},{type=6,value=0},{type=5,value=0}}</v>
      </c>
      <c r="AF483" s="18" t="str">
        <f t="shared" si="76"/>
        <v>{id=11,count=360}</v>
      </c>
    </row>
    <row r="484" ht="16.5" spans="2:32">
      <c r="B484">
        <v>7</v>
      </c>
      <c r="C484">
        <v>57</v>
      </c>
      <c r="D484" t="s">
        <v>298</v>
      </c>
      <c r="F484" t="s">
        <v>297</v>
      </c>
      <c r="J484" s="9">
        <v>477</v>
      </c>
      <c r="K484" s="9">
        <v>60</v>
      </c>
      <c r="L484" s="9">
        <v>4</v>
      </c>
      <c r="M484" s="10">
        <v>0</v>
      </c>
      <c r="N484" s="10">
        <v>0</v>
      </c>
      <c r="O484" s="10">
        <v>0</v>
      </c>
      <c r="P484" s="10">
        <v>3960</v>
      </c>
      <c r="Q484" s="10">
        <v>360</v>
      </c>
      <c r="S484">
        <f t="shared" si="67"/>
        <v>7</v>
      </c>
      <c r="T484">
        <f t="shared" si="68"/>
        <v>57</v>
      </c>
      <c r="U484">
        <f t="shared" si="70"/>
        <v>20</v>
      </c>
      <c r="V484">
        <f t="shared" si="70"/>
        <v>0</v>
      </c>
      <c r="W484">
        <f t="shared" si="70"/>
        <v>0</v>
      </c>
      <c r="X484">
        <f t="shared" si="70"/>
        <v>0</v>
      </c>
      <c r="Y484">
        <f>VLOOKUP($T484,IF({1,0},$K$8:$K$487,$Q$8:$Q$487),2,0)</f>
        <v>360</v>
      </c>
      <c r="AA484">
        <f t="shared" si="71"/>
        <v>1140</v>
      </c>
      <c r="AB484">
        <f t="shared" si="72"/>
        <v>0</v>
      </c>
      <c r="AC484">
        <f t="shared" si="73"/>
        <v>0</v>
      </c>
      <c r="AD484">
        <f t="shared" si="74"/>
        <v>0</v>
      </c>
      <c r="AE484" s="18" t="str">
        <f t="shared" si="75"/>
        <v>{{type=4,value=1140},{type=2,value=0},{type=6,value=0},{type=5,value=0}}</v>
      </c>
      <c r="AF484" s="18" t="str">
        <f t="shared" si="76"/>
        <v>{id=11,count=360}</v>
      </c>
    </row>
    <row r="485" ht="16.5" spans="2:32">
      <c r="B485">
        <v>7</v>
      </c>
      <c r="C485">
        <v>58</v>
      </c>
      <c r="D485" t="s">
        <v>299</v>
      </c>
      <c r="F485" t="s">
        <v>297</v>
      </c>
      <c r="J485" s="9">
        <v>478</v>
      </c>
      <c r="K485" s="9">
        <v>60</v>
      </c>
      <c r="L485" s="9">
        <v>5</v>
      </c>
      <c r="M485" s="10">
        <v>220</v>
      </c>
      <c r="N485" s="10">
        <v>0</v>
      </c>
      <c r="O485" s="10">
        <v>0</v>
      </c>
      <c r="P485" s="10">
        <v>0</v>
      </c>
      <c r="Q485" s="10">
        <v>360</v>
      </c>
      <c r="S485">
        <f t="shared" si="67"/>
        <v>7</v>
      </c>
      <c r="T485">
        <f t="shared" si="68"/>
        <v>58</v>
      </c>
      <c r="U485">
        <f t="shared" si="70"/>
        <v>20</v>
      </c>
      <c r="V485">
        <f t="shared" si="70"/>
        <v>0</v>
      </c>
      <c r="W485">
        <f t="shared" si="70"/>
        <v>0</v>
      </c>
      <c r="X485">
        <f t="shared" si="70"/>
        <v>0</v>
      </c>
      <c r="Y485">
        <f>VLOOKUP($T485,IF({1,0},$K$8:$K$487,$Q$8:$Q$487),2,0)</f>
        <v>360</v>
      </c>
      <c r="AA485">
        <f t="shared" si="71"/>
        <v>1160</v>
      </c>
      <c r="AB485">
        <f t="shared" si="72"/>
        <v>0</v>
      </c>
      <c r="AC485">
        <f t="shared" si="73"/>
        <v>0</v>
      </c>
      <c r="AD485">
        <f t="shared" si="74"/>
        <v>0</v>
      </c>
      <c r="AE485" s="18" t="str">
        <f t="shared" si="75"/>
        <v>{{type=4,value=1160},{type=2,value=0},{type=6,value=0},{type=5,value=0}}</v>
      </c>
      <c r="AF485" s="18" t="str">
        <f t="shared" si="76"/>
        <v>{id=11,count=360}</v>
      </c>
    </row>
    <row r="486" ht="16.5" spans="2:32">
      <c r="B486">
        <v>7</v>
      </c>
      <c r="C486">
        <v>59</v>
      </c>
      <c r="D486" t="s">
        <v>300</v>
      </c>
      <c r="F486" t="s">
        <v>297</v>
      </c>
      <c r="J486" s="9">
        <v>479</v>
      </c>
      <c r="K486" s="9">
        <v>60</v>
      </c>
      <c r="L486" s="9">
        <v>6</v>
      </c>
      <c r="M486" s="10">
        <v>0</v>
      </c>
      <c r="N486" s="10">
        <v>0</v>
      </c>
      <c r="O486" s="10">
        <v>0</v>
      </c>
      <c r="P486" s="10">
        <v>3960</v>
      </c>
      <c r="Q486" s="10">
        <v>360</v>
      </c>
      <c r="S486">
        <f t="shared" si="67"/>
        <v>7</v>
      </c>
      <c r="T486">
        <f t="shared" si="68"/>
        <v>59</v>
      </c>
      <c r="U486">
        <f t="shared" si="70"/>
        <v>20</v>
      </c>
      <c r="V486">
        <f t="shared" si="70"/>
        <v>0</v>
      </c>
      <c r="W486">
        <f t="shared" si="70"/>
        <v>0</v>
      </c>
      <c r="X486">
        <f t="shared" si="70"/>
        <v>0</v>
      </c>
      <c r="Y486">
        <f>VLOOKUP($T486,IF({1,0},$K$8:$K$487,$Q$8:$Q$487),2,0)</f>
        <v>360</v>
      </c>
      <c r="AA486">
        <f t="shared" si="71"/>
        <v>1180</v>
      </c>
      <c r="AB486">
        <f t="shared" si="72"/>
        <v>0</v>
      </c>
      <c r="AC486">
        <f t="shared" si="73"/>
        <v>0</v>
      </c>
      <c r="AD486">
        <f t="shared" si="74"/>
        <v>0</v>
      </c>
      <c r="AE486" s="18" t="str">
        <f t="shared" si="75"/>
        <v>{{type=4,value=1180},{type=2,value=0},{type=6,value=0},{type=5,value=0}}</v>
      </c>
      <c r="AF486" s="18" t="str">
        <f t="shared" si="76"/>
        <v>{id=11,count=360}</v>
      </c>
    </row>
    <row r="487" ht="16.5" spans="2:32">
      <c r="B487">
        <v>7</v>
      </c>
      <c r="C487">
        <v>60</v>
      </c>
      <c r="D487" t="s">
        <v>301</v>
      </c>
      <c r="F487" t="s">
        <v>297</v>
      </c>
      <c r="J487" s="9">
        <v>480</v>
      </c>
      <c r="K487" s="9">
        <v>60</v>
      </c>
      <c r="L487" s="9">
        <v>7</v>
      </c>
      <c r="M487" s="10">
        <v>220</v>
      </c>
      <c r="N487" s="10">
        <v>0</v>
      </c>
      <c r="O487" s="10">
        <v>0</v>
      </c>
      <c r="P487" s="10">
        <v>0</v>
      </c>
      <c r="Q487" s="10">
        <v>360</v>
      </c>
      <c r="S487">
        <f t="shared" si="67"/>
        <v>7</v>
      </c>
      <c r="T487">
        <f t="shared" si="68"/>
        <v>60</v>
      </c>
      <c r="U487">
        <f t="shared" si="70"/>
        <v>20</v>
      </c>
      <c r="V487">
        <f t="shared" si="70"/>
        <v>0</v>
      </c>
      <c r="W487">
        <f t="shared" si="70"/>
        <v>0</v>
      </c>
      <c r="X487">
        <f t="shared" si="70"/>
        <v>0</v>
      </c>
      <c r="Y487">
        <f>VLOOKUP($T487,IF({1,0},$K$8:$K$487,$Q$8:$Q$487),2,0)</f>
        <v>360</v>
      </c>
      <c r="AA487">
        <f t="shared" si="71"/>
        <v>1200</v>
      </c>
      <c r="AB487">
        <f t="shared" si="72"/>
        <v>0</v>
      </c>
      <c r="AC487">
        <f t="shared" si="73"/>
        <v>0</v>
      </c>
      <c r="AD487">
        <f t="shared" si="74"/>
        <v>0</v>
      </c>
      <c r="AE487" s="18" t="str">
        <f t="shared" si="75"/>
        <v>{{type=4,value=1200},{type=2,value=0},{type=6,value=0},{type=5,value=0}}</v>
      </c>
      <c r="AF487" s="18" t="str">
        <f t="shared" si="76"/>
        <v>{id=11,count=360}</v>
      </c>
    </row>
    <row r="488" ht="16.5" spans="10:32">
      <c r="J488" s="9"/>
      <c r="K488" s="9"/>
      <c r="L488" s="9"/>
      <c r="M488" s="10"/>
      <c r="N488" s="10"/>
      <c r="O488" s="10"/>
      <c r="P488" s="10"/>
      <c r="Q488" s="10"/>
      <c r="AE488" s="18"/>
      <c r="AF488" s="18"/>
    </row>
    <row r="489" ht="16.5" spans="10:32">
      <c r="J489" s="9"/>
      <c r="K489" s="9"/>
      <c r="L489" s="9"/>
      <c r="M489" s="10"/>
      <c r="N489" s="10"/>
      <c r="O489" s="10"/>
      <c r="P489" s="10"/>
      <c r="Q489" s="10"/>
      <c r="AE489" s="18"/>
      <c r="AF489" s="18"/>
    </row>
    <row r="490" ht="16.5" spans="10:32">
      <c r="J490" s="9"/>
      <c r="K490" s="9"/>
      <c r="L490" s="9"/>
      <c r="M490" s="10"/>
      <c r="N490" s="10"/>
      <c r="O490" s="10"/>
      <c r="P490" s="10"/>
      <c r="Q490" s="10"/>
      <c r="AE490" s="18"/>
      <c r="AF490" s="18"/>
    </row>
    <row r="491" ht="16.5" spans="10:32">
      <c r="J491" s="9"/>
      <c r="K491" s="9"/>
      <c r="L491" s="9"/>
      <c r="M491" s="10"/>
      <c r="N491" s="10"/>
      <c r="O491" s="10"/>
      <c r="P491" s="10"/>
      <c r="Q491" s="10"/>
      <c r="AE491" s="18"/>
      <c r="AF491" s="18"/>
    </row>
    <row r="492" ht="16.5" spans="10:32">
      <c r="J492" s="9"/>
      <c r="K492" s="9"/>
      <c r="L492" s="9"/>
      <c r="M492" s="10"/>
      <c r="N492" s="10"/>
      <c r="O492" s="10"/>
      <c r="P492" s="10"/>
      <c r="Q492" s="10"/>
      <c r="AE492" s="18"/>
      <c r="AF492" s="18"/>
    </row>
    <row r="493" ht="16.5" spans="10:32">
      <c r="J493" s="9"/>
      <c r="K493" s="9"/>
      <c r="L493" s="9"/>
      <c r="M493" s="10"/>
      <c r="N493" s="10"/>
      <c r="O493" s="10"/>
      <c r="P493" s="10"/>
      <c r="Q493" s="10"/>
      <c r="AE493" s="18"/>
      <c r="AF493" s="18"/>
    </row>
    <row r="494" ht="16.5" spans="10:32">
      <c r="J494" s="9"/>
      <c r="K494" s="9"/>
      <c r="L494" s="9"/>
      <c r="M494" s="10"/>
      <c r="N494" s="10"/>
      <c r="O494" s="10"/>
      <c r="P494" s="10"/>
      <c r="Q494" s="10"/>
      <c r="AE494" s="18"/>
      <c r="AF494" s="18"/>
    </row>
    <row r="495" ht="16.5" spans="10:32">
      <c r="J495" s="9"/>
      <c r="K495" s="9"/>
      <c r="L495" s="9"/>
      <c r="M495" s="10"/>
      <c r="N495" s="10"/>
      <c r="O495" s="10"/>
      <c r="P495" s="10"/>
      <c r="Q495" s="10"/>
      <c r="AE495" s="18"/>
      <c r="AF495" s="18"/>
    </row>
    <row r="496" ht="16.5" spans="10:32">
      <c r="J496" s="9"/>
      <c r="K496" s="9"/>
      <c r="L496" s="9"/>
      <c r="M496" s="10"/>
      <c r="N496" s="10"/>
      <c r="O496" s="10"/>
      <c r="P496" s="10"/>
      <c r="Q496" s="10"/>
      <c r="AE496" s="18"/>
      <c r="AF496" s="18"/>
    </row>
    <row r="497" ht="16.5" spans="10:32">
      <c r="J497" s="9"/>
      <c r="K497" s="9"/>
      <c r="L497" s="9"/>
      <c r="M497" s="10"/>
      <c r="N497" s="10"/>
      <c r="O497" s="10"/>
      <c r="P497" s="10"/>
      <c r="Q497" s="10"/>
      <c r="AE497" s="18"/>
      <c r="AF497" s="18"/>
    </row>
    <row r="498" ht="16.5" spans="10:32">
      <c r="J498" s="9"/>
      <c r="K498" s="9"/>
      <c r="L498" s="9"/>
      <c r="M498" s="10"/>
      <c r="N498" s="10"/>
      <c r="O498" s="10"/>
      <c r="P498" s="10"/>
      <c r="Q498" s="10"/>
      <c r="AE498" s="18"/>
      <c r="AF498" s="18"/>
    </row>
    <row r="499" ht="16.5" spans="10:32">
      <c r="J499" s="9"/>
      <c r="K499" s="9"/>
      <c r="L499" s="9"/>
      <c r="M499" s="10"/>
      <c r="N499" s="10"/>
      <c r="O499" s="10"/>
      <c r="P499" s="10"/>
      <c r="Q499" s="10"/>
      <c r="AE499" s="18"/>
      <c r="AF499" s="18"/>
    </row>
    <row r="500" ht="16.5" spans="10:32">
      <c r="J500" s="9"/>
      <c r="K500" s="9"/>
      <c r="L500" s="9"/>
      <c r="M500" s="10"/>
      <c r="N500" s="10"/>
      <c r="O500" s="10"/>
      <c r="P500" s="10"/>
      <c r="Q500" s="10"/>
      <c r="AE500" s="18"/>
      <c r="AF500" s="18"/>
    </row>
    <row r="501" ht="16.5" spans="10:32">
      <c r="J501" s="9"/>
      <c r="K501" s="9"/>
      <c r="L501" s="9"/>
      <c r="M501" s="10"/>
      <c r="N501" s="10"/>
      <c r="O501" s="10"/>
      <c r="P501" s="10"/>
      <c r="Q501" s="10"/>
      <c r="AE501" s="18"/>
      <c r="AF501" s="18"/>
    </row>
    <row r="502" ht="16.5" spans="10:32">
      <c r="J502" s="9"/>
      <c r="K502" s="9"/>
      <c r="L502" s="9"/>
      <c r="M502" s="10"/>
      <c r="N502" s="10"/>
      <c r="O502" s="10"/>
      <c r="P502" s="10"/>
      <c r="Q502" s="10"/>
      <c r="AE502" s="18"/>
      <c r="AF502" s="18"/>
    </row>
    <row r="503" ht="16.5" spans="10:32">
      <c r="J503" s="9"/>
      <c r="K503" s="9"/>
      <c r="L503" s="9"/>
      <c r="M503" s="10"/>
      <c r="N503" s="10"/>
      <c r="O503" s="10"/>
      <c r="P503" s="10"/>
      <c r="Q503" s="10"/>
      <c r="AE503" s="18"/>
      <c r="AF503" s="18"/>
    </row>
    <row r="504" ht="16.5" spans="10:32">
      <c r="J504" s="9"/>
      <c r="K504" s="9"/>
      <c r="L504" s="9"/>
      <c r="M504" s="10"/>
      <c r="N504" s="10"/>
      <c r="O504" s="10"/>
      <c r="P504" s="10"/>
      <c r="Q504" s="10"/>
      <c r="AE504" s="18"/>
      <c r="AF504" s="18"/>
    </row>
    <row r="505" ht="16.5" spans="10:32">
      <c r="J505" s="9"/>
      <c r="K505" s="9"/>
      <c r="L505" s="9"/>
      <c r="M505" s="10"/>
      <c r="N505" s="10"/>
      <c r="O505" s="10"/>
      <c r="P505" s="10"/>
      <c r="Q505" s="10"/>
      <c r="AE505" s="18"/>
      <c r="AF505" s="18"/>
    </row>
    <row r="506" ht="16.5" spans="10:32">
      <c r="J506" s="9"/>
      <c r="K506" s="9"/>
      <c r="L506" s="9"/>
      <c r="M506" s="10"/>
      <c r="N506" s="10"/>
      <c r="O506" s="10"/>
      <c r="P506" s="10"/>
      <c r="Q506" s="10"/>
      <c r="AE506" s="18"/>
      <c r="AF506" s="18"/>
    </row>
    <row r="507" ht="16.5" spans="10:32">
      <c r="J507" s="9"/>
      <c r="K507" s="9"/>
      <c r="L507" s="9"/>
      <c r="M507" s="10"/>
      <c r="N507" s="10"/>
      <c r="O507" s="10"/>
      <c r="P507" s="10"/>
      <c r="Q507" s="10"/>
      <c r="AE507" s="18"/>
      <c r="AF507" s="18"/>
    </row>
    <row r="508" ht="16.5" spans="10:32">
      <c r="J508" s="9"/>
      <c r="K508" s="9"/>
      <c r="L508" s="9"/>
      <c r="M508" s="10"/>
      <c r="N508" s="10"/>
      <c r="O508" s="10"/>
      <c r="P508" s="10"/>
      <c r="Q508" s="10"/>
      <c r="AE508" s="18"/>
      <c r="AF508" s="18"/>
    </row>
    <row r="509" ht="16.5" spans="10:32">
      <c r="J509" s="9"/>
      <c r="K509" s="9"/>
      <c r="L509" s="9"/>
      <c r="M509" s="10"/>
      <c r="N509" s="10"/>
      <c r="O509" s="10"/>
      <c r="P509" s="10"/>
      <c r="Q509" s="10"/>
      <c r="AE509" s="18"/>
      <c r="AF509" s="18"/>
    </row>
    <row r="510" ht="16.5" spans="10:32">
      <c r="J510" s="9"/>
      <c r="K510" s="9"/>
      <c r="L510" s="9"/>
      <c r="M510" s="10"/>
      <c r="N510" s="10"/>
      <c r="O510" s="10"/>
      <c r="P510" s="10"/>
      <c r="Q510" s="10"/>
      <c r="AE510" s="18"/>
      <c r="AF510" s="18"/>
    </row>
    <row r="511" ht="16.5" spans="10:32">
      <c r="J511" s="9"/>
      <c r="K511" s="9"/>
      <c r="L511" s="9"/>
      <c r="M511" s="10"/>
      <c r="N511" s="10"/>
      <c r="O511" s="10"/>
      <c r="P511" s="10"/>
      <c r="Q511" s="10"/>
      <c r="AE511" s="18"/>
      <c r="AF511" s="18"/>
    </row>
    <row r="512" ht="16.5" spans="10:32">
      <c r="J512" s="9"/>
      <c r="K512" s="9"/>
      <c r="L512" s="9"/>
      <c r="M512" s="10"/>
      <c r="N512" s="10"/>
      <c r="O512" s="10"/>
      <c r="P512" s="10"/>
      <c r="Q512" s="10"/>
      <c r="AE512" s="18"/>
      <c r="AF512" s="18"/>
    </row>
    <row r="513" ht="16.5" spans="10:32">
      <c r="J513" s="9"/>
      <c r="K513" s="9"/>
      <c r="L513" s="9"/>
      <c r="M513" s="10"/>
      <c r="N513" s="10"/>
      <c r="O513" s="10"/>
      <c r="P513" s="10"/>
      <c r="Q513" s="10"/>
      <c r="AE513" s="18"/>
      <c r="AF513" s="18"/>
    </row>
    <row r="514" ht="16.5" spans="10:32">
      <c r="J514" s="9"/>
      <c r="K514" s="9"/>
      <c r="L514" s="9"/>
      <c r="M514" s="10"/>
      <c r="N514" s="10"/>
      <c r="O514" s="10"/>
      <c r="P514" s="10"/>
      <c r="Q514" s="10"/>
      <c r="AE514" s="18"/>
      <c r="AF514" s="18"/>
    </row>
    <row r="515" ht="16.5" spans="10:32">
      <c r="J515" s="9"/>
      <c r="K515" s="9"/>
      <c r="L515" s="9"/>
      <c r="M515" s="10"/>
      <c r="N515" s="10"/>
      <c r="O515" s="10"/>
      <c r="P515" s="10"/>
      <c r="Q515" s="10"/>
      <c r="AE515" s="18"/>
      <c r="AF515" s="18"/>
    </row>
    <row r="516" ht="16.5" spans="10:32">
      <c r="J516" s="9"/>
      <c r="K516" s="9"/>
      <c r="L516" s="9"/>
      <c r="M516" s="10"/>
      <c r="N516" s="10"/>
      <c r="O516" s="10"/>
      <c r="P516" s="10"/>
      <c r="Q516" s="10"/>
      <c r="AE516" s="18"/>
      <c r="AF516" s="18"/>
    </row>
    <row r="517" ht="16.5" spans="10:32">
      <c r="J517" s="9"/>
      <c r="K517" s="9"/>
      <c r="L517" s="9"/>
      <c r="M517" s="10"/>
      <c r="N517" s="10"/>
      <c r="O517" s="10"/>
      <c r="P517" s="10"/>
      <c r="Q517" s="10"/>
      <c r="AE517" s="18"/>
      <c r="AF517" s="18"/>
    </row>
    <row r="518" ht="16.5" spans="10:32">
      <c r="J518" s="9"/>
      <c r="K518" s="9"/>
      <c r="L518" s="9"/>
      <c r="M518" s="10"/>
      <c r="N518" s="10"/>
      <c r="O518" s="10"/>
      <c r="P518" s="10"/>
      <c r="Q518" s="10"/>
      <c r="AE518" s="18"/>
      <c r="AF518" s="18"/>
    </row>
    <row r="519" ht="16.5" spans="10:32">
      <c r="J519" s="9"/>
      <c r="K519" s="9"/>
      <c r="L519" s="9"/>
      <c r="M519" s="10"/>
      <c r="N519" s="10"/>
      <c r="O519" s="10"/>
      <c r="P519" s="10"/>
      <c r="Q519" s="10"/>
      <c r="AE519" s="18"/>
      <c r="AF519" s="18"/>
    </row>
    <row r="520" ht="16.5" spans="10:32">
      <c r="J520" s="9"/>
      <c r="K520" s="9"/>
      <c r="L520" s="9"/>
      <c r="M520" s="10"/>
      <c r="N520" s="10"/>
      <c r="O520" s="10"/>
      <c r="P520" s="10"/>
      <c r="Q520" s="10"/>
      <c r="AE520" s="18"/>
      <c r="AF520" s="18"/>
    </row>
    <row r="521" ht="16.5" spans="10:32">
      <c r="J521" s="9"/>
      <c r="K521" s="9"/>
      <c r="L521" s="9"/>
      <c r="M521" s="10"/>
      <c r="N521" s="10"/>
      <c r="O521" s="10"/>
      <c r="P521" s="10"/>
      <c r="Q521" s="10"/>
      <c r="AE521" s="18"/>
      <c r="AF521" s="18"/>
    </row>
    <row r="522" ht="16.5" spans="10:32">
      <c r="J522" s="9"/>
      <c r="K522" s="9"/>
      <c r="L522" s="9"/>
      <c r="M522" s="10"/>
      <c r="N522" s="10"/>
      <c r="O522" s="10"/>
      <c r="P522" s="10"/>
      <c r="Q522" s="10"/>
      <c r="AE522" s="18"/>
      <c r="AF522" s="18"/>
    </row>
    <row r="523" ht="16.5" spans="10:32">
      <c r="J523" s="9"/>
      <c r="K523" s="9"/>
      <c r="L523" s="9"/>
      <c r="M523" s="10"/>
      <c r="N523" s="10"/>
      <c r="O523" s="10"/>
      <c r="P523" s="10"/>
      <c r="Q523" s="10"/>
      <c r="AE523" s="18"/>
      <c r="AF523" s="18"/>
    </row>
    <row r="524" ht="16.5" spans="10:32">
      <c r="J524" s="9"/>
      <c r="K524" s="9"/>
      <c r="L524" s="9"/>
      <c r="M524" s="10"/>
      <c r="N524" s="10"/>
      <c r="O524" s="10"/>
      <c r="P524" s="10"/>
      <c r="Q524" s="10"/>
      <c r="AE524" s="18"/>
      <c r="AF524" s="18"/>
    </row>
    <row r="525" ht="16.5" spans="10:32">
      <c r="J525" s="9"/>
      <c r="K525" s="9"/>
      <c r="L525" s="9"/>
      <c r="M525" s="10"/>
      <c r="N525" s="10"/>
      <c r="O525" s="10"/>
      <c r="P525" s="10"/>
      <c r="Q525" s="10"/>
      <c r="AE525" s="18"/>
      <c r="AF525" s="18"/>
    </row>
    <row r="526" ht="16.5" spans="10:32">
      <c r="J526" s="9"/>
      <c r="K526" s="9"/>
      <c r="L526" s="9"/>
      <c r="M526" s="10"/>
      <c r="N526" s="10"/>
      <c r="O526" s="10"/>
      <c r="P526" s="10"/>
      <c r="Q526" s="10"/>
      <c r="AE526" s="18"/>
      <c r="AF526" s="18"/>
    </row>
    <row r="527" ht="16.5" spans="10:32">
      <c r="J527" s="9"/>
      <c r="K527" s="9"/>
      <c r="L527" s="9"/>
      <c r="M527" s="10"/>
      <c r="N527" s="10"/>
      <c r="O527" s="10"/>
      <c r="P527" s="10"/>
      <c r="Q527" s="10"/>
      <c r="AE527" s="18"/>
      <c r="AF527" s="18"/>
    </row>
    <row r="528" ht="16.5" spans="10:32">
      <c r="J528" s="9"/>
      <c r="K528" s="9"/>
      <c r="L528" s="9"/>
      <c r="M528" s="10"/>
      <c r="N528" s="10"/>
      <c r="O528" s="10"/>
      <c r="P528" s="10"/>
      <c r="Q528" s="10"/>
      <c r="AE528" s="18"/>
      <c r="AF528" s="18"/>
    </row>
    <row r="529" ht="16.5" spans="10:32">
      <c r="J529" s="9"/>
      <c r="K529" s="9"/>
      <c r="L529" s="9"/>
      <c r="M529" s="10"/>
      <c r="N529" s="10"/>
      <c r="O529" s="10"/>
      <c r="P529" s="10"/>
      <c r="Q529" s="10"/>
      <c r="AE529" s="18"/>
      <c r="AF529" s="18"/>
    </row>
    <row r="530" ht="16.5" spans="10:32">
      <c r="J530" s="9"/>
      <c r="K530" s="9"/>
      <c r="L530" s="9"/>
      <c r="M530" s="10"/>
      <c r="N530" s="10"/>
      <c r="O530" s="10"/>
      <c r="P530" s="10"/>
      <c r="Q530" s="10"/>
      <c r="AE530" s="18"/>
      <c r="AF530" s="18"/>
    </row>
    <row r="531" ht="16.5" spans="10:32">
      <c r="J531" s="9"/>
      <c r="K531" s="9"/>
      <c r="L531" s="9"/>
      <c r="M531" s="10"/>
      <c r="N531" s="10"/>
      <c r="O531" s="10"/>
      <c r="P531" s="10"/>
      <c r="Q531" s="10"/>
      <c r="AE531" s="18"/>
      <c r="AF531" s="18"/>
    </row>
    <row r="532" ht="16.5" spans="10:32">
      <c r="J532" s="9"/>
      <c r="K532" s="9"/>
      <c r="L532" s="9"/>
      <c r="M532" s="10"/>
      <c r="N532" s="10"/>
      <c r="O532" s="10"/>
      <c r="P532" s="10"/>
      <c r="Q532" s="10"/>
      <c r="AE532" s="18"/>
      <c r="AF532" s="18"/>
    </row>
    <row r="533" ht="16.5" spans="10:32">
      <c r="J533" s="9"/>
      <c r="K533" s="9"/>
      <c r="L533" s="9"/>
      <c r="M533" s="10"/>
      <c r="N533" s="10"/>
      <c r="O533" s="10"/>
      <c r="P533" s="10"/>
      <c r="Q533" s="10"/>
      <c r="AE533" s="18"/>
      <c r="AF533" s="18"/>
    </row>
    <row r="534" ht="16.5" spans="10:32">
      <c r="J534" s="9"/>
      <c r="K534" s="9"/>
      <c r="L534" s="9"/>
      <c r="M534" s="10"/>
      <c r="N534" s="10"/>
      <c r="O534" s="10"/>
      <c r="P534" s="10"/>
      <c r="Q534" s="10"/>
      <c r="AE534" s="18"/>
      <c r="AF534" s="18"/>
    </row>
    <row r="535" ht="16.5" spans="10:32">
      <c r="J535" s="9"/>
      <c r="K535" s="9"/>
      <c r="L535" s="9"/>
      <c r="M535" s="10"/>
      <c r="N535" s="10"/>
      <c r="O535" s="10"/>
      <c r="P535" s="10"/>
      <c r="Q535" s="10"/>
      <c r="AE535" s="18"/>
      <c r="AF535" s="18"/>
    </row>
    <row r="536" ht="16.5" spans="10:32">
      <c r="J536" s="9"/>
      <c r="K536" s="9"/>
      <c r="L536" s="9"/>
      <c r="M536" s="10"/>
      <c r="N536" s="10"/>
      <c r="O536" s="10"/>
      <c r="P536" s="10"/>
      <c r="Q536" s="10"/>
      <c r="AE536" s="18"/>
      <c r="AF536" s="18"/>
    </row>
    <row r="537" ht="16.5" spans="10:32">
      <c r="J537" s="9"/>
      <c r="K537" s="9"/>
      <c r="L537" s="9"/>
      <c r="M537" s="10"/>
      <c r="N537" s="10"/>
      <c r="O537" s="10"/>
      <c r="P537" s="10"/>
      <c r="Q537" s="10"/>
      <c r="AE537" s="18"/>
      <c r="AF537" s="18"/>
    </row>
    <row r="538" ht="16.5" spans="10:32">
      <c r="J538" s="9"/>
      <c r="K538" s="9"/>
      <c r="L538" s="9"/>
      <c r="M538" s="10"/>
      <c r="N538" s="10"/>
      <c r="O538" s="10"/>
      <c r="P538" s="10"/>
      <c r="Q538" s="10"/>
      <c r="AE538" s="18"/>
      <c r="AF538" s="18"/>
    </row>
    <row r="539" ht="16.5" spans="10:32">
      <c r="J539" s="9"/>
      <c r="K539" s="9"/>
      <c r="L539" s="9"/>
      <c r="M539" s="10"/>
      <c r="N539" s="10"/>
      <c r="O539" s="10"/>
      <c r="P539" s="10"/>
      <c r="Q539" s="10"/>
      <c r="AE539" s="18"/>
      <c r="AF539" s="18"/>
    </row>
    <row r="540" ht="16.5" spans="10:32">
      <c r="J540" s="9"/>
      <c r="K540" s="9"/>
      <c r="L540" s="9"/>
      <c r="M540" s="10"/>
      <c r="N540" s="10"/>
      <c r="O540" s="10"/>
      <c r="P540" s="10"/>
      <c r="Q540" s="10"/>
      <c r="AE540" s="18"/>
      <c r="AF540" s="18"/>
    </row>
    <row r="541" ht="16.5" spans="10:32">
      <c r="J541" s="9"/>
      <c r="K541" s="9"/>
      <c r="L541" s="9"/>
      <c r="M541" s="10"/>
      <c r="N541" s="10"/>
      <c r="O541" s="10"/>
      <c r="P541" s="10"/>
      <c r="Q541" s="10"/>
      <c r="AE541" s="18"/>
      <c r="AF541" s="18"/>
    </row>
    <row r="542" ht="16.5" spans="10:32">
      <c r="J542" s="9"/>
      <c r="K542" s="9"/>
      <c r="L542" s="9"/>
      <c r="M542" s="10"/>
      <c r="N542" s="10"/>
      <c r="O542" s="10"/>
      <c r="P542" s="10"/>
      <c r="Q542" s="10"/>
      <c r="AE542" s="18"/>
      <c r="AF542" s="18"/>
    </row>
    <row r="543" ht="16.5" spans="10:32">
      <c r="J543" s="9"/>
      <c r="K543" s="9"/>
      <c r="L543" s="9"/>
      <c r="M543" s="10"/>
      <c r="N543" s="10"/>
      <c r="O543" s="10"/>
      <c r="P543" s="10"/>
      <c r="Q543" s="10"/>
      <c r="AE543" s="18"/>
      <c r="AF543" s="18"/>
    </row>
    <row r="544" ht="16.5" spans="10:32">
      <c r="J544" s="9"/>
      <c r="K544" s="9"/>
      <c r="L544" s="9"/>
      <c r="M544" s="10"/>
      <c r="N544" s="10"/>
      <c r="O544" s="10"/>
      <c r="P544" s="10"/>
      <c r="Q544" s="10"/>
      <c r="AE544" s="18"/>
      <c r="AF544" s="18"/>
    </row>
    <row r="545" ht="16.5" spans="10:32">
      <c r="J545" s="9"/>
      <c r="K545" s="9"/>
      <c r="L545" s="9"/>
      <c r="M545" s="10"/>
      <c r="N545" s="10"/>
      <c r="O545" s="10"/>
      <c r="P545" s="10"/>
      <c r="Q545" s="10"/>
      <c r="AE545" s="18"/>
      <c r="AF545" s="18"/>
    </row>
    <row r="546" ht="16.5" spans="10:32">
      <c r="J546" s="9"/>
      <c r="K546" s="9"/>
      <c r="L546" s="9"/>
      <c r="M546" s="10"/>
      <c r="N546" s="10"/>
      <c r="O546" s="10"/>
      <c r="P546" s="10"/>
      <c r="Q546" s="10"/>
      <c r="AE546" s="18"/>
      <c r="AF546" s="18"/>
    </row>
    <row r="547" ht="16.5" spans="10:32">
      <c r="J547" s="9"/>
      <c r="K547" s="9"/>
      <c r="L547" s="9"/>
      <c r="M547" s="10"/>
      <c r="N547" s="10"/>
      <c r="O547" s="10"/>
      <c r="P547" s="10"/>
      <c r="Q547" s="10"/>
      <c r="AE547" s="18"/>
      <c r="AF547" s="18"/>
    </row>
    <row r="548" ht="16.5" spans="10:32">
      <c r="J548" s="9"/>
      <c r="K548" s="9"/>
      <c r="L548" s="9"/>
      <c r="M548" s="10"/>
      <c r="N548" s="10"/>
      <c r="O548" s="10"/>
      <c r="P548" s="10"/>
      <c r="Q548" s="10"/>
      <c r="AE548" s="18"/>
      <c r="AF548" s="18"/>
    </row>
    <row r="549" ht="16.5" spans="10:32">
      <c r="J549" s="9"/>
      <c r="K549" s="9"/>
      <c r="L549" s="9"/>
      <c r="M549" s="10"/>
      <c r="N549" s="10"/>
      <c r="O549" s="10"/>
      <c r="P549" s="10"/>
      <c r="Q549" s="10"/>
      <c r="AE549" s="18"/>
      <c r="AF549" s="18"/>
    </row>
    <row r="550" ht="16.5" spans="10:32">
      <c r="J550" s="9"/>
      <c r="K550" s="9"/>
      <c r="L550" s="9"/>
      <c r="M550" s="10"/>
      <c r="N550" s="10"/>
      <c r="O550" s="10"/>
      <c r="P550" s="10"/>
      <c r="Q550" s="10"/>
      <c r="AE550" s="18"/>
      <c r="AF550" s="18"/>
    </row>
    <row r="551" ht="16.5" spans="10:32">
      <c r="J551" s="9"/>
      <c r="K551" s="9"/>
      <c r="L551" s="9"/>
      <c r="M551" s="10"/>
      <c r="N551" s="10"/>
      <c r="O551" s="10"/>
      <c r="P551" s="10"/>
      <c r="Q551" s="10"/>
      <c r="AE551" s="18"/>
      <c r="AF551" s="18"/>
    </row>
    <row r="552" ht="16.5" spans="10:32">
      <c r="J552" s="9"/>
      <c r="K552" s="9"/>
      <c r="L552" s="9"/>
      <c r="M552" s="10"/>
      <c r="N552" s="10"/>
      <c r="O552" s="10"/>
      <c r="P552" s="10"/>
      <c r="Q552" s="10"/>
      <c r="AE552" s="18"/>
      <c r="AF552" s="18"/>
    </row>
    <row r="553" ht="16.5" spans="10:32">
      <c r="J553" s="9"/>
      <c r="K553" s="9"/>
      <c r="L553" s="9"/>
      <c r="M553" s="10"/>
      <c r="N553" s="10"/>
      <c r="O553" s="10"/>
      <c r="P553" s="10"/>
      <c r="Q553" s="10"/>
      <c r="AE553" s="18"/>
      <c r="AF553" s="18"/>
    </row>
    <row r="554" ht="16.5" spans="10:32">
      <c r="J554" s="9"/>
      <c r="K554" s="9"/>
      <c r="L554" s="9"/>
      <c r="M554" s="10"/>
      <c r="N554" s="10"/>
      <c r="O554" s="10"/>
      <c r="P554" s="10"/>
      <c r="Q554" s="10"/>
      <c r="AE554" s="18"/>
      <c r="AF554" s="18"/>
    </row>
    <row r="555" ht="16.5" spans="10:32">
      <c r="J555" s="9"/>
      <c r="K555" s="9"/>
      <c r="L555" s="9"/>
      <c r="M555" s="10"/>
      <c r="N555" s="10"/>
      <c r="O555" s="10"/>
      <c r="P555" s="10"/>
      <c r="Q555" s="10"/>
      <c r="AE555" s="18"/>
      <c r="AF555" s="18"/>
    </row>
    <row r="556" ht="16.5" spans="10:32">
      <c r="J556" s="9"/>
      <c r="K556" s="9"/>
      <c r="L556" s="9"/>
      <c r="M556" s="10"/>
      <c r="N556" s="10"/>
      <c r="O556" s="10"/>
      <c r="P556" s="10"/>
      <c r="Q556" s="10"/>
      <c r="AE556" s="18"/>
      <c r="AF556" s="18"/>
    </row>
    <row r="557" ht="16.5" spans="10:32">
      <c r="J557" s="9"/>
      <c r="K557" s="9"/>
      <c r="L557" s="9"/>
      <c r="M557" s="10"/>
      <c r="N557" s="10"/>
      <c r="O557" s="10"/>
      <c r="P557" s="10"/>
      <c r="Q557" s="10"/>
      <c r="AE557" s="18"/>
      <c r="AF557" s="18"/>
    </row>
    <row r="558" ht="16.5" spans="10:32">
      <c r="J558" s="9"/>
      <c r="K558" s="9"/>
      <c r="L558" s="9"/>
      <c r="M558" s="10"/>
      <c r="N558" s="10"/>
      <c r="O558" s="10"/>
      <c r="P558" s="10"/>
      <c r="Q558" s="10"/>
      <c r="AE558" s="18"/>
      <c r="AF558" s="18"/>
    </row>
    <row r="559" ht="16.5" spans="10:32">
      <c r="J559" s="9"/>
      <c r="K559" s="9"/>
      <c r="L559" s="9"/>
      <c r="M559" s="10"/>
      <c r="N559" s="10"/>
      <c r="O559" s="10"/>
      <c r="P559" s="10"/>
      <c r="Q559" s="10"/>
      <c r="AE559" s="18"/>
      <c r="AF559" s="18"/>
    </row>
    <row r="560" ht="16.5" spans="10:32">
      <c r="J560" s="9"/>
      <c r="K560" s="9"/>
      <c r="L560" s="9"/>
      <c r="M560" s="10"/>
      <c r="N560" s="10"/>
      <c r="O560" s="10"/>
      <c r="P560" s="10"/>
      <c r="Q560" s="10"/>
      <c r="AE560" s="18"/>
      <c r="AF560" s="18"/>
    </row>
    <row r="561" ht="16.5" spans="10:32">
      <c r="J561" s="9"/>
      <c r="K561" s="9"/>
      <c r="L561" s="9"/>
      <c r="M561" s="10"/>
      <c r="N561" s="10"/>
      <c r="O561" s="10"/>
      <c r="P561" s="10"/>
      <c r="Q561" s="10"/>
      <c r="AE561" s="18"/>
      <c r="AF561" s="18"/>
    </row>
    <row r="562" ht="16.5" spans="10:32">
      <c r="J562" s="9"/>
      <c r="K562" s="9"/>
      <c r="L562" s="9"/>
      <c r="M562" s="10"/>
      <c r="N562" s="10"/>
      <c r="O562" s="10"/>
      <c r="P562" s="10"/>
      <c r="Q562" s="10"/>
      <c r="AE562" s="18"/>
      <c r="AF562" s="18"/>
    </row>
    <row r="563" ht="16.5" spans="10:32">
      <c r="J563" s="9"/>
      <c r="K563" s="9"/>
      <c r="L563" s="9"/>
      <c r="M563" s="10"/>
      <c r="N563" s="10"/>
      <c r="O563" s="10"/>
      <c r="P563" s="10"/>
      <c r="Q563" s="10"/>
      <c r="AE563" s="18"/>
      <c r="AF563" s="18"/>
    </row>
    <row r="564" ht="16.5" spans="10:32">
      <c r="J564" s="9"/>
      <c r="K564" s="9"/>
      <c r="L564" s="9"/>
      <c r="M564" s="10"/>
      <c r="N564" s="10"/>
      <c r="O564" s="10"/>
      <c r="P564" s="10"/>
      <c r="Q564" s="10"/>
      <c r="AE564" s="18"/>
      <c r="AF564" s="18"/>
    </row>
    <row r="565" ht="16.5" spans="10:32">
      <c r="J565" s="9"/>
      <c r="K565" s="9"/>
      <c r="L565" s="9"/>
      <c r="M565" s="10"/>
      <c r="N565" s="10"/>
      <c r="O565" s="10"/>
      <c r="P565" s="10"/>
      <c r="Q565" s="10"/>
      <c r="AE565" s="18"/>
      <c r="AF565" s="18"/>
    </row>
    <row r="566" ht="16.5" spans="10:32">
      <c r="J566" s="9"/>
      <c r="K566" s="9"/>
      <c r="L566" s="9"/>
      <c r="M566" s="10"/>
      <c r="N566" s="10"/>
      <c r="O566" s="10"/>
      <c r="P566" s="10"/>
      <c r="Q566" s="10"/>
      <c r="AE566" s="18"/>
      <c r="AF566" s="18"/>
    </row>
    <row r="567" ht="16.5" spans="10:32">
      <c r="J567" s="9"/>
      <c r="K567" s="9"/>
      <c r="L567" s="9"/>
      <c r="M567" s="10"/>
      <c r="N567" s="10"/>
      <c r="O567" s="10"/>
      <c r="P567" s="10"/>
      <c r="Q567" s="10"/>
      <c r="AE567" s="18"/>
      <c r="AF567" s="18"/>
    </row>
    <row r="568" ht="16.5" spans="10:32">
      <c r="J568" s="9"/>
      <c r="K568" s="9"/>
      <c r="L568" s="9"/>
      <c r="M568" s="10"/>
      <c r="N568" s="10"/>
      <c r="O568" s="10"/>
      <c r="P568" s="10"/>
      <c r="Q568" s="10"/>
      <c r="AE568" s="18"/>
      <c r="AF568" s="18"/>
    </row>
    <row r="569" ht="16.5" spans="10:32">
      <c r="J569" s="9"/>
      <c r="K569" s="9"/>
      <c r="L569" s="9"/>
      <c r="M569" s="10"/>
      <c r="N569" s="10"/>
      <c r="O569" s="10"/>
      <c r="P569" s="10"/>
      <c r="Q569" s="10"/>
      <c r="AE569" s="18"/>
      <c r="AF569" s="18"/>
    </row>
    <row r="570" ht="16.5" spans="10:32">
      <c r="J570" s="9"/>
      <c r="K570" s="9"/>
      <c r="L570" s="9"/>
      <c r="M570" s="10"/>
      <c r="N570" s="10"/>
      <c r="O570" s="10"/>
      <c r="P570" s="10"/>
      <c r="Q570" s="10"/>
      <c r="AE570" s="18"/>
      <c r="AF570" s="18"/>
    </row>
    <row r="571" ht="16.5" spans="10:32">
      <c r="J571" s="9"/>
      <c r="K571" s="9"/>
      <c r="L571" s="9"/>
      <c r="M571" s="10"/>
      <c r="N571" s="10"/>
      <c r="O571" s="10"/>
      <c r="P571" s="10"/>
      <c r="Q571" s="10"/>
      <c r="AE571" s="18"/>
      <c r="AF571" s="18"/>
    </row>
    <row r="572" ht="16.5" spans="10:32">
      <c r="J572" s="9"/>
      <c r="K572" s="9"/>
      <c r="L572" s="9"/>
      <c r="M572" s="10"/>
      <c r="N572" s="10"/>
      <c r="O572" s="10"/>
      <c r="P572" s="10"/>
      <c r="Q572" s="10"/>
      <c r="AE572" s="18"/>
      <c r="AF572" s="18"/>
    </row>
    <row r="573" ht="16.5" spans="10:32">
      <c r="J573" s="9"/>
      <c r="K573" s="9"/>
      <c r="L573" s="9"/>
      <c r="M573" s="10"/>
      <c r="N573" s="10"/>
      <c r="O573" s="10"/>
      <c r="P573" s="10"/>
      <c r="Q573" s="10"/>
      <c r="AE573" s="18"/>
      <c r="AF573" s="18"/>
    </row>
    <row r="574" ht="16.5" spans="10:32">
      <c r="J574" s="9"/>
      <c r="K574" s="9"/>
      <c r="L574" s="9"/>
      <c r="M574" s="10"/>
      <c r="N574" s="10"/>
      <c r="O574" s="10"/>
      <c r="P574" s="10"/>
      <c r="Q574" s="10"/>
      <c r="AE574" s="18"/>
      <c r="AF574" s="18"/>
    </row>
    <row r="575" ht="16.5" spans="10:32">
      <c r="J575" s="9"/>
      <c r="K575" s="9"/>
      <c r="L575" s="9"/>
      <c r="M575" s="10"/>
      <c r="N575" s="10"/>
      <c r="O575" s="10"/>
      <c r="P575" s="10"/>
      <c r="Q575" s="10"/>
      <c r="AE575" s="18"/>
      <c r="AF575" s="18"/>
    </row>
    <row r="576" ht="16.5" spans="10:32">
      <c r="J576" s="9"/>
      <c r="K576" s="9"/>
      <c r="L576" s="9"/>
      <c r="M576" s="10"/>
      <c r="N576" s="10"/>
      <c r="O576" s="10"/>
      <c r="P576" s="10"/>
      <c r="Q576" s="10"/>
      <c r="AE576" s="18"/>
      <c r="AF576" s="18"/>
    </row>
    <row r="577" ht="16.5" spans="10:32">
      <c r="J577" s="9"/>
      <c r="K577" s="9"/>
      <c r="L577" s="9"/>
      <c r="M577" s="10"/>
      <c r="N577" s="10"/>
      <c r="O577" s="10"/>
      <c r="P577" s="10"/>
      <c r="Q577" s="10"/>
      <c r="AE577" s="18"/>
      <c r="AF577" s="18"/>
    </row>
    <row r="578" ht="16.5" spans="10:32">
      <c r="J578" s="9"/>
      <c r="K578" s="9"/>
      <c r="L578" s="9"/>
      <c r="M578" s="10"/>
      <c r="N578" s="10"/>
      <c r="O578" s="10"/>
      <c r="P578" s="10"/>
      <c r="Q578" s="10"/>
      <c r="AE578" s="18"/>
      <c r="AF578" s="18"/>
    </row>
    <row r="579" ht="16.5" spans="10:32">
      <c r="J579" s="9"/>
      <c r="K579" s="9"/>
      <c r="L579" s="9"/>
      <c r="M579" s="10"/>
      <c r="N579" s="10"/>
      <c r="O579" s="10"/>
      <c r="P579" s="10"/>
      <c r="Q579" s="10"/>
      <c r="AE579" s="18"/>
      <c r="AF579" s="18"/>
    </row>
    <row r="580" ht="16.5" spans="10:32">
      <c r="J580" s="9"/>
      <c r="K580" s="9"/>
      <c r="L580" s="9"/>
      <c r="M580" s="10"/>
      <c r="N580" s="10"/>
      <c r="O580" s="10"/>
      <c r="P580" s="10"/>
      <c r="Q580" s="10"/>
      <c r="AE580" s="18"/>
      <c r="AF580" s="18"/>
    </row>
    <row r="581" ht="16.5" spans="10:32">
      <c r="J581" s="9"/>
      <c r="K581" s="9"/>
      <c r="L581" s="9"/>
      <c r="M581" s="10"/>
      <c r="N581" s="10"/>
      <c r="O581" s="10"/>
      <c r="P581" s="10"/>
      <c r="Q581" s="10"/>
      <c r="AE581" s="18"/>
      <c r="AF581" s="18"/>
    </row>
    <row r="582" ht="16.5" spans="10:32">
      <c r="J582" s="9"/>
      <c r="K582" s="9"/>
      <c r="L582" s="9"/>
      <c r="M582" s="10"/>
      <c r="N582" s="10"/>
      <c r="O582" s="10"/>
      <c r="P582" s="10"/>
      <c r="Q582" s="10"/>
      <c r="AE582" s="18"/>
      <c r="AF582" s="18"/>
    </row>
    <row r="583" ht="16.5" spans="10:32">
      <c r="J583" s="9"/>
      <c r="K583" s="9"/>
      <c r="L583" s="9"/>
      <c r="M583" s="10"/>
      <c r="N583" s="10"/>
      <c r="O583" s="10"/>
      <c r="P583" s="10"/>
      <c r="Q583" s="10"/>
      <c r="AE583" s="18"/>
      <c r="AF583" s="18"/>
    </row>
    <row r="584" ht="16.5" spans="10:32">
      <c r="J584" s="9"/>
      <c r="K584" s="9"/>
      <c r="L584" s="9"/>
      <c r="M584" s="10"/>
      <c r="N584" s="10"/>
      <c r="O584" s="10"/>
      <c r="P584" s="10"/>
      <c r="Q584" s="10"/>
      <c r="AE584" s="18"/>
      <c r="AF584" s="18"/>
    </row>
    <row r="585" ht="16.5" spans="10:32">
      <c r="J585" s="9"/>
      <c r="K585" s="9"/>
      <c r="L585" s="9"/>
      <c r="M585" s="10"/>
      <c r="N585" s="10"/>
      <c r="O585" s="10"/>
      <c r="P585" s="10"/>
      <c r="Q585" s="10"/>
      <c r="AE585" s="18"/>
      <c r="AF585" s="18"/>
    </row>
    <row r="586" ht="16.5" spans="10:32">
      <c r="J586" s="9"/>
      <c r="K586" s="9"/>
      <c r="L586" s="9"/>
      <c r="M586" s="10"/>
      <c r="N586" s="10"/>
      <c r="O586" s="10"/>
      <c r="P586" s="10"/>
      <c r="Q586" s="10"/>
      <c r="AE586" s="18"/>
      <c r="AF586" s="18"/>
    </row>
    <row r="587" ht="16.5" spans="10:32">
      <c r="J587" s="9"/>
      <c r="K587" s="9"/>
      <c r="L587" s="9"/>
      <c r="M587" s="10"/>
      <c r="N587" s="10"/>
      <c r="O587" s="10"/>
      <c r="P587" s="10"/>
      <c r="Q587" s="10"/>
      <c r="AE587" s="18"/>
      <c r="AF587" s="18"/>
    </row>
    <row r="588" ht="16.5" spans="10:32">
      <c r="J588" s="9"/>
      <c r="K588" s="9"/>
      <c r="L588" s="9"/>
      <c r="M588" s="10"/>
      <c r="N588" s="10"/>
      <c r="O588" s="10"/>
      <c r="P588" s="10"/>
      <c r="Q588" s="10"/>
      <c r="AE588" s="18"/>
      <c r="AF588" s="18"/>
    </row>
    <row r="589" ht="16.5" spans="10:32">
      <c r="J589" s="9"/>
      <c r="K589" s="9"/>
      <c r="L589" s="9"/>
      <c r="M589" s="10"/>
      <c r="N589" s="10"/>
      <c r="O589" s="10"/>
      <c r="P589" s="10"/>
      <c r="Q589" s="10"/>
      <c r="AE589" s="18"/>
      <c r="AF589" s="18"/>
    </row>
    <row r="590" ht="16.5" spans="10:32">
      <c r="J590" s="9"/>
      <c r="K590" s="9"/>
      <c r="L590" s="9"/>
      <c r="M590" s="10"/>
      <c r="N590" s="10"/>
      <c r="O590" s="10"/>
      <c r="P590" s="10"/>
      <c r="Q590" s="10"/>
      <c r="AE590" s="18"/>
      <c r="AF590" s="18"/>
    </row>
    <row r="591" ht="16.5" spans="10:32">
      <c r="J591" s="9"/>
      <c r="K591" s="9"/>
      <c r="L591" s="9"/>
      <c r="M591" s="10"/>
      <c r="N591" s="10"/>
      <c r="O591" s="10"/>
      <c r="P591" s="10"/>
      <c r="Q591" s="10"/>
      <c r="AE591" s="18"/>
      <c r="AF591" s="18"/>
    </row>
    <row r="592" ht="16.5" spans="10:32">
      <c r="J592" s="9"/>
      <c r="K592" s="9"/>
      <c r="L592" s="9"/>
      <c r="M592" s="10"/>
      <c r="N592" s="10"/>
      <c r="O592" s="10"/>
      <c r="P592" s="10"/>
      <c r="Q592" s="10"/>
      <c r="AE592" s="18"/>
      <c r="AF592" s="18"/>
    </row>
    <row r="593" ht="16.5" spans="10:32">
      <c r="J593" s="9"/>
      <c r="K593" s="9"/>
      <c r="L593" s="9"/>
      <c r="M593" s="10"/>
      <c r="N593" s="10"/>
      <c r="O593" s="10"/>
      <c r="P593" s="10"/>
      <c r="Q593" s="10"/>
      <c r="AE593" s="18"/>
      <c r="AF593" s="18"/>
    </row>
    <row r="594" ht="16.5" spans="10:32">
      <c r="J594" s="9"/>
      <c r="K594" s="9"/>
      <c r="L594" s="9"/>
      <c r="M594" s="10"/>
      <c r="N594" s="10"/>
      <c r="O594" s="10"/>
      <c r="P594" s="10"/>
      <c r="Q594" s="10"/>
      <c r="AE594" s="18"/>
      <c r="AF594" s="18"/>
    </row>
    <row r="595" ht="16.5" spans="10:32">
      <c r="J595" s="9"/>
      <c r="K595" s="9"/>
      <c r="L595" s="9"/>
      <c r="M595" s="10"/>
      <c r="N595" s="10"/>
      <c r="O595" s="10"/>
      <c r="P595" s="10"/>
      <c r="Q595" s="10"/>
      <c r="AE595" s="18"/>
      <c r="AF595" s="18"/>
    </row>
    <row r="596" ht="16.5" spans="10:32">
      <c r="J596" s="9"/>
      <c r="K596" s="9"/>
      <c r="L596" s="9"/>
      <c r="M596" s="10"/>
      <c r="N596" s="10"/>
      <c r="O596" s="10"/>
      <c r="P596" s="10"/>
      <c r="Q596" s="10"/>
      <c r="AE596" s="18"/>
      <c r="AF596" s="18"/>
    </row>
    <row r="597" ht="16.5" spans="10:32">
      <c r="J597" s="9"/>
      <c r="K597" s="9"/>
      <c r="L597" s="9"/>
      <c r="M597" s="10"/>
      <c r="N597" s="10"/>
      <c r="O597" s="10"/>
      <c r="P597" s="10"/>
      <c r="Q597" s="10"/>
      <c r="AE597" s="18"/>
      <c r="AF597" s="18"/>
    </row>
    <row r="598" ht="16.5" spans="10:32">
      <c r="J598" s="9"/>
      <c r="K598" s="9"/>
      <c r="L598" s="9"/>
      <c r="M598" s="10"/>
      <c r="N598" s="10"/>
      <c r="O598" s="10"/>
      <c r="P598" s="10"/>
      <c r="Q598" s="10"/>
      <c r="AE598" s="18"/>
      <c r="AF598" s="18"/>
    </row>
    <row r="599" ht="16.5" spans="10:32">
      <c r="J599" s="9"/>
      <c r="K599" s="9"/>
      <c r="L599" s="9"/>
      <c r="M599" s="10"/>
      <c r="N599" s="10"/>
      <c r="O599" s="10"/>
      <c r="P599" s="10"/>
      <c r="Q599" s="10"/>
      <c r="AE599" s="18"/>
      <c r="AF599" s="18"/>
    </row>
    <row r="600" ht="16.5" spans="10:32">
      <c r="J600" s="9"/>
      <c r="K600" s="9"/>
      <c r="L600" s="9"/>
      <c r="M600" s="10"/>
      <c r="N600" s="10"/>
      <c r="O600" s="10"/>
      <c r="P600" s="10"/>
      <c r="Q600" s="10"/>
      <c r="AE600" s="18"/>
      <c r="AF600" s="18"/>
    </row>
    <row r="601" ht="16.5" spans="10:32">
      <c r="J601" s="9"/>
      <c r="K601" s="9"/>
      <c r="L601" s="9"/>
      <c r="M601" s="10"/>
      <c r="N601" s="10"/>
      <c r="O601" s="10"/>
      <c r="P601" s="10"/>
      <c r="Q601" s="10"/>
      <c r="AE601" s="18"/>
      <c r="AF601" s="18"/>
    </row>
    <row r="602" ht="16.5" spans="10:32">
      <c r="J602" s="9"/>
      <c r="K602" s="9"/>
      <c r="L602" s="9"/>
      <c r="M602" s="10"/>
      <c r="N602" s="10"/>
      <c r="O602" s="10"/>
      <c r="P602" s="10"/>
      <c r="Q602" s="10"/>
      <c r="AE602" s="18"/>
      <c r="AF602" s="18"/>
    </row>
    <row r="603" ht="16.5" spans="10:32">
      <c r="J603" s="9"/>
      <c r="K603" s="9"/>
      <c r="L603" s="9"/>
      <c r="M603" s="10"/>
      <c r="N603" s="10"/>
      <c r="O603" s="10"/>
      <c r="P603" s="10"/>
      <c r="Q603" s="10"/>
      <c r="AE603" s="18"/>
      <c r="AF603" s="18"/>
    </row>
    <row r="604" ht="16.5" spans="10:32">
      <c r="J604" s="9"/>
      <c r="K604" s="9"/>
      <c r="L604" s="9"/>
      <c r="M604" s="10"/>
      <c r="N604" s="10"/>
      <c r="O604" s="10"/>
      <c r="P604" s="10"/>
      <c r="Q604" s="10"/>
      <c r="AE604" s="18"/>
      <c r="AF604" s="18"/>
    </row>
    <row r="605" ht="16.5" spans="10:32">
      <c r="J605" s="9"/>
      <c r="K605" s="9"/>
      <c r="L605" s="9"/>
      <c r="M605" s="10"/>
      <c r="N605" s="10"/>
      <c r="O605" s="10"/>
      <c r="P605" s="10"/>
      <c r="Q605" s="10"/>
      <c r="AE605" s="18"/>
      <c r="AF605" s="18"/>
    </row>
    <row r="606" ht="16.5" spans="10:32">
      <c r="J606" s="9"/>
      <c r="K606" s="9"/>
      <c r="L606" s="9"/>
      <c r="M606" s="10"/>
      <c r="N606" s="10"/>
      <c r="O606" s="10"/>
      <c r="P606" s="10"/>
      <c r="Q606" s="10"/>
      <c r="AE606" s="18"/>
      <c r="AF606" s="18"/>
    </row>
    <row r="607" ht="16.5" spans="10:32">
      <c r="J607" s="9"/>
      <c r="K607" s="9"/>
      <c r="L607" s="9"/>
      <c r="M607" s="10"/>
      <c r="N607" s="10"/>
      <c r="O607" s="10"/>
      <c r="P607" s="10"/>
      <c r="Q607" s="10"/>
      <c r="AE607" s="18"/>
      <c r="AF607" s="18"/>
    </row>
    <row r="608" ht="16.5" spans="10:32">
      <c r="J608" s="9"/>
      <c r="K608" s="9"/>
      <c r="L608" s="9"/>
      <c r="M608" s="10"/>
      <c r="N608" s="10"/>
      <c r="O608" s="10"/>
      <c r="P608" s="10"/>
      <c r="Q608" s="10"/>
      <c r="AE608" s="18"/>
      <c r="AF608" s="18"/>
    </row>
    <row r="609" ht="16.5" spans="10:32">
      <c r="J609" s="9"/>
      <c r="K609" s="9"/>
      <c r="L609" s="9"/>
      <c r="M609" s="10"/>
      <c r="N609" s="10"/>
      <c r="O609" s="10"/>
      <c r="P609" s="10"/>
      <c r="Q609" s="10"/>
      <c r="AE609" s="18"/>
      <c r="AF609" s="18"/>
    </row>
    <row r="610" ht="16.5" spans="10:32">
      <c r="J610" s="9"/>
      <c r="K610" s="9"/>
      <c r="L610" s="9"/>
      <c r="M610" s="10"/>
      <c r="N610" s="10"/>
      <c r="O610" s="10"/>
      <c r="P610" s="10"/>
      <c r="Q610" s="10"/>
      <c r="AE610" s="18"/>
      <c r="AF610" s="18"/>
    </row>
    <row r="611" ht="16.5" spans="10:32">
      <c r="J611" s="9"/>
      <c r="K611" s="9"/>
      <c r="L611" s="9"/>
      <c r="M611" s="10"/>
      <c r="N611" s="10"/>
      <c r="O611" s="10"/>
      <c r="P611" s="10"/>
      <c r="Q611" s="10"/>
      <c r="AE611" s="18"/>
      <c r="AF611" s="18"/>
    </row>
    <row r="612" ht="16.5" spans="10:32">
      <c r="J612" s="9"/>
      <c r="K612" s="9"/>
      <c r="L612" s="9"/>
      <c r="M612" s="10"/>
      <c r="N612" s="10"/>
      <c r="O612" s="10"/>
      <c r="P612" s="10"/>
      <c r="Q612" s="10"/>
      <c r="AE612" s="18"/>
      <c r="AF612" s="18"/>
    </row>
    <row r="613" ht="16.5" spans="10:32">
      <c r="J613" s="9"/>
      <c r="K613" s="9"/>
      <c r="L613" s="9"/>
      <c r="M613" s="10"/>
      <c r="N613" s="10"/>
      <c r="O613" s="10"/>
      <c r="P613" s="10"/>
      <c r="Q613" s="10"/>
      <c r="AE613" s="18"/>
      <c r="AF613" s="18"/>
    </row>
    <row r="614" ht="16.5" spans="10:32">
      <c r="J614" s="9"/>
      <c r="K614" s="9"/>
      <c r="L614" s="9"/>
      <c r="M614" s="10"/>
      <c r="N614" s="10"/>
      <c r="O614" s="10"/>
      <c r="P614" s="10"/>
      <c r="Q614" s="10"/>
      <c r="AE614" s="18"/>
      <c r="AF614" s="18"/>
    </row>
    <row r="615" ht="16.5" spans="10:32">
      <c r="J615" s="9"/>
      <c r="K615" s="9"/>
      <c r="L615" s="9"/>
      <c r="M615" s="10"/>
      <c r="N615" s="10"/>
      <c r="O615" s="10"/>
      <c r="P615" s="10"/>
      <c r="Q615" s="10"/>
      <c r="AE615" s="18"/>
      <c r="AF615" s="18"/>
    </row>
    <row r="616" ht="16.5" spans="10:32">
      <c r="J616" s="9"/>
      <c r="K616" s="9"/>
      <c r="L616" s="9"/>
      <c r="M616" s="10"/>
      <c r="N616" s="10"/>
      <c r="O616" s="10"/>
      <c r="P616" s="10"/>
      <c r="Q616" s="10"/>
      <c r="AE616" s="18"/>
      <c r="AF616" s="18"/>
    </row>
    <row r="617" ht="16.5" spans="10:32">
      <c r="J617" s="9"/>
      <c r="K617" s="9"/>
      <c r="L617" s="9"/>
      <c r="M617" s="10"/>
      <c r="N617" s="10"/>
      <c r="O617" s="10"/>
      <c r="P617" s="10"/>
      <c r="Q617" s="10"/>
      <c r="AE617" s="18"/>
      <c r="AF617" s="18"/>
    </row>
    <row r="618" ht="16.5" spans="10:32">
      <c r="J618" s="9"/>
      <c r="K618" s="9"/>
      <c r="L618" s="9"/>
      <c r="M618" s="10"/>
      <c r="N618" s="10"/>
      <c r="O618" s="10"/>
      <c r="P618" s="10"/>
      <c r="Q618" s="10"/>
      <c r="AE618" s="18"/>
      <c r="AF618" s="18"/>
    </row>
    <row r="619" ht="16.5" spans="10:32">
      <c r="J619" s="9"/>
      <c r="K619" s="9"/>
      <c r="L619" s="9"/>
      <c r="M619" s="10"/>
      <c r="N619" s="10"/>
      <c r="O619" s="10"/>
      <c r="P619" s="10"/>
      <c r="Q619" s="10"/>
      <c r="AE619" s="18"/>
      <c r="AF619" s="18"/>
    </row>
    <row r="620" ht="16.5" spans="10:32">
      <c r="J620" s="9"/>
      <c r="K620" s="9"/>
      <c r="L620" s="9"/>
      <c r="M620" s="10"/>
      <c r="N620" s="10"/>
      <c r="O620" s="10"/>
      <c r="P620" s="10"/>
      <c r="Q620" s="10"/>
      <c r="AE620" s="18"/>
      <c r="AF620" s="18"/>
    </row>
    <row r="621" ht="16.5" spans="10:32">
      <c r="J621" s="9"/>
      <c r="K621" s="9"/>
      <c r="L621" s="9"/>
      <c r="M621" s="10"/>
      <c r="N621" s="10"/>
      <c r="O621" s="10"/>
      <c r="P621" s="10"/>
      <c r="Q621" s="10"/>
      <c r="AE621" s="18"/>
      <c r="AF621" s="18"/>
    </row>
    <row r="622" ht="16.5" spans="10:32">
      <c r="J622" s="9"/>
      <c r="K622" s="9"/>
      <c r="L622" s="9"/>
      <c r="M622" s="10"/>
      <c r="N622" s="10"/>
      <c r="O622" s="10"/>
      <c r="P622" s="10"/>
      <c r="Q622" s="10"/>
      <c r="AE622" s="18"/>
      <c r="AF622" s="18"/>
    </row>
    <row r="623" ht="16.5" spans="10:32">
      <c r="J623" s="9"/>
      <c r="K623" s="9"/>
      <c r="L623" s="9"/>
      <c r="M623" s="10"/>
      <c r="N623" s="10"/>
      <c r="O623" s="10"/>
      <c r="P623" s="10"/>
      <c r="Q623" s="10"/>
      <c r="AE623" s="18"/>
      <c r="AF623" s="18"/>
    </row>
    <row r="624" ht="16.5" spans="10:32">
      <c r="J624" s="9"/>
      <c r="K624" s="9"/>
      <c r="L624" s="9"/>
      <c r="M624" s="10"/>
      <c r="N624" s="10"/>
      <c r="O624" s="10"/>
      <c r="P624" s="10"/>
      <c r="Q624" s="10"/>
      <c r="AE624" s="18"/>
      <c r="AF624" s="18"/>
    </row>
    <row r="625" ht="16.5" spans="10:32">
      <c r="J625" s="9"/>
      <c r="K625" s="9"/>
      <c r="L625" s="9"/>
      <c r="M625" s="10"/>
      <c r="N625" s="10"/>
      <c r="O625" s="10"/>
      <c r="P625" s="10"/>
      <c r="Q625" s="10"/>
      <c r="AE625" s="18"/>
      <c r="AF625" s="18"/>
    </row>
    <row r="626" ht="16.5" spans="10:32">
      <c r="J626" s="9"/>
      <c r="K626" s="9"/>
      <c r="L626" s="9"/>
      <c r="M626" s="10"/>
      <c r="N626" s="10"/>
      <c r="O626" s="10"/>
      <c r="P626" s="10"/>
      <c r="Q626" s="10"/>
      <c r="AE626" s="18"/>
      <c r="AF626" s="18"/>
    </row>
    <row r="627" ht="16.5" spans="10:32">
      <c r="J627" s="9"/>
      <c r="K627" s="9"/>
      <c r="L627" s="9"/>
      <c r="M627" s="10"/>
      <c r="N627" s="10"/>
      <c r="O627" s="10"/>
      <c r="P627" s="10"/>
      <c r="Q627" s="10"/>
      <c r="AE627" s="18"/>
      <c r="AF627" s="18"/>
    </row>
    <row r="628" ht="16.5" spans="10:32">
      <c r="J628" s="9"/>
      <c r="K628" s="9"/>
      <c r="L628" s="9"/>
      <c r="M628" s="10"/>
      <c r="N628" s="10"/>
      <c r="O628" s="10"/>
      <c r="P628" s="10"/>
      <c r="Q628" s="10"/>
      <c r="AE628" s="18"/>
      <c r="AF628" s="18"/>
    </row>
    <row r="629" ht="16.5" spans="10:32">
      <c r="J629" s="9"/>
      <c r="K629" s="9"/>
      <c r="L629" s="9"/>
      <c r="M629" s="10"/>
      <c r="N629" s="10"/>
      <c r="O629" s="10"/>
      <c r="P629" s="10"/>
      <c r="Q629" s="10"/>
      <c r="AE629" s="18"/>
      <c r="AF629" s="18"/>
    </row>
    <row r="630" ht="16.5" spans="10:32">
      <c r="J630" s="9"/>
      <c r="K630" s="9"/>
      <c r="L630" s="9"/>
      <c r="M630" s="10"/>
      <c r="N630" s="10"/>
      <c r="O630" s="10"/>
      <c r="P630" s="10"/>
      <c r="Q630" s="10"/>
      <c r="AE630" s="18"/>
      <c r="AF630" s="18"/>
    </row>
    <row r="631" ht="16.5" spans="10:32">
      <c r="J631" s="9"/>
      <c r="K631" s="9"/>
      <c r="L631" s="9"/>
      <c r="M631" s="10"/>
      <c r="N631" s="10"/>
      <c r="O631" s="10"/>
      <c r="P631" s="10"/>
      <c r="Q631" s="10"/>
      <c r="AE631" s="18"/>
      <c r="AF631" s="18"/>
    </row>
    <row r="632" ht="16.5" spans="10:32">
      <c r="J632" s="9"/>
      <c r="K632" s="9"/>
      <c r="L632" s="9"/>
      <c r="M632" s="10"/>
      <c r="N632" s="10"/>
      <c r="O632" s="10"/>
      <c r="P632" s="10"/>
      <c r="Q632" s="10"/>
      <c r="AE632" s="18"/>
      <c r="AF632" s="18"/>
    </row>
    <row r="633" ht="16.5" spans="10:32">
      <c r="J633" s="9"/>
      <c r="K633" s="9"/>
      <c r="L633" s="9"/>
      <c r="M633" s="10"/>
      <c r="N633" s="10"/>
      <c r="O633" s="10"/>
      <c r="P633" s="10"/>
      <c r="Q633" s="10"/>
      <c r="AE633" s="18"/>
      <c r="AF633" s="18"/>
    </row>
    <row r="634" ht="16.5" spans="10:32">
      <c r="J634" s="9"/>
      <c r="K634" s="9"/>
      <c r="L634" s="9"/>
      <c r="M634" s="10"/>
      <c r="N634" s="10"/>
      <c r="O634" s="10"/>
      <c r="P634" s="10"/>
      <c r="Q634" s="10"/>
      <c r="AE634" s="18"/>
      <c r="AF634" s="18"/>
    </row>
    <row r="635" ht="16.5" spans="10:32">
      <c r="J635" s="9"/>
      <c r="K635" s="9"/>
      <c r="L635" s="9"/>
      <c r="M635" s="10"/>
      <c r="N635" s="10"/>
      <c r="O635" s="10"/>
      <c r="P635" s="10"/>
      <c r="Q635" s="10"/>
      <c r="AE635" s="18"/>
      <c r="AF635" s="18"/>
    </row>
    <row r="636" ht="16.5" spans="10:32">
      <c r="J636" s="9"/>
      <c r="K636" s="9"/>
      <c r="L636" s="9"/>
      <c r="M636" s="10"/>
      <c r="N636" s="10"/>
      <c r="O636" s="10"/>
      <c r="P636" s="10"/>
      <c r="Q636" s="10"/>
      <c r="AE636" s="18"/>
      <c r="AF636" s="18"/>
    </row>
    <row r="637" ht="16.5" spans="10:32">
      <c r="J637" s="9"/>
      <c r="K637" s="9"/>
      <c r="L637" s="9"/>
      <c r="M637" s="10"/>
      <c r="N637" s="10"/>
      <c r="O637" s="10"/>
      <c r="P637" s="10"/>
      <c r="Q637" s="10"/>
      <c r="AE637" s="18"/>
      <c r="AF637" s="18"/>
    </row>
    <row r="638" ht="16.5" spans="10:32">
      <c r="J638" s="9"/>
      <c r="K638" s="9"/>
      <c r="L638" s="9"/>
      <c r="M638" s="10"/>
      <c r="N638" s="10"/>
      <c r="O638" s="10"/>
      <c r="P638" s="10"/>
      <c r="Q638" s="10"/>
      <c r="AE638" s="18"/>
      <c r="AF638" s="18"/>
    </row>
    <row r="639" ht="16.5" spans="10:32">
      <c r="J639" s="9"/>
      <c r="K639" s="9"/>
      <c r="L639" s="9"/>
      <c r="M639" s="10"/>
      <c r="N639" s="10"/>
      <c r="O639" s="10"/>
      <c r="P639" s="10"/>
      <c r="Q639" s="10"/>
      <c r="AE639" s="18"/>
      <c r="AF639" s="18"/>
    </row>
    <row r="640" ht="16.5" spans="10:32">
      <c r="J640" s="9"/>
      <c r="K640" s="9"/>
      <c r="L640" s="9"/>
      <c r="M640" s="10"/>
      <c r="N640" s="10"/>
      <c r="O640" s="10"/>
      <c r="P640" s="10"/>
      <c r="Q640" s="10"/>
      <c r="AE640" s="18"/>
      <c r="AF640" s="18"/>
    </row>
    <row r="641" ht="16.5" spans="10:32">
      <c r="J641" s="9"/>
      <c r="K641" s="9"/>
      <c r="L641" s="9"/>
      <c r="M641" s="10"/>
      <c r="N641" s="10"/>
      <c r="O641" s="10"/>
      <c r="P641" s="10"/>
      <c r="Q641" s="10"/>
      <c r="AE641" s="18"/>
      <c r="AF641" s="18"/>
    </row>
    <row r="642" ht="16.5" spans="10:32">
      <c r="J642" s="9"/>
      <c r="K642" s="9"/>
      <c r="L642" s="9"/>
      <c r="M642" s="10"/>
      <c r="N642" s="10"/>
      <c r="O642" s="10"/>
      <c r="P642" s="10"/>
      <c r="Q642" s="10"/>
      <c r="AE642" s="18"/>
      <c r="AF642" s="18"/>
    </row>
    <row r="643" ht="16.5" spans="10:32">
      <c r="J643" s="9"/>
      <c r="K643" s="9"/>
      <c r="L643" s="9"/>
      <c r="M643" s="10"/>
      <c r="N643" s="10"/>
      <c r="O643" s="10"/>
      <c r="P643" s="10"/>
      <c r="Q643" s="10"/>
      <c r="AE643" s="18"/>
      <c r="AF643" s="18"/>
    </row>
    <row r="644" ht="16.5" spans="10:32">
      <c r="J644" s="9"/>
      <c r="K644" s="9"/>
      <c r="L644" s="9"/>
      <c r="M644" s="10"/>
      <c r="N644" s="10"/>
      <c r="O644" s="10"/>
      <c r="P644" s="10"/>
      <c r="Q644" s="10"/>
      <c r="AE644" s="18"/>
      <c r="AF644" s="18"/>
    </row>
    <row r="645" ht="16.5" spans="10:32">
      <c r="J645" s="9"/>
      <c r="K645" s="9"/>
      <c r="L645" s="9"/>
      <c r="M645" s="10"/>
      <c r="N645" s="10"/>
      <c r="O645" s="10"/>
      <c r="P645" s="10"/>
      <c r="Q645" s="10"/>
      <c r="AE645" s="18"/>
      <c r="AF645" s="18"/>
    </row>
    <row r="646" ht="16.5" spans="10:32">
      <c r="J646" s="9"/>
      <c r="K646" s="9"/>
      <c r="L646" s="9"/>
      <c r="M646" s="10"/>
      <c r="N646" s="10"/>
      <c r="O646" s="10"/>
      <c r="P646" s="10"/>
      <c r="Q646" s="10"/>
      <c r="AE646" s="18"/>
      <c r="AF646" s="18"/>
    </row>
    <row r="647" ht="16.5" spans="10:32">
      <c r="J647" s="9"/>
      <c r="K647" s="9"/>
      <c r="L647" s="9"/>
      <c r="M647" s="10"/>
      <c r="N647" s="10"/>
      <c r="O647" s="10"/>
      <c r="P647" s="10"/>
      <c r="Q647" s="10"/>
      <c r="AE647" s="18"/>
      <c r="AF647" s="18"/>
    </row>
    <row r="648" ht="16.5" spans="10:32">
      <c r="J648" s="9"/>
      <c r="K648" s="9"/>
      <c r="L648" s="9"/>
      <c r="M648" s="10"/>
      <c r="N648" s="10"/>
      <c r="O648" s="10"/>
      <c r="P648" s="10"/>
      <c r="Q648" s="10"/>
      <c r="AE648" s="18"/>
      <c r="AF648" s="18"/>
    </row>
    <row r="649" ht="16.5" spans="10:32">
      <c r="J649" s="9"/>
      <c r="K649" s="9"/>
      <c r="L649" s="9"/>
      <c r="M649" s="10"/>
      <c r="N649" s="10"/>
      <c r="O649" s="10"/>
      <c r="P649" s="10"/>
      <c r="Q649" s="10"/>
      <c r="AE649" s="18"/>
      <c r="AF649" s="18"/>
    </row>
    <row r="650" ht="16.5" spans="10:32">
      <c r="J650" s="9"/>
      <c r="K650" s="9"/>
      <c r="L650" s="9"/>
      <c r="M650" s="10"/>
      <c r="N650" s="10"/>
      <c r="O650" s="10"/>
      <c r="P650" s="10"/>
      <c r="Q650" s="10"/>
      <c r="AE650" s="18"/>
      <c r="AF650" s="18"/>
    </row>
    <row r="651" ht="16.5" spans="10:32">
      <c r="J651" s="9"/>
      <c r="K651" s="9"/>
      <c r="L651" s="9"/>
      <c r="M651" s="10"/>
      <c r="N651" s="10"/>
      <c r="O651" s="10"/>
      <c r="P651" s="10"/>
      <c r="Q651" s="10"/>
      <c r="AE651" s="18"/>
      <c r="AF651" s="18"/>
    </row>
    <row r="652" ht="16.5" spans="10:32">
      <c r="J652" s="9"/>
      <c r="K652" s="9"/>
      <c r="L652" s="9"/>
      <c r="M652" s="10"/>
      <c r="N652" s="10"/>
      <c r="O652" s="10"/>
      <c r="P652" s="10"/>
      <c r="Q652" s="10"/>
      <c r="AE652" s="18"/>
      <c r="AF652" s="18"/>
    </row>
    <row r="653" ht="16.5" spans="10:32">
      <c r="J653" s="9"/>
      <c r="K653" s="9"/>
      <c r="L653" s="9"/>
      <c r="M653" s="10"/>
      <c r="N653" s="10"/>
      <c r="O653" s="10"/>
      <c r="P653" s="10"/>
      <c r="Q653" s="10"/>
      <c r="AE653" s="18"/>
      <c r="AF653" s="18"/>
    </row>
    <row r="654" ht="16.5" spans="10:32">
      <c r="J654" s="9"/>
      <c r="K654" s="9"/>
      <c r="L654" s="9"/>
      <c r="M654" s="10"/>
      <c r="N654" s="10"/>
      <c r="O654" s="10"/>
      <c r="P654" s="10"/>
      <c r="Q654" s="10"/>
      <c r="AE654" s="18"/>
      <c r="AF654" s="18"/>
    </row>
    <row r="655" ht="16.5" spans="10:32">
      <c r="J655" s="9"/>
      <c r="K655" s="9"/>
      <c r="L655" s="9"/>
      <c r="M655" s="10"/>
      <c r="N655" s="10"/>
      <c r="O655" s="10"/>
      <c r="P655" s="10"/>
      <c r="Q655" s="10"/>
      <c r="AE655" s="18"/>
      <c r="AF655" s="18"/>
    </row>
    <row r="656" ht="16.5" spans="10:32">
      <c r="J656" s="9"/>
      <c r="K656" s="9"/>
      <c r="L656" s="9"/>
      <c r="M656" s="10"/>
      <c r="N656" s="10"/>
      <c r="O656" s="10"/>
      <c r="P656" s="10"/>
      <c r="Q656" s="10"/>
      <c r="AE656" s="18"/>
      <c r="AF656" s="18"/>
    </row>
    <row r="657" ht="16.5" spans="10:32">
      <c r="J657" s="9"/>
      <c r="K657" s="9"/>
      <c r="L657" s="9"/>
      <c r="M657" s="10"/>
      <c r="N657" s="10"/>
      <c r="O657" s="10"/>
      <c r="P657" s="10"/>
      <c r="Q657" s="10"/>
      <c r="AE657" s="18"/>
      <c r="AF657" s="18"/>
    </row>
    <row r="658" ht="16.5" spans="10:32">
      <c r="J658" s="9"/>
      <c r="K658" s="9"/>
      <c r="L658" s="9"/>
      <c r="M658" s="10"/>
      <c r="N658" s="10"/>
      <c r="O658" s="10"/>
      <c r="P658" s="10"/>
      <c r="Q658" s="10"/>
      <c r="AE658" s="18"/>
      <c r="AF658" s="18"/>
    </row>
    <row r="659" ht="16.5" spans="10:32">
      <c r="J659" s="9"/>
      <c r="K659" s="9"/>
      <c r="L659" s="9"/>
      <c r="M659" s="10"/>
      <c r="N659" s="10"/>
      <c r="O659" s="10"/>
      <c r="P659" s="10"/>
      <c r="Q659" s="10"/>
      <c r="AE659" s="18"/>
      <c r="AF659" s="18"/>
    </row>
    <row r="660" ht="16.5" spans="10:32">
      <c r="J660" s="9"/>
      <c r="K660" s="9"/>
      <c r="L660" s="9"/>
      <c r="M660" s="10"/>
      <c r="N660" s="10"/>
      <c r="O660" s="10"/>
      <c r="P660" s="10"/>
      <c r="Q660" s="10"/>
      <c r="AE660" s="18"/>
      <c r="AF660" s="18"/>
    </row>
    <row r="661" ht="16.5" spans="10:32">
      <c r="J661" s="9"/>
      <c r="K661" s="9"/>
      <c r="L661" s="9"/>
      <c r="M661" s="10"/>
      <c r="N661" s="10"/>
      <c r="O661" s="10"/>
      <c r="P661" s="10"/>
      <c r="Q661" s="10"/>
      <c r="AE661" s="18"/>
      <c r="AF661" s="18"/>
    </row>
    <row r="662" ht="16.5" spans="10:32">
      <c r="J662" s="9"/>
      <c r="K662" s="9"/>
      <c r="L662" s="9"/>
      <c r="M662" s="10"/>
      <c r="N662" s="10"/>
      <c r="O662" s="10"/>
      <c r="P662" s="10"/>
      <c r="Q662" s="10"/>
      <c r="AE662" s="18"/>
      <c r="AF662" s="18"/>
    </row>
    <row r="663" ht="16.5" spans="10:32">
      <c r="J663" s="9"/>
      <c r="K663" s="9"/>
      <c r="L663" s="9"/>
      <c r="M663" s="10"/>
      <c r="N663" s="10"/>
      <c r="O663" s="10"/>
      <c r="P663" s="10"/>
      <c r="Q663" s="10"/>
      <c r="AE663" s="18"/>
      <c r="AF663" s="18"/>
    </row>
    <row r="664" ht="16.5" spans="10:32">
      <c r="J664" s="9"/>
      <c r="K664" s="9"/>
      <c r="L664" s="9"/>
      <c r="M664" s="10"/>
      <c r="N664" s="10"/>
      <c r="O664" s="10"/>
      <c r="P664" s="10"/>
      <c r="Q664" s="10"/>
      <c r="AE664" s="18"/>
      <c r="AF664" s="18"/>
    </row>
    <row r="665" ht="16.5" spans="10:32">
      <c r="J665" s="9"/>
      <c r="K665" s="9"/>
      <c r="L665" s="9"/>
      <c r="M665" s="10"/>
      <c r="N665" s="10"/>
      <c r="O665" s="10"/>
      <c r="P665" s="10"/>
      <c r="Q665" s="10"/>
      <c r="AE665" s="18"/>
      <c r="AF665" s="18"/>
    </row>
    <row r="666" ht="16.5" spans="10:32">
      <c r="J666" s="9"/>
      <c r="K666" s="9"/>
      <c r="L666" s="9"/>
      <c r="M666" s="10"/>
      <c r="N666" s="10"/>
      <c r="O666" s="10"/>
      <c r="P666" s="10"/>
      <c r="Q666" s="10"/>
      <c r="AE666" s="18"/>
      <c r="AF666" s="18"/>
    </row>
    <row r="667" ht="16.5" spans="10:32">
      <c r="J667" s="9"/>
      <c r="K667" s="9"/>
      <c r="L667" s="9"/>
      <c r="M667" s="10"/>
      <c r="N667" s="10"/>
      <c r="O667" s="10"/>
      <c r="P667" s="10"/>
      <c r="Q667" s="10"/>
      <c r="AE667" s="18"/>
      <c r="AF667" s="18"/>
    </row>
    <row r="668" ht="16.5" spans="10:32">
      <c r="J668" s="9"/>
      <c r="K668" s="9"/>
      <c r="L668" s="9"/>
      <c r="M668" s="10"/>
      <c r="N668" s="10"/>
      <c r="O668" s="10"/>
      <c r="P668" s="10"/>
      <c r="Q668" s="10"/>
      <c r="AE668" s="18"/>
      <c r="AF668" s="18"/>
    </row>
    <row r="669" ht="16.5" spans="10:32">
      <c r="J669" s="9"/>
      <c r="K669" s="9"/>
      <c r="L669" s="9"/>
      <c r="M669" s="10"/>
      <c r="N669" s="10"/>
      <c r="O669" s="10"/>
      <c r="P669" s="10"/>
      <c r="Q669" s="10"/>
      <c r="AE669" s="18"/>
      <c r="AF669" s="18"/>
    </row>
    <row r="670" ht="16.5" spans="10:32">
      <c r="J670" s="9"/>
      <c r="K670" s="9"/>
      <c r="L670" s="9"/>
      <c r="M670" s="10"/>
      <c r="N670" s="10"/>
      <c r="O670" s="10"/>
      <c r="P670" s="10"/>
      <c r="Q670" s="10"/>
      <c r="AE670" s="18"/>
      <c r="AF670" s="18"/>
    </row>
    <row r="671" ht="16.5" spans="10:32">
      <c r="J671" s="9"/>
      <c r="K671" s="9"/>
      <c r="L671" s="9"/>
      <c r="M671" s="10"/>
      <c r="N671" s="10"/>
      <c r="O671" s="10"/>
      <c r="P671" s="10"/>
      <c r="Q671" s="10"/>
      <c r="AE671" s="18"/>
      <c r="AF671" s="18"/>
    </row>
    <row r="672" ht="16.5" spans="10:32">
      <c r="J672" s="9"/>
      <c r="K672" s="9"/>
      <c r="L672" s="9"/>
      <c r="M672" s="10"/>
      <c r="N672" s="10"/>
      <c r="O672" s="10"/>
      <c r="P672" s="10"/>
      <c r="Q672" s="10"/>
      <c r="AE672" s="18"/>
      <c r="AF672" s="18"/>
    </row>
    <row r="673" ht="16.5" spans="10:32">
      <c r="J673" s="9"/>
      <c r="K673" s="9"/>
      <c r="L673" s="9"/>
      <c r="M673" s="10"/>
      <c r="N673" s="10"/>
      <c r="O673" s="10"/>
      <c r="P673" s="10"/>
      <c r="Q673" s="10"/>
      <c r="AE673" s="18"/>
      <c r="AF673" s="18"/>
    </row>
    <row r="674" ht="16.5" spans="10:32">
      <c r="J674" s="9"/>
      <c r="K674" s="9"/>
      <c r="L674" s="9"/>
      <c r="M674" s="10"/>
      <c r="N674" s="10"/>
      <c r="O674" s="10"/>
      <c r="P674" s="10"/>
      <c r="Q674" s="10"/>
      <c r="AE674" s="18"/>
      <c r="AF674" s="18"/>
    </row>
    <row r="675" ht="16.5" spans="10:32">
      <c r="J675" s="9"/>
      <c r="K675" s="9"/>
      <c r="L675" s="9"/>
      <c r="M675" s="10"/>
      <c r="N675" s="10"/>
      <c r="O675" s="10"/>
      <c r="P675" s="10"/>
      <c r="Q675" s="10"/>
      <c r="AE675" s="18"/>
      <c r="AF675" s="18"/>
    </row>
    <row r="676" ht="16.5" spans="10:32">
      <c r="J676" s="9"/>
      <c r="K676" s="9"/>
      <c r="L676" s="9"/>
      <c r="M676" s="10"/>
      <c r="N676" s="10"/>
      <c r="O676" s="10"/>
      <c r="P676" s="10"/>
      <c r="Q676" s="10"/>
      <c r="AE676" s="18"/>
      <c r="AF676" s="18"/>
    </row>
    <row r="677" ht="16.5" spans="10:32">
      <c r="J677" s="9"/>
      <c r="K677" s="9"/>
      <c r="L677" s="9"/>
      <c r="M677" s="10"/>
      <c r="N677" s="10"/>
      <c r="O677" s="10"/>
      <c r="P677" s="10"/>
      <c r="Q677" s="10"/>
      <c r="AE677" s="18"/>
      <c r="AF677" s="18"/>
    </row>
    <row r="678" ht="16.5" spans="10:32">
      <c r="J678" s="9"/>
      <c r="K678" s="9"/>
      <c r="L678" s="9"/>
      <c r="M678" s="10"/>
      <c r="N678" s="10"/>
      <c r="O678" s="10"/>
      <c r="P678" s="10"/>
      <c r="Q678" s="10"/>
      <c r="AE678" s="18"/>
      <c r="AF678" s="18"/>
    </row>
    <row r="679" ht="16.5" spans="10:32">
      <c r="J679" s="9"/>
      <c r="K679" s="9"/>
      <c r="L679" s="9"/>
      <c r="M679" s="10"/>
      <c r="N679" s="10"/>
      <c r="O679" s="10"/>
      <c r="P679" s="10"/>
      <c r="Q679" s="10"/>
      <c r="AE679" s="18"/>
      <c r="AF679" s="18"/>
    </row>
    <row r="680" ht="16.5" spans="10:32">
      <c r="J680" s="9"/>
      <c r="K680" s="9"/>
      <c r="L680" s="9"/>
      <c r="M680" s="10"/>
      <c r="N680" s="10"/>
      <c r="O680" s="10"/>
      <c r="P680" s="10"/>
      <c r="Q680" s="10"/>
      <c r="AE680" s="18"/>
      <c r="AF680" s="18"/>
    </row>
    <row r="681" ht="16.5" spans="10:32">
      <c r="J681" s="9"/>
      <c r="K681" s="9"/>
      <c r="L681" s="9"/>
      <c r="M681" s="10"/>
      <c r="N681" s="10"/>
      <c r="O681" s="10"/>
      <c r="P681" s="10"/>
      <c r="Q681" s="10"/>
      <c r="AE681" s="18"/>
      <c r="AF681" s="18"/>
    </row>
    <row r="682" ht="16.5" spans="10:32">
      <c r="J682" s="9"/>
      <c r="K682" s="9"/>
      <c r="L682" s="9"/>
      <c r="M682" s="10"/>
      <c r="N682" s="10"/>
      <c r="O682" s="10"/>
      <c r="P682" s="10"/>
      <c r="Q682" s="10"/>
      <c r="AE682" s="18"/>
      <c r="AF682" s="18"/>
    </row>
    <row r="683" ht="16.5" spans="10:32">
      <c r="J683" s="9"/>
      <c r="K683" s="9"/>
      <c r="L683" s="9"/>
      <c r="M683" s="10"/>
      <c r="N683" s="10"/>
      <c r="O683" s="10"/>
      <c r="P683" s="10"/>
      <c r="Q683" s="10"/>
      <c r="AE683" s="18"/>
      <c r="AF683" s="18"/>
    </row>
    <row r="684" ht="16.5" spans="10:32">
      <c r="J684" s="9"/>
      <c r="K684" s="9"/>
      <c r="L684" s="9"/>
      <c r="M684" s="10"/>
      <c r="N684" s="10"/>
      <c r="O684" s="10"/>
      <c r="P684" s="10"/>
      <c r="Q684" s="10"/>
      <c r="AE684" s="18"/>
      <c r="AF684" s="18"/>
    </row>
    <row r="685" ht="16.5" spans="10:32">
      <c r="J685" s="9"/>
      <c r="K685" s="9"/>
      <c r="L685" s="9"/>
      <c r="M685" s="10"/>
      <c r="N685" s="10"/>
      <c r="O685" s="10"/>
      <c r="P685" s="10"/>
      <c r="Q685" s="10"/>
      <c r="AE685" s="18"/>
      <c r="AF685" s="18"/>
    </row>
    <row r="686" ht="16.5" spans="10:32">
      <c r="J686" s="9"/>
      <c r="K686" s="9"/>
      <c r="L686" s="9"/>
      <c r="M686" s="10"/>
      <c r="N686" s="10"/>
      <c r="O686" s="10"/>
      <c r="P686" s="10"/>
      <c r="Q686" s="10"/>
      <c r="AE686" s="18"/>
      <c r="AF686" s="18"/>
    </row>
    <row r="687" ht="16.5" spans="10:32">
      <c r="J687" s="9"/>
      <c r="K687" s="9"/>
      <c r="L687" s="9"/>
      <c r="M687" s="10"/>
      <c r="N687" s="10"/>
      <c r="O687" s="10"/>
      <c r="P687" s="10"/>
      <c r="Q687" s="10"/>
      <c r="AE687" s="18"/>
      <c r="AF687" s="18"/>
    </row>
    <row r="688" ht="16.5" spans="10:32">
      <c r="J688" s="9"/>
      <c r="K688" s="9"/>
      <c r="L688" s="9"/>
      <c r="M688" s="10"/>
      <c r="N688" s="10"/>
      <c r="O688" s="10"/>
      <c r="P688" s="10"/>
      <c r="Q688" s="10"/>
      <c r="AE688" s="18"/>
      <c r="AF688" s="18"/>
    </row>
    <row r="689" ht="16.5" spans="10:32">
      <c r="J689" s="9"/>
      <c r="K689" s="9"/>
      <c r="L689" s="9"/>
      <c r="M689" s="10"/>
      <c r="N689" s="10"/>
      <c r="O689" s="10"/>
      <c r="P689" s="10"/>
      <c r="Q689" s="10"/>
      <c r="AE689" s="18"/>
      <c r="AF689" s="18"/>
    </row>
    <row r="690" ht="16.5" spans="10:32">
      <c r="J690" s="9"/>
      <c r="K690" s="9"/>
      <c r="L690" s="9"/>
      <c r="M690" s="10"/>
      <c r="N690" s="10"/>
      <c r="O690" s="10"/>
      <c r="P690" s="10"/>
      <c r="Q690" s="10"/>
      <c r="AE690" s="18"/>
      <c r="AF690" s="18"/>
    </row>
    <row r="691" ht="16.5" spans="10:32">
      <c r="J691" s="9"/>
      <c r="K691" s="9"/>
      <c r="L691" s="9"/>
      <c r="M691" s="10"/>
      <c r="N691" s="10"/>
      <c r="O691" s="10"/>
      <c r="P691" s="10"/>
      <c r="Q691" s="10"/>
      <c r="AE691" s="18"/>
      <c r="AF691" s="18"/>
    </row>
    <row r="692" ht="16.5" spans="10:32">
      <c r="J692" s="9"/>
      <c r="K692" s="9"/>
      <c r="L692" s="9"/>
      <c r="M692" s="10"/>
      <c r="N692" s="10"/>
      <c r="O692" s="10"/>
      <c r="P692" s="10"/>
      <c r="Q692" s="10"/>
      <c r="AE692" s="18"/>
      <c r="AF692" s="18"/>
    </row>
    <row r="693" ht="16.5" spans="10:32">
      <c r="J693" s="9"/>
      <c r="K693" s="9"/>
      <c r="L693" s="9"/>
      <c r="M693" s="10"/>
      <c r="N693" s="10"/>
      <c r="O693" s="10"/>
      <c r="P693" s="10"/>
      <c r="Q693" s="10"/>
      <c r="AE693" s="18"/>
      <c r="AF693" s="18"/>
    </row>
    <row r="694" ht="16.5" spans="10:32">
      <c r="J694" s="9"/>
      <c r="K694" s="9"/>
      <c r="L694" s="9"/>
      <c r="M694" s="10"/>
      <c r="N694" s="10"/>
      <c r="O694" s="10"/>
      <c r="P694" s="10"/>
      <c r="Q694" s="10"/>
      <c r="AE694" s="18"/>
      <c r="AF694" s="18"/>
    </row>
    <row r="695" ht="16.5" spans="10:32">
      <c r="J695" s="9"/>
      <c r="K695" s="9"/>
      <c r="L695" s="9"/>
      <c r="M695" s="10"/>
      <c r="N695" s="10"/>
      <c r="O695" s="10"/>
      <c r="P695" s="10"/>
      <c r="Q695" s="10"/>
      <c r="AE695" s="18"/>
      <c r="AF695" s="18"/>
    </row>
    <row r="696" ht="16.5" spans="10:32">
      <c r="J696" s="9"/>
      <c r="K696" s="9"/>
      <c r="L696" s="9"/>
      <c r="M696" s="10"/>
      <c r="N696" s="10"/>
      <c r="O696" s="10"/>
      <c r="P696" s="10"/>
      <c r="Q696" s="10"/>
      <c r="AE696" s="18"/>
      <c r="AF696" s="18"/>
    </row>
    <row r="697" ht="16.5" spans="10:32">
      <c r="J697" s="9"/>
      <c r="K697" s="9"/>
      <c r="L697" s="9"/>
      <c r="M697" s="10"/>
      <c r="N697" s="10"/>
      <c r="O697" s="10"/>
      <c r="P697" s="10"/>
      <c r="Q697" s="10"/>
      <c r="AE697" s="18"/>
      <c r="AF697" s="18"/>
    </row>
    <row r="698" ht="16.5" spans="10:32">
      <c r="J698" s="9"/>
      <c r="K698" s="9"/>
      <c r="L698" s="9"/>
      <c r="M698" s="10"/>
      <c r="N698" s="10"/>
      <c r="O698" s="10"/>
      <c r="P698" s="10"/>
      <c r="Q698" s="10"/>
      <c r="AE698" s="18"/>
      <c r="AF698" s="18"/>
    </row>
    <row r="699" ht="16.5" spans="10:32">
      <c r="J699" s="9"/>
      <c r="K699" s="9"/>
      <c r="L699" s="9"/>
      <c r="M699" s="10"/>
      <c r="N699" s="10"/>
      <c r="O699" s="10"/>
      <c r="P699" s="10"/>
      <c r="Q699" s="10"/>
      <c r="AE699" s="18"/>
      <c r="AF699" s="18"/>
    </row>
    <row r="700" ht="16.5" spans="10:32">
      <c r="J700" s="9"/>
      <c r="K700" s="9"/>
      <c r="L700" s="9"/>
      <c r="M700" s="10"/>
      <c r="N700" s="10"/>
      <c r="O700" s="10"/>
      <c r="P700" s="10"/>
      <c r="Q700" s="10"/>
      <c r="AE700" s="18"/>
      <c r="AF700" s="18"/>
    </row>
    <row r="701" ht="16.5" spans="10:32">
      <c r="J701" s="9"/>
      <c r="K701" s="9"/>
      <c r="L701" s="9"/>
      <c r="M701" s="10"/>
      <c r="N701" s="10"/>
      <c r="O701" s="10"/>
      <c r="P701" s="10"/>
      <c r="Q701" s="10"/>
      <c r="AE701" s="18"/>
      <c r="AF701" s="18"/>
    </row>
    <row r="702" ht="16.5" spans="10:32">
      <c r="J702" s="9"/>
      <c r="K702" s="9"/>
      <c r="L702" s="9"/>
      <c r="M702" s="10"/>
      <c r="N702" s="10"/>
      <c r="O702" s="10"/>
      <c r="P702" s="10"/>
      <c r="Q702" s="10"/>
      <c r="AE702" s="18"/>
      <c r="AF702" s="18"/>
    </row>
    <row r="703" ht="16.5" spans="10:32">
      <c r="J703" s="9"/>
      <c r="K703" s="9"/>
      <c r="L703" s="9"/>
      <c r="M703" s="10"/>
      <c r="N703" s="10"/>
      <c r="O703" s="10"/>
      <c r="P703" s="10"/>
      <c r="Q703" s="10"/>
      <c r="AE703" s="18"/>
      <c r="AF703" s="18"/>
    </row>
    <row r="704" ht="16.5" spans="10:32">
      <c r="J704" s="9"/>
      <c r="K704" s="9"/>
      <c r="L704" s="9"/>
      <c r="M704" s="10"/>
      <c r="N704" s="10"/>
      <c r="O704" s="10"/>
      <c r="P704" s="10"/>
      <c r="Q704" s="10"/>
      <c r="AE704" s="18"/>
      <c r="AF704" s="18"/>
    </row>
    <row r="705" ht="16.5" spans="10:32">
      <c r="J705" s="9"/>
      <c r="K705" s="9"/>
      <c r="L705" s="9"/>
      <c r="M705" s="10"/>
      <c r="N705" s="10"/>
      <c r="O705" s="10"/>
      <c r="P705" s="10"/>
      <c r="Q705" s="10"/>
      <c r="AE705" s="18"/>
      <c r="AF705" s="18"/>
    </row>
    <row r="706" ht="16.5" spans="10:32">
      <c r="J706" s="9"/>
      <c r="K706" s="9"/>
      <c r="L706" s="9"/>
      <c r="M706" s="10"/>
      <c r="N706" s="10"/>
      <c r="O706" s="10"/>
      <c r="P706" s="10"/>
      <c r="Q706" s="10"/>
      <c r="AE706" s="18"/>
      <c r="AF706" s="18"/>
    </row>
    <row r="707" ht="16.5" spans="10:32">
      <c r="J707" s="9"/>
      <c r="K707" s="9"/>
      <c r="L707" s="9"/>
      <c r="M707" s="10"/>
      <c r="N707" s="10"/>
      <c r="O707" s="10"/>
      <c r="P707" s="10"/>
      <c r="Q707" s="10"/>
      <c r="AE707" s="18"/>
      <c r="AF707" s="18"/>
    </row>
    <row r="708" ht="16.5" spans="10:32">
      <c r="J708" s="9"/>
      <c r="K708" s="9"/>
      <c r="L708" s="9"/>
      <c r="M708" s="10"/>
      <c r="N708" s="10"/>
      <c r="O708" s="10"/>
      <c r="P708" s="10"/>
      <c r="Q708" s="10"/>
      <c r="AE708" s="18"/>
      <c r="AF708" s="18"/>
    </row>
    <row r="709" ht="16.5" spans="10:32">
      <c r="J709" s="9"/>
      <c r="K709" s="9"/>
      <c r="L709" s="9"/>
      <c r="M709" s="10"/>
      <c r="N709" s="10"/>
      <c r="O709" s="10"/>
      <c r="P709" s="10"/>
      <c r="Q709" s="10"/>
      <c r="AE709" s="18"/>
      <c r="AF709" s="18"/>
    </row>
    <row r="710" ht="16.5" spans="10:32">
      <c r="J710" s="9"/>
      <c r="K710" s="9"/>
      <c r="L710" s="9"/>
      <c r="M710" s="10"/>
      <c r="N710" s="10"/>
      <c r="O710" s="10"/>
      <c r="P710" s="10"/>
      <c r="Q710" s="10"/>
      <c r="AE710" s="18"/>
      <c r="AF710" s="18"/>
    </row>
    <row r="711" ht="16.5" spans="10:32">
      <c r="J711" s="9"/>
      <c r="K711" s="9"/>
      <c r="L711" s="9"/>
      <c r="M711" s="10"/>
      <c r="N711" s="10"/>
      <c r="O711" s="10"/>
      <c r="P711" s="10"/>
      <c r="Q711" s="10"/>
      <c r="AE711" s="18"/>
      <c r="AF711" s="18"/>
    </row>
    <row r="712" ht="16.5" spans="10:32">
      <c r="J712" s="9"/>
      <c r="K712" s="9"/>
      <c r="L712" s="9"/>
      <c r="M712" s="10"/>
      <c r="N712" s="10"/>
      <c r="O712" s="10"/>
      <c r="P712" s="10"/>
      <c r="Q712" s="10"/>
      <c r="AE712" s="18"/>
      <c r="AF712" s="18"/>
    </row>
    <row r="713" ht="16.5" spans="10:32">
      <c r="J713" s="9"/>
      <c r="K713" s="9"/>
      <c r="L713" s="9"/>
      <c r="M713" s="10"/>
      <c r="N713" s="10"/>
      <c r="O713" s="10"/>
      <c r="P713" s="10"/>
      <c r="Q713" s="10"/>
      <c r="AE713" s="18"/>
      <c r="AF713" s="18"/>
    </row>
    <row r="714" ht="16.5" spans="10:32">
      <c r="J714" s="9"/>
      <c r="K714" s="9"/>
      <c r="L714" s="9"/>
      <c r="M714" s="10"/>
      <c r="N714" s="10"/>
      <c r="O714" s="10"/>
      <c r="P714" s="10"/>
      <c r="Q714" s="10"/>
      <c r="AE714" s="18"/>
      <c r="AF714" s="18"/>
    </row>
    <row r="715" ht="16.5" spans="10:32">
      <c r="J715" s="9"/>
      <c r="K715" s="9"/>
      <c r="L715" s="9"/>
      <c r="M715" s="10"/>
      <c r="N715" s="10"/>
      <c r="O715" s="10"/>
      <c r="P715" s="10"/>
      <c r="Q715" s="10"/>
      <c r="AE715" s="18"/>
      <c r="AF715" s="18"/>
    </row>
    <row r="716" ht="16.5" spans="10:32">
      <c r="J716" s="9"/>
      <c r="K716" s="9"/>
      <c r="L716" s="9"/>
      <c r="M716" s="10"/>
      <c r="N716" s="10"/>
      <c r="O716" s="10"/>
      <c r="P716" s="10"/>
      <c r="Q716" s="10"/>
      <c r="AE716" s="18"/>
      <c r="AF716" s="18"/>
    </row>
    <row r="717" ht="16.5" spans="10:32">
      <c r="J717" s="9"/>
      <c r="K717" s="9"/>
      <c r="L717" s="9"/>
      <c r="M717" s="10"/>
      <c r="N717" s="10"/>
      <c r="O717" s="10"/>
      <c r="P717" s="10"/>
      <c r="Q717" s="10"/>
      <c r="AE717" s="18"/>
      <c r="AF717" s="18"/>
    </row>
    <row r="718" ht="16.5" spans="10:32">
      <c r="J718" s="9"/>
      <c r="K718" s="9"/>
      <c r="L718" s="9"/>
      <c r="M718" s="10"/>
      <c r="N718" s="10"/>
      <c r="O718" s="10"/>
      <c r="P718" s="10"/>
      <c r="Q718" s="10"/>
      <c r="AE718" s="18"/>
      <c r="AF718" s="18"/>
    </row>
    <row r="719" ht="16.5" spans="10:32">
      <c r="J719" s="9"/>
      <c r="K719" s="9"/>
      <c r="L719" s="9"/>
      <c r="M719" s="10"/>
      <c r="N719" s="10"/>
      <c r="O719" s="10"/>
      <c r="P719" s="10"/>
      <c r="Q719" s="10"/>
      <c r="AE719" s="18"/>
      <c r="AF719" s="18"/>
    </row>
    <row r="720" ht="16.5" spans="10:32">
      <c r="J720" s="9"/>
      <c r="K720" s="9"/>
      <c r="L720" s="9"/>
      <c r="M720" s="10"/>
      <c r="N720" s="10"/>
      <c r="O720" s="10"/>
      <c r="P720" s="10"/>
      <c r="Q720" s="10"/>
      <c r="AE720" s="18"/>
      <c r="AF720" s="18"/>
    </row>
    <row r="721" ht="16.5" spans="10:32">
      <c r="J721" s="9"/>
      <c r="K721" s="9"/>
      <c r="L721" s="9"/>
      <c r="M721" s="10"/>
      <c r="N721" s="10"/>
      <c r="O721" s="10"/>
      <c r="P721" s="10"/>
      <c r="Q721" s="10"/>
      <c r="AE721" s="18"/>
      <c r="AF721" s="18"/>
    </row>
    <row r="722" ht="16.5" spans="10:32">
      <c r="J722" s="9"/>
      <c r="K722" s="9"/>
      <c r="L722" s="9"/>
      <c r="M722" s="10"/>
      <c r="N722" s="10"/>
      <c r="O722" s="10"/>
      <c r="P722" s="10"/>
      <c r="Q722" s="10"/>
      <c r="AE722" s="18"/>
      <c r="AF722" s="18"/>
    </row>
    <row r="723" ht="16.5" spans="10:32">
      <c r="J723" s="9"/>
      <c r="K723" s="9"/>
      <c r="L723" s="9"/>
      <c r="M723" s="10"/>
      <c r="N723" s="10"/>
      <c r="O723" s="10"/>
      <c r="P723" s="10"/>
      <c r="Q723" s="10"/>
      <c r="AE723" s="18"/>
      <c r="AF723" s="18"/>
    </row>
    <row r="724" ht="16.5" spans="10:32">
      <c r="J724" s="9"/>
      <c r="K724" s="9"/>
      <c r="L724" s="9"/>
      <c r="M724" s="10"/>
      <c r="N724" s="10"/>
      <c r="O724" s="10"/>
      <c r="P724" s="10"/>
      <c r="Q724" s="10"/>
      <c r="AE724" s="18"/>
      <c r="AF724" s="18"/>
    </row>
    <row r="725" ht="16.5" spans="10:32">
      <c r="J725" s="9"/>
      <c r="K725" s="9"/>
      <c r="L725" s="9"/>
      <c r="M725" s="10"/>
      <c r="N725" s="10"/>
      <c r="O725" s="10"/>
      <c r="P725" s="10"/>
      <c r="Q725" s="10"/>
      <c r="AE725" s="18"/>
      <c r="AF725" s="18"/>
    </row>
    <row r="726" ht="16.5" spans="10:32">
      <c r="J726" s="9"/>
      <c r="K726" s="9"/>
      <c r="L726" s="9"/>
      <c r="M726" s="10"/>
      <c r="N726" s="10"/>
      <c r="O726" s="10"/>
      <c r="P726" s="10"/>
      <c r="Q726" s="10"/>
      <c r="AE726" s="18"/>
      <c r="AF726" s="18"/>
    </row>
    <row r="727" ht="16.5" spans="10:32">
      <c r="J727" s="9"/>
      <c r="K727" s="9"/>
      <c r="L727" s="9"/>
      <c r="M727" s="10"/>
      <c r="N727" s="10"/>
      <c r="O727" s="10"/>
      <c r="P727" s="10"/>
      <c r="Q727" s="10"/>
      <c r="AE727" s="18"/>
      <c r="AF727" s="18"/>
    </row>
    <row r="728" ht="16.5" spans="10:32">
      <c r="J728" s="9"/>
      <c r="K728" s="9"/>
      <c r="L728" s="9"/>
      <c r="M728" s="10"/>
      <c r="N728" s="10"/>
      <c r="O728" s="10"/>
      <c r="P728" s="10"/>
      <c r="Q728" s="10"/>
      <c r="AE728" s="18"/>
      <c r="AF728" s="18"/>
    </row>
    <row r="729" ht="16.5" spans="10:32">
      <c r="J729" s="9"/>
      <c r="K729" s="9"/>
      <c r="L729" s="9"/>
      <c r="M729" s="10"/>
      <c r="N729" s="10"/>
      <c r="O729" s="10"/>
      <c r="P729" s="10"/>
      <c r="Q729" s="10"/>
      <c r="AE729" s="18"/>
      <c r="AF729" s="18"/>
    </row>
    <row r="730" ht="16.5" spans="10:32">
      <c r="J730" s="9"/>
      <c r="K730" s="9"/>
      <c r="L730" s="9"/>
      <c r="M730" s="10"/>
      <c r="N730" s="10"/>
      <c r="O730" s="10"/>
      <c r="P730" s="10"/>
      <c r="Q730" s="10"/>
      <c r="AE730" s="18"/>
      <c r="AF730" s="18"/>
    </row>
    <row r="731" ht="16.5" spans="10:32">
      <c r="J731" s="9"/>
      <c r="K731" s="9"/>
      <c r="L731" s="9"/>
      <c r="M731" s="10"/>
      <c r="N731" s="10"/>
      <c r="O731" s="10"/>
      <c r="P731" s="10"/>
      <c r="Q731" s="10"/>
      <c r="AE731" s="18"/>
      <c r="AF731" s="18"/>
    </row>
    <row r="732" ht="16.5" spans="10:32">
      <c r="J732" s="9"/>
      <c r="K732" s="9"/>
      <c r="L732" s="9"/>
      <c r="M732" s="10"/>
      <c r="N732" s="10"/>
      <c r="O732" s="10"/>
      <c r="P732" s="10"/>
      <c r="Q732" s="10"/>
      <c r="AE732" s="18"/>
      <c r="AF732" s="18"/>
    </row>
    <row r="733" ht="16.5" spans="10:32">
      <c r="J733" s="9"/>
      <c r="K733" s="9"/>
      <c r="L733" s="9"/>
      <c r="M733" s="10"/>
      <c r="N733" s="10"/>
      <c r="O733" s="10"/>
      <c r="P733" s="10"/>
      <c r="Q733" s="10"/>
      <c r="AE733" s="18"/>
      <c r="AF733" s="18"/>
    </row>
    <row r="734" ht="16.5" spans="10:32">
      <c r="J734" s="9"/>
      <c r="K734" s="9"/>
      <c r="L734" s="9"/>
      <c r="M734" s="10"/>
      <c r="N734" s="10"/>
      <c r="O734" s="10"/>
      <c r="P734" s="10"/>
      <c r="Q734" s="10"/>
      <c r="AE734" s="18"/>
      <c r="AF734" s="18"/>
    </row>
    <row r="735" ht="16.5" spans="10:32">
      <c r="J735" s="9"/>
      <c r="K735" s="9"/>
      <c r="L735" s="9"/>
      <c r="M735" s="10"/>
      <c r="N735" s="10"/>
      <c r="O735" s="10"/>
      <c r="P735" s="10"/>
      <c r="Q735" s="10"/>
      <c r="AE735" s="18"/>
      <c r="AF735" s="18"/>
    </row>
    <row r="736" ht="16.5" spans="10:32">
      <c r="J736" s="9"/>
      <c r="K736" s="9"/>
      <c r="L736" s="9"/>
      <c r="M736" s="10"/>
      <c r="N736" s="10"/>
      <c r="O736" s="10"/>
      <c r="P736" s="10"/>
      <c r="Q736" s="10"/>
      <c r="AE736" s="18"/>
      <c r="AF736" s="18"/>
    </row>
    <row r="737" ht="16.5" spans="10:32">
      <c r="J737" s="9"/>
      <c r="K737" s="9"/>
      <c r="L737" s="9"/>
      <c r="M737" s="10"/>
      <c r="N737" s="10"/>
      <c r="O737" s="10"/>
      <c r="P737" s="10"/>
      <c r="Q737" s="10"/>
      <c r="AE737" s="18"/>
      <c r="AF737" s="18"/>
    </row>
    <row r="738" ht="16.5" spans="10:32">
      <c r="J738" s="9"/>
      <c r="K738" s="9"/>
      <c r="L738" s="9"/>
      <c r="M738" s="10"/>
      <c r="N738" s="10"/>
      <c r="O738" s="10"/>
      <c r="P738" s="10"/>
      <c r="Q738" s="10"/>
      <c r="AE738" s="18"/>
      <c r="AF738" s="18"/>
    </row>
    <row r="739" ht="16.5" spans="10:32">
      <c r="J739" s="9"/>
      <c r="K739" s="9"/>
      <c r="L739" s="9"/>
      <c r="M739" s="10"/>
      <c r="N739" s="10"/>
      <c r="O739" s="10"/>
      <c r="P739" s="10"/>
      <c r="Q739" s="10"/>
      <c r="AE739" s="18"/>
      <c r="AF739" s="18"/>
    </row>
    <row r="740" ht="16.5" spans="10:32">
      <c r="J740" s="9"/>
      <c r="K740" s="9"/>
      <c r="L740" s="9"/>
      <c r="M740" s="10"/>
      <c r="N740" s="10"/>
      <c r="O740" s="10"/>
      <c r="P740" s="10"/>
      <c r="Q740" s="10"/>
      <c r="AE740" s="18"/>
      <c r="AF740" s="18"/>
    </row>
    <row r="741" ht="16.5" spans="10:32">
      <c r="J741" s="9"/>
      <c r="K741" s="9"/>
      <c r="L741" s="9"/>
      <c r="M741" s="10"/>
      <c r="N741" s="10"/>
      <c r="O741" s="10"/>
      <c r="P741" s="10"/>
      <c r="Q741" s="10"/>
      <c r="AE741" s="18"/>
      <c r="AF741" s="18"/>
    </row>
    <row r="742" ht="16.5" spans="10:32">
      <c r="J742" s="9"/>
      <c r="K742" s="9"/>
      <c r="L742" s="9"/>
      <c r="M742" s="10"/>
      <c r="N742" s="10"/>
      <c r="O742" s="10"/>
      <c r="P742" s="10"/>
      <c r="Q742" s="10"/>
      <c r="AE742" s="18"/>
      <c r="AF742" s="18"/>
    </row>
    <row r="743" ht="16.5" spans="10:32">
      <c r="J743" s="9"/>
      <c r="K743" s="9"/>
      <c r="L743" s="9"/>
      <c r="M743" s="10"/>
      <c r="N743" s="10"/>
      <c r="O743" s="10"/>
      <c r="P743" s="10"/>
      <c r="Q743" s="10"/>
      <c r="AE743" s="18"/>
      <c r="AF743" s="18"/>
    </row>
    <row r="744" ht="16.5" spans="10:32">
      <c r="J744" s="9"/>
      <c r="K744" s="9"/>
      <c r="L744" s="9"/>
      <c r="M744" s="10"/>
      <c r="N744" s="10"/>
      <c r="O744" s="10"/>
      <c r="P744" s="10"/>
      <c r="Q744" s="10"/>
      <c r="AE744" s="18"/>
      <c r="AF744" s="18"/>
    </row>
    <row r="745" ht="16.5" spans="10:32">
      <c r="J745" s="9"/>
      <c r="K745" s="9"/>
      <c r="L745" s="9"/>
      <c r="M745" s="10"/>
      <c r="N745" s="10"/>
      <c r="O745" s="10"/>
      <c r="P745" s="10"/>
      <c r="Q745" s="10"/>
      <c r="AE745" s="18"/>
      <c r="AF745" s="18"/>
    </row>
    <row r="746" ht="16.5" spans="10:32">
      <c r="J746" s="9"/>
      <c r="K746" s="9"/>
      <c r="L746" s="9"/>
      <c r="M746" s="10"/>
      <c r="N746" s="10"/>
      <c r="O746" s="10"/>
      <c r="P746" s="10"/>
      <c r="Q746" s="10"/>
      <c r="AE746" s="18"/>
      <c r="AF746" s="18"/>
    </row>
    <row r="747" ht="16.5" spans="10:32">
      <c r="J747" s="9"/>
      <c r="K747" s="9"/>
      <c r="L747" s="9"/>
      <c r="M747" s="10"/>
      <c r="N747" s="10"/>
      <c r="O747" s="10"/>
      <c r="P747" s="10"/>
      <c r="Q747" s="10"/>
      <c r="AE747" s="18"/>
      <c r="AF747" s="18"/>
    </row>
    <row r="748" ht="16.5" spans="10:32">
      <c r="J748" s="9"/>
      <c r="K748" s="9"/>
      <c r="L748" s="9"/>
      <c r="M748" s="10"/>
      <c r="N748" s="10"/>
      <c r="O748" s="10"/>
      <c r="P748" s="10"/>
      <c r="Q748" s="10"/>
      <c r="AE748" s="18"/>
      <c r="AF748" s="18"/>
    </row>
    <row r="749" ht="16.5" spans="10:32">
      <c r="J749" s="9"/>
      <c r="K749" s="9"/>
      <c r="L749" s="9"/>
      <c r="M749" s="10"/>
      <c r="N749" s="10"/>
      <c r="O749" s="10"/>
      <c r="P749" s="10"/>
      <c r="Q749" s="10"/>
      <c r="AE749" s="18"/>
      <c r="AF749" s="18"/>
    </row>
    <row r="750" ht="16.5" spans="10:32">
      <c r="J750" s="9"/>
      <c r="K750" s="9"/>
      <c r="L750" s="9"/>
      <c r="M750" s="10"/>
      <c r="N750" s="10"/>
      <c r="O750" s="10"/>
      <c r="P750" s="10"/>
      <c r="Q750" s="10"/>
      <c r="AE750" s="18"/>
      <c r="AF750" s="18"/>
    </row>
    <row r="751" ht="16.5" spans="10:32">
      <c r="J751" s="9"/>
      <c r="K751" s="9"/>
      <c r="L751" s="9"/>
      <c r="M751" s="10"/>
      <c r="N751" s="10"/>
      <c r="O751" s="10"/>
      <c r="P751" s="10"/>
      <c r="Q751" s="10"/>
      <c r="AE751" s="18"/>
      <c r="AF751" s="18"/>
    </row>
    <row r="752" ht="16.5" spans="10:32">
      <c r="J752" s="9"/>
      <c r="K752" s="9"/>
      <c r="L752" s="9"/>
      <c r="M752" s="10"/>
      <c r="N752" s="10"/>
      <c r="O752" s="10"/>
      <c r="P752" s="10"/>
      <c r="Q752" s="10"/>
      <c r="AE752" s="18"/>
      <c r="AF752" s="18"/>
    </row>
    <row r="753" ht="16.5" spans="10:32">
      <c r="J753" s="9"/>
      <c r="K753" s="9"/>
      <c r="L753" s="9"/>
      <c r="M753" s="10"/>
      <c r="N753" s="10"/>
      <c r="O753" s="10"/>
      <c r="P753" s="10"/>
      <c r="Q753" s="10"/>
      <c r="AE753" s="18"/>
      <c r="AF753" s="18"/>
    </row>
    <row r="754" ht="16.5" spans="10:32">
      <c r="J754" s="9"/>
      <c r="K754" s="9"/>
      <c r="L754" s="9"/>
      <c r="M754" s="10"/>
      <c r="N754" s="10"/>
      <c r="O754" s="10"/>
      <c r="P754" s="10"/>
      <c r="Q754" s="10"/>
      <c r="AE754" s="18"/>
      <c r="AF754" s="18"/>
    </row>
    <row r="755" ht="16.5" spans="10:32">
      <c r="J755" s="9"/>
      <c r="K755" s="9"/>
      <c r="L755" s="9"/>
      <c r="M755" s="10"/>
      <c r="N755" s="10"/>
      <c r="O755" s="10"/>
      <c r="P755" s="10"/>
      <c r="Q755" s="10"/>
      <c r="AE755" s="18"/>
      <c r="AF755" s="18"/>
    </row>
    <row r="756" ht="16.5" spans="10:32">
      <c r="J756" s="9"/>
      <c r="K756" s="9"/>
      <c r="L756" s="9"/>
      <c r="M756" s="10"/>
      <c r="N756" s="10"/>
      <c r="O756" s="10"/>
      <c r="P756" s="10"/>
      <c r="Q756" s="10"/>
      <c r="AE756" s="18"/>
      <c r="AF756" s="18"/>
    </row>
    <row r="757" ht="16.5" spans="10:32">
      <c r="J757" s="9"/>
      <c r="K757" s="9"/>
      <c r="L757" s="9"/>
      <c r="M757" s="10"/>
      <c r="N757" s="10"/>
      <c r="O757" s="10"/>
      <c r="P757" s="10"/>
      <c r="Q757" s="10"/>
      <c r="AE757" s="18"/>
      <c r="AF757" s="18"/>
    </row>
    <row r="758" ht="16.5" spans="10:32">
      <c r="J758" s="9"/>
      <c r="K758" s="9"/>
      <c r="L758" s="9"/>
      <c r="M758" s="10"/>
      <c r="N758" s="10"/>
      <c r="O758" s="10"/>
      <c r="P758" s="10"/>
      <c r="Q758" s="10"/>
      <c r="AE758" s="18"/>
      <c r="AF758" s="18"/>
    </row>
    <row r="759" ht="16.5" spans="10:32">
      <c r="J759" s="9"/>
      <c r="K759" s="9"/>
      <c r="L759" s="9"/>
      <c r="M759" s="10"/>
      <c r="N759" s="10"/>
      <c r="O759" s="10"/>
      <c r="P759" s="10"/>
      <c r="Q759" s="10"/>
      <c r="AE759" s="18"/>
      <c r="AF759" s="18"/>
    </row>
    <row r="760" ht="16.5" spans="10:32">
      <c r="J760" s="9"/>
      <c r="K760" s="9"/>
      <c r="L760" s="9"/>
      <c r="M760" s="10"/>
      <c r="N760" s="10"/>
      <c r="O760" s="10"/>
      <c r="P760" s="10"/>
      <c r="Q760" s="10"/>
      <c r="AE760" s="18"/>
      <c r="AF760" s="18"/>
    </row>
    <row r="761" ht="16.5" spans="10:32">
      <c r="J761" s="9"/>
      <c r="K761" s="9"/>
      <c r="L761" s="9"/>
      <c r="M761" s="10"/>
      <c r="N761" s="10"/>
      <c r="O761" s="10"/>
      <c r="P761" s="10"/>
      <c r="Q761" s="10"/>
      <c r="AE761" s="18"/>
      <c r="AF761" s="18"/>
    </row>
    <row r="762" ht="16.5" spans="10:32">
      <c r="J762" s="9"/>
      <c r="K762" s="9"/>
      <c r="L762" s="9"/>
      <c r="M762" s="10"/>
      <c r="N762" s="10"/>
      <c r="O762" s="10"/>
      <c r="P762" s="10"/>
      <c r="Q762" s="10"/>
      <c r="AE762" s="18"/>
      <c r="AF762" s="18"/>
    </row>
    <row r="763" ht="16.5" spans="10:32">
      <c r="J763" s="9"/>
      <c r="K763" s="9"/>
      <c r="L763" s="9"/>
      <c r="M763" s="10"/>
      <c r="N763" s="10"/>
      <c r="O763" s="10"/>
      <c r="P763" s="10"/>
      <c r="Q763" s="10"/>
      <c r="AE763" s="18"/>
      <c r="AF763" s="18"/>
    </row>
    <row r="764" ht="16.5" spans="10:32">
      <c r="J764" s="9"/>
      <c r="K764" s="9"/>
      <c r="L764" s="9"/>
      <c r="M764" s="10"/>
      <c r="N764" s="10"/>
      <c r="O764" s="10"/>
      <c r="P764" s="10"/>
      <c r="Q764" s="10"/>
      <c r="AE764" s="18"/>
      <c r="AF764" s="18"/>
    </row>
    <row r="765" ht="16.5" spans="10:32">
      <c r="J765" s="9"/>
      <c r="K765" s="9"/>
      <c r="L765" s="9"/>
      <c r="M765" s="10"/>
      <c r="N765" s="10"/>
      <c r="O765" s="10"/>
      <c r="P765" s="10"/>
      <c r="Q765" s="10"/>
      <c r="AE765" s="18"/>
      <c r="AF765" s="18"/>
    </row>
    <row r="766" ht="16.5" spans="10:32">
      <c r="J766" s="9"/>
      <c r="K766" s="9"/>
      <c r="L766" s="9"/>
      <c r="M766" s="10"/>
      <c r="N766" s="10"/>
      <c r="O766" s="10"/>
      <c r="P766" s="10"/>
      <c r="Q766" s="10"/>
      <c r="AE766" s="18"/>
      <c r="AF766" s="18"/>
    </row>
    <row r="767" ht="16.5" spans="10:32">
      <c r="J767" s="9"/>
      <c r="K767" s="9"/>
      <c r="L767" s="9"/>
      <c r="M767" s="10"/>
      <c r="N767" s="10"/>
      <c r="O767" s="10"/>
      <c r="P767" s="10"/>
      <c r="Q767" s="10"/>
      <c r="AE767" s="18"/>
      <c r="AF767" s="18"/>
    </row>
    <row r="768" ht="16.5" spans="10:32">
      <c r="J768" s="9"/>
      <c r="K768" s="9"/>
      <c r="L768" s="9"/>
      <c r="M768" s="10"/>
      <c r="N768" s="10"/>
      <c r="O768" s="10"/>
      <c r="P768" s="10"/>
      <c r="Q768" s="10"/>
      <c r="AE768" s="18"/>
      <c r="AF768" s="18"/>
    </row>
    <row r="769" ht="16.5" spans="10:32">
      <c r="J769" s="9"/>
      <c r="K769" s="9"/>
      <c r="L769" s="9"/>
      <c r="M769" s="10"/>
      <c r="N769" s="10"/>
      <c r="O769" s="10"/>
      <c r="P769" s="10"/>
      <c r="Q769" s="10"/>
      <c r="AE769" s="18"/>
      <c r="AF769" s="18"/>
    </row>
    <row r="770" ht="16.5" spans="10:32">
      <c r="J770" s="9"/>
      <c r="K770" s="9"/>
      <c r="L770" s="9"/>
      <c r="M770" s="10"/>
      <c r="N770" s="10"/>
      <c r="O770" s="10"/>
      <c r="P770" s="10"/>
      <c r="Q770" s="10"/>
      <c r="AE770" s="18"/>
      <c r="AF770" s="18"/>
    </row>
    <row r="771" ht="16.5" spans="10:32">
      <c r="J771" s="9"/>
      <c r="K771" s="9"/>
      <c r="L771" s="9"/>
      <c r="M771" s="10"/>
      <c r="N771" s="10"/>
      <c r="O771" s="10"/>
      <c r="P771" s="10"/>
      <c r="Q771" s="10"/>
      <c r="AE771" s="18"/>
      <c r="AF771" s="18"/>
    </row>
    <row r="772" ht="16.5" spans="10:32">
      <c r="J772" s="9"/>
      <c r="K772" s="9"/>
      <c r="L772" s="9"/>
      <c r="M772" s="10"/>
      <c r="N772" s="10"/>
      <c r="O772" s="10"/>
      <c r="P772" s="10"/>
      <c r="Q772" s="10"/>
      <c r="AE772" s="18"/>
      <c r="AF772" s="18"/>
    </row>
    <row r="773" ht="16.5" spans="10:32">
      <c r="J773" s="9"/>
      <c r="K773" s="9"/>
      <c r="L773" s="9"/>
      <c r="M773" s="10"/>
      <c r="N773" s="10"/>
      <c r="O773" s="10"/>
      <c r="P773" s="10"/>
      <c r="Q773" s="10"/>
      <c r="AE773" s="18"/>
      <c r="AF773" s="18"/>
    </row>
    <row r="774" ht="16.5" spans="10:32">
      <c r="J774" s="9"/>
      <c r="K774" s="9"/>
      <c r="L774" s="9"/>
      <c r="M774" s="10"/>
      <c r="N774" s="10"/>
      <c r="O774" s="10"/>
      <c r="P774" s="10"/>
      <c r="Q774" s="10"/>
      <c r="AE774" s="18"/>
      <c r="AF774" s="18"/>
    </row>
    <row r="775" ht="16.5" spans="10:32">
      <c r="J775" s="9"/>
      <c r="K775" s="9"/>
      <c r="L775" s="9"/>
      <c r="M775" s="10"/>
      <c r="N775" s="10"/>
      <c r="O775" s="10"/>
      <c r="P775" s="10"/>
      <c r="Q775" s="10"/>
      <c r="AE775" s="18"/>
      <c r="AF775" s="18"/>
    </row>
    <row r="776" ht="16.5" spans="10:32">
      <c r="J776" s="9"/>
      <c r="K776" s="9"/>
      <c r="L776" s="9"/>
      <c r="M776" s="10"/>
      <c r="N776" s="10"/>
      <c r="O776" s="10"/>
      <c r="P776" s="10"/>
      <c r="Q776" s="10"/>
      <c r="AE776" s="18"/>
      <c r="AF776" s="18"/>
    </row>
    <row r="777" ht="16.5" spans="10:32">
      <c r="J777" s="9"/>
      <c r="K777" s="9"/>
      <c r="L777" s="9"/>
      <c r="M777" s="10"/>
      <c r="N777" s="10"/>
      <c r="O777" s="10"/>
      <c r="P777" s="10"/>
      <c r="Q777" s="10"/>
      <c r="AE777" s="18"/>
      <c r="AF777" s="18"/>
    </row>
    <row r="778" ht="16.5" spans="10:32">
      <c r="J778" s="9"/>
      <c r="K778" s="9"/>
      <c r="L778" s="9"/>
      <c r="M778" s="10"/>
      <c r="N778" s="10"/>
      <c r="O778" s="10"/>
      <c r="P778" s="10"/>
      <c r="Q778" s="10"/>
      <c r="AE778" s="18"/>
      <c r="AF778" s="18"/>
    </row>
    <row r="779" ht="16.5" spans="10:32">
      <c r="J779" s="9"/>
      <c r="K779" s="9"/>
      <c r="L779" s="9"/>
      <c r="M779" s="10"/>
      <c r="N779" s="10"/>
      <c r="O779" s="10"/>
      <c r="P779" s="10"/>
      <c r="Q779" s="10"/>
      <c r="AE779" s="18"/>
      <c r="AF779" s="18"/>
    </row>
    <row r="780" ht="16.5" spans="10:32">
      <c r="J780" s="9"/>
      <c r="K780" s="9"/>
      <c r="L780" s="9"/>
      <c r="M780" s="10"/>
      <c r="N780" s="10"/>
      <c r="O780" s="10"/>
      <c r="P780" s="10"/>
      <c r="Q780" s="10"/>
      <c r="AE780" s="18"/>
      <c r="AF780" s="18"/>
    </row>
    <row r="781" ht="16.5" spans="10:32">
      <c r="J781" s="9"/>
      <c r="K781" s="9"/>
      <c r="L781" s="9"/>
      <c r="M781" s="10"/>
      <c r="N781" s="10"/>
      <c r="O781" s="10"/>
      <c r="P781" s="10"/>
      <c r="Q781" s="10"/>
      <c r="AE781" s="18"/>
      <c r="AF781" s="18"/>
    </row>
    <row r="782" ht="16.5" spans="10:32">
      <c r="J782" s="9"/>
      <c r="K782" s="9"/>
      <c r="L782" s="9"/>
      <c r="M782" s="10"/>
      <c r="N782" s="10"/>
      <c r="O782" s="10"/>
      <c r="P782" s="10"/>
      <c r="Q782" s="10"/>
      <c r="AE782" s="18"/>
      <c r="AF782" s="18"/>
    </row>
    <row r="783" ht="16.5" spans="10:32">
      <c r="J783" s="9"/>
      <c r="K783" s="9"/>
      <c r="L783" s="9"/>
      <c r="M783" s="10"/>
      <c r="N783" s="10"/>
      <c r="O783" s="10"/>
      <c r="P783" s="10"/>
      <c r="Q783" s="10"/>
      <c r="AE783" s="18"/>
      <c r="AF783" s="18"/>
    </row>
    <row r="784" ht="16.5" spans="10:32">
      <c r="J784" s="9"/>
      <c r="K784" s="9"/>
      <c r="L784" s="9"/>
      <c r="M784" s="10"/>
      <c r="N784" s="10"/>
      <c r="O784" s="10"/>
      <c r="P784" s="10"/>
      <c r="Q784" s="10"/>
      <c r="AE784" s="18"/>
      <c r="AF784" s="18"/>
    </row>
    <row r="785" ht="16.5" spans="10:32">
      <c r="J785" s="9"/>
      <c r="K785" s="9"/>
      <c r="L785" s="9"/>
      <c r="M785" s="10"/>
      <c r="N785" s="10"/>
      <c r="O785" s="10"/>
      <c r="P785" s="10"/>
      <c r="Q785" s="10"/>
      <c r="AE785" s="18"/>
      <c r="AF785" s="18"/>
    </row>
    <row r="786" ht="16.5" spans="10:32">
      <c r="J786" s="9"/>
      <c r="K786" s="9"/>
      <c r="L786" s="9"/>
      <c r="M786" s="10"/>
      <c r="N786" s="10"/>
      <c r="O786" s="10"/>
      <c r="P786" s="10"/>
      <c r="Q786" s="10"/>
      <c r="AE786" s="18"/>
      <c r="AF786" s="18"/>
    </row>
    <row r="787" ht="16.5" spans="10:32">
      <c r="J787" s="9"/>
      <c r="K787" s="9"/>
      <c r="L787" s="9"/>
      <c r="M787" s="10"/>
      <c r="N787" s="10"/>
      <c r="O787" s="10"/>
      <c r="P787" s="10"/>
      <c r="Q787" s="10"/>
      <c r="AE787" s="18"/>
      <c r="AF787" s="18"/>
    </row>
    <row r="788" ht="16.5" spans="10:32">
      <c r="J788" s="9"/>
      <c r="K788" s="9"/>
      <c r="L788" s="9"/>
      <c r="M788" s="10"/>
      <c r="N788" s="10"/>
      <c r="O788" s="10"/>
      <c r="P788" s="10"/>
      <c r="Q788" s="10"/>
      <c r="AE788" s="18"/>
      <c r="AF788" s="18"/>
    </row>
    <row r="789" ht="16.5" spans="10:32">
      <c r="J789" s="9"/>
      <c r="K789" s="9"/>
      <c r="L789" s="9"/>
      <c r="M789" s="10"/>
      <c r="N789" s="10"/>
      <c r="O789" s="10"/>
      <c r="P789" s="10"/>
      <c r="Q789" s="10"/>
      <c r="AE789" s="18"/>
      <c r="AF789" s="18"/>
    </row>
    <row r="790" ht="16.5" spans="10:32">
      <c r="J790" s="9"/>
      <c r="K790" s="9"/>
      <c r="L790" s="9"/>
      <c r="M790" s="10"/>
      <c r="N790" s="10"/>
      <c r="O790" s="10"/>
      <c r="P790" s="10"/>
      <c r="Q790" s="10"/>
      <c r="AE790" s="18"/>
      <c r="AF790" s="18"/>
    </row>
    <row r="791" ht="16.5" spans="10:32">
      <c r="J791" s="9"/>
      <c r="K791" s="9"/>
      <c r="L791" s="9"/>
      <c r="M791" s="10"/>
      <c r="N791" s="10"/>
      <c r="O791" s="10"/>
      <c r="P791" s="10"/>
      <c r="Q791" s="10"/>
      <c r="AE791" s="18"/>
      <c r="AF791" s="18"/>
    </row>
    <row r="792" ht="16.5" spans="10:32">
      <c r="J792" s="9"/>
      <c r="K792" s="9"/>
      <c r="L792" s="9"/>
      <c r="M792" s="10"/>
      <c r="N792" s="10"/>
      <c r="O792" s="10"/>
      <c r="P792" s="10"/>
      <c r="Q792" s="10"/>
      <c r="AE792" s="18"/>
      <c r="AF792" s="18"/>
    </row>
    <row r="793" ht="16.5" spans="10:32">
      <c r="J793" s="9"/>
      <c r="K793" s="9"/>
      <c r="L793" s="9"/>
      <c r="M793" s="10"/>
      <c r="N793" s="10"/>
      <c r="O793" s="10"/>
      <c r="P793" s="10"/>
      <c r="Q793" s="10"/>
      <c r="AE793" s="18"/>
      <c r="AF793" s="18"/>
    </row>
    <row r="794" ht="16.5" spans="10:32">
      <c r="J794" s="9"/>
      <c r="K794" s="9"/>
      <c r="L794" s="9"/>
      <c r="M794" s="10"/>
      <c r="N794" s="10"/>
      <c r="O794" s="10"/>
      <c r="P794" s="10"/>
      <c r="Q794" s="10"/>
      <c r="AE794" s="18"/>
      <c r="AF794" s="18"/>
    </row>
    <row r="795" ht="16.5" spans="10:32">
      <c r="J795" s="9"/>
      <c r="K795" s="9"/>
      <c r="L795" s="9"/>
      <c r="M795" s="10"/>
      <c r="N795" s="10"/>
      <c r="O795" s="10"/>
      <c r="P795" s="10"/>
      <c r="Q795" s="10"/>
      <c r="AE795" s="18"/>
      <c r="AF795" s="18"/>
    </row>
    <row r="796" ht="16.5" spans="10:32">
      <c r="J796" s="9"/>
      <c r="K796" s="9"/>
      <c r="L796" s="9"/>
      <c r="M796" s="10"/>
      <c r="N796" s="10"/>
      <c r="O796" s="10"/>
      <c r="P796" s="10"/>
      <c r="Q796" s="10"/>
      <c r="AE796" s="18"/>
      <c r="AF796" s="18"/>
    </row>
    <row r="797" ht="16.5" spans="10:32">
      <c r="J797" s="9"/>
      <c r="K797" s="9"/>
      <c r="L797" s="9"/>
      <c r="M797" s="10"/>
      <c r="N797" s="10"/>
      <c r="O797" s="10"/>
      <c r="P797" s="10"/>
      <c r="Q797" s="10"/>
      <c r="AE797" s="18"/>
      <c r="AF797" s="18"/>
    </row>
    <row r="798" ht="16.5" spans="10:32">
      <c r="J798" s="9"/>
      <c r="K798" s="9"/>
      <c r="L798" s="9"/>
      <c r="M798" s="10"/>
      <c r="N798" s="10"/>
      <c r="O798" s="10"/>
      <c r="P798" s="10"/>
      <c r="Q798" s="10"/>
      <c r="AE798" s="18"/>
      <c r="AF798" s="18"/>
    </row>
    <row r="799" ht="16.5" spans="10:32">
      <c r="J799" s="9"/>
      <c r="K799" s="9"/>
      <c r="L799" s="9"/>
      <c r="M799" s="10"/>
      <c r="N799" s="10"/>
      <c r="O799" s="10"/>
      <c r="P799" s="10"/>
      <c r="Q799" s="10"/>
      <c r="AE799" s="18"/>
      <c r="AF799" s="18"/>
    </row>
    <row r="800" ht="16.5" spans="10:32">
      <c r="J800" s="9"/>
      <c r="K800" s="9"/>
      <c r="L800" s="9"/>
      <c r="M800" s="10"/>
      <c r="N800" s="10"/>
      <c r="O800" s="10"/>
      <c r="P800" s="10"/>
      <c r="Q800" s="10"/>
      <c r="AE800" s="18"/>
      <c r="AF800" s="18"/>
    </row>
    <row r="801" ht="16.5" spans="10:32">
      <c r="J801" s="9"/>
      <c r="K801" s="9"/>
      <c r="L801" s="9"/>
      <c r="M801" s="10"/>
      <c r="N801" s="10"/>
      <c r="O801" s="10"/>
      <c r="P801" s="10"/>
      <c r="Q801" s="10"/>
      <c r="AE801" s="18"/>
      <c r="AF801" s="18"/>
    </row>
    <row r="802" ht="16.5" spans="10:32">
      <c r="J802" s="9"/>
      <c r="K802" s="9"/>
      <c r="L802" s="9"/>
      <c r="M802" s="10"/>
      <c r="N802" s="10"/>
      <c r="O802" s="10"/>
      <c r="P802" s="10"/>
      <c r="Q802" s="10"/>
      <c r="AE802" s="18"/>
      <c r="AF802" s="18"/>
    </row>
    <row r="803" ht="16.5" spans="10:32">
      <c r="J803" s="9"/>
      <c r="K803" s="9"/>
      <c r="L803" s="9"/>
      <c r="M803" s="10"/>
      <c r="N803" s="10"/>
      <c r="O803" s="10"/>
      <c r="P803" s="10"/>
      <c r="Q803" s="10"/>
      <c r="AE803" s="18"/>
      <c r="AF803" s="18"/>
    </row>
    <row r="804" ht="16.5" spans="10:32">
      <c r="J804" s="9"/>
      <c r="K804" s="9"/>
      <c r="L804" s="9"/>
      <c r="M804" s="10"/>
      <c r="N804" s="10"/>
      <c r="O804" s="10"/>
      <c r="P804" s="10"/>
      <c r="Q804" s="10"/>
      <c r="AE804" s="18"/>
      <c r="AF804" s="18"/>
    </row>
    <row r="805" ht="16.5" spans="10:32">
      <c r="J805" s="9"/>
      <c r="K805" s="9"/>
      <c r="L805" s="9"/>
      <c r="M805" s="10"/>
      <c r="N805" s="10"/>
      <c r="O805" s="10"/>
      <c r="P805" s="10"/>
      <c r="Q805" s="10"/>
      <c r="AE805" s="18"/>
      <c r="AF805" s="18"/>
    </row>
    <row r="806" ht="16.5" spans="10:32">
      <c r="J806" s="9"/>
      <c r="K806" s="9"/>
      <c r="L806" s="9"/>
      <c r="M806" s="10"/>
      <c r="N806" s="10"/>
      <c r="O806" s="10"/>
      <c r="P806" s="10"/>
      <c r="Q806" s="10"/>
      <c r="AE806" s="18"/>
      <c r="AF806" s="18"/>
    </row>
    <row r="807" ht="16.5" spans="10:32">
      <c r="J807" s="9"/>
      <c r="K807" s="9"/>
      <c r="L807" s="9"/>
      <c r="M807" s="10"/>
      <c r="N807" s="10"/>
      <c r="O807" s="10"/>
      <c r="P807" s="10"/>
      <c r="Q807" s="10"/>
      <c r="AE807" s="18"/>
      <c r="AF807" s="18"/>
    </row>
  </sheetData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7"/>
  <sheetViews>
    <sheetView zoomScale="130" zoomScaleNormal="130" topLeftCell="A2" workbookViewId="0">
      <selection activeCell="A7" sqref="A7"/>
    </sheetView>
  </sheetViews>
  <sheetFormatPr defaultColWidth="9" defaultRowHeight="13.5"/>
  <cols>
    <col min="3" max="3" width="20.375" customWidth="1"/>
    <col min="4" max="4" width="23.6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422</v>
      </c>
    </row>
    <row r="2" spans="1:5">
      <c r="A2" s="1" t="s">
        <v>4</v>
      </c>
      <c r="B2" s="2" t="s">
        <v>423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5">
      <c r="A5" s="6" t="s">
        <v>9</v>
      </c>
      <c r="B5" s="6" t="s">
        <v>10</v>
      </c>
      <c r="C5" s="6" t="s">
        <v>131</v>
      </c>
      <c r="D5" s="6" t="s">
        <v>213</v>
      </c>
      <c r="E5" s="6" t="s">
        <v>424</v>
      </c>
    </row>
    <row r="6" spans="1:5">
      <c r="A6" s="7" t="s">
        <v>14</v>
      </c>
      <c r="B6" s="7" t="s">
        <v>15</v>
      </c>
      <c r="C6" s="7" t="s">
        <v>15</v>
      </c>
      <c r="D6" s="7" t="s">
        <v>15</v>
      </c>
      <c r="E6" s="7" t="s">
        <v>15</v>
      </c>
    </row>
    <row r="7" spans="1:14">
      <c r="A7" s="7" t="s">
        <v>16</v>
      </c>
      <c r="B7" s="7" t="s">
        <v>17</v>
      </c>
      <c r="C7" s="7" t="s">
        <v>137</v>
      </c>
      <c r="D7" s="7" t="s">
        <v>219</v>
      </c>
      <c r="E7" s="7" t="s">
        <v>425</v>
      </c>
      <c r="N7" t="s">
        <v>426</v>
      </c>
    </row>
    <row r="8" spans="2:16">
      <c r="B8">
        <v>1</v>
      </c>
      <c r="D8" t="s">
        <v>427</v>
      </c>
      <c r="E8">
        <v>2500</v>
      </c>
      <c r="M8">
        <f t="shared" ref="M8:M67" si="0">O8*5000/100</f>
        <v>2500</v>
      </c>
      <c r="N8" s="8">
        <v>0.005</v>
      </c>
      <c r="O8">
        <f t="shared" ref="O8:O67" si="1">N8*10000</f>
        <v>50</v>
      </c>
      <c r="P8" t="str">
        <f t="shared" ref="P8:P67" si="2">"{{type=20,value="&amp;O8&amp;"}}"</f>
        <v>{{type=20,value=50}}</v>
      </c>
    </row>
    <row r="9" spans="2:16">
      <c r="B9">
        <v>2</v>
      </c>
      <c r="D9" t="s">
        <v>428</v>
      </c>
      <c r="E9">
        <v>5000</v>
      </c>
      <c r="M9">
        <f t="shared" si="0"/>
        <v>5000</v>
      </c>
      <c r="N9" s="8">
        <v>0.01</v>
      </c>
      <c r="O9">
        <f t="shared" si="1"/>
        <v>100</v>
      </c>
      <c r="P9" t="str">
        <f t="shared" si="2"/>
        <v>{{type=20,value=100}}</v>
      </c>
    </row>
    <row r="10" spans="2:16">
      <c r="B10">
        <v>3</v>
      </c>
      <c r="D10" t="s">
        <v>429</v>
      </c>
      <c r="E10">
        <v>7500</v>
      </c>
      <c r="M10">
        <f t="shared" si="0"/>
        <v>7500</v>
      </c>
      <c r="N10" s="8">
        <v>0.015</v>
      </c>
      <c r="O10">
        <f t="shared" si="1"/>
        <v>150</v>
      </c>
      <c r="P10" t="str">
        <f t="shared" si="2"/>
        <v>{{type=20,value=150}}</v>
      </c>
    </row>
    <row r="11" spans="2:16">
      <c r="B11">
        <v>4</v>
      </c>
      <c r="D11" t="s">
        <v>430</v>
      </c>
      <c r="E11">
        <v>10000</v>
      </c>
      <c r="M11">
        <f t="shared" si="0"/>
        <v>10000</v>
      </c>
      <c r="N11" s="8">
        <v>0.02</v>
      </c>
      <c r="O11">
        <f t="shared" si="1"/>
        <v>200</v>
      </c>
      <c r="P11" t="str">
        <f t="shared" si="2"/>
        <v>{{type=20,value=200}}</v>
      </c>
    </row>
    <row r="12" spans="2:16">
      <c r="B12">
        <v>5</v>
      </c>
      <c r="D12" t="s">
        <v>431</v>
      </c>
      <c r="E12">
        <v>12500</v>
      </c>
      <c r="M12">
        <f t="shared" si="0"/>
        <v>12500</v>
      </c>
      <c r="N12" s="8">
        <v>0.025</v>
      </c>
      <c r="O12">
        <f t="shared" si="1"/>
        <v>250</v>
      </c>
      <c r="P12" t="str">
        <f t="shared" si="2"/>
        <v>{{type=20,value=250}}</v>
      </c>
    </row>
    <row r="13" spans="2:16">
      <c r="B13">
        <v>6</v>
      </c>
      <c r="D13" t="s">
        <v>432</v>
      </c>
      <c r="E13">
        <v>15000</v>
      </c>
      <c r="M13">
        <f t="shared" si="0"/>
        <v>15000</v>
      </c>
      <c r="N13" s="8">
        <v>0.03</v>
      </c>
      <c r="O13">
        <f t="shared" si="1"/>
        <v>300</v>
      </c>
      <c r="P13" t="str">
        <f t="shared" si="2"/>
        <v>{{type=20,value=300}}</v>
      </c>
    </row>
    <row r="14" spans="2:16">
      <c r="B14">
        <v>7</v>
      </c>
      <c r="D14" t="s">
        <v>433</v>
      </c>
      <c r="E14">
        <v>17500</v>
      </c>
      <c r="M14">
        <f t="shared" si="0"/>
        <v>17500</v>
      </c>
      <c r="N14" s="8">
        <v>0.035</v>
      </c>
      <c r="O14">
        <f t="shared" si="1"/>
        <v>350</v>
      </c>
      <c r="P14" t="str">
        <f t="shared" si="2"/>
        <v>{{type=20,value=350}}</v>
      </c>
    </row>
    <row r="15" spans="2:16">
      <c r="B15">
        <v>8</v>
      </c>
      <c r="D15" t="s">
        <v>434</v>
      </c>
      <c r="E15">
        <v>20000</v>
      </c>
      <c r="M15">
        <f t="shared" si="0"/>
        <v>20000</v>
      </c>
      <c r="N15" s="8">
        <v>0.04</v>
      </c>
      <c r="O15">
        <f t="shared" si="1"/>
        <v>400</v>
      </c>
      <c r="P15" t="str">
        <f t="shared" si="2"/>
        <v>{{type=20,value=400}}</v>
      </c>
    </row>
    <row r="16" spans="2:16">
      <c r="B16">
        <v>9</v>
      </c>
      <c r="D16" t="s">
        <v>435</v>
      </c>
      <c r="E16">
        <v>22500</v>
      </c>
      <c r="M16">
        <f t="shared" si="0"/>
        <v>22500</v>
      </c>
      <c r="N16" s="8">
        <v>0.045</v>
      </c>
      <c r="O16">
        <f t="shared" si="1"/>
        <v>450</v>
      </c>
      <c r="P16" t="str">
        <f t="shared" si="2"/>
        <v>{{type=20,value=450}}</v>
      </c>
    </row>
    <row r="17" spans="2:16">
      <c r="B17">
        <v>10</v>
      </c>
      <c r="D17" t="s">
        <v>436</v>
      </c>
      <c r="E17">
        <v>25000</v>
      </c>
      <c r="M17">
        <f t="shared" si="0"/>
        <v>25000</v>
      </c>
      <c r="N17" s="8">
        <v>0.05</v>
      </c>
      <c r="O17">
        <f t="shared" si="1"/>
        <v>500</v>
      </c>
      <c r="P17" t="str">
        <f t="shared" si="2"/>
        <v>{{type=20,value=500}}</v>
      </c>
    </row>
    <row r="18" spans="2:16">
      <c r="B18">
        <v>11</v>
      </c>
      <c r="D18" t="s">
        <v>437</v>
      </c>
      <c r="E18">
        <v>30000</v>
      </c>
      <c r="M18">
        <f t="shared" si="0"/>
        <v>30000</v>
      </c>
      <c r="N18" s="8">
        <v>0.06</v>
      </c>
      <c r="O18">
        <f t="shared" si="1"/>
        <v>600</v>
      </c>
      <c r="P18" t="str">
        <f t="shared" si="2"/>
        <v>{{type=20,value=600}}</v>
      </c>
    </row>
    <row r="19" spans="2:16">
      <c r="B19">
        <v>12</v>
      </c>
      <c r="D19" t="s">
        <v>438</v>
      </c>
      <c r="E19">
        <v>35000</v>
      </c>
      <c r="M19">
        <f t="shared" si="0"/>
        <v>35000</v>
      </c>
      <c r="N19" s="8">
        <v>0.07</v>
      </c>
      <c r="O19">
        <f t="shared" si="1"/>
        <v>700</v>
      </c>
      <c r="P19" t="str">
        <f t="shared" si="2"/>
        <v>{{type=20,value=700}}</v>
      </c>
    </row>
    <row r="20" spans="2:16">
      <c r="B20">
        <v>13</v>
      </c>
      <c r="D20" t="s">
        <v>439</v>
      </c>
      <c r="E20">
        <v>40000</v>
      </c>
      <c r="M20">
        <f t="shared" si="0"/>
        <v>40000</v>
      </c>
      <c r="N20" s="8">
        <v>0.08</v>
      </c>
      <c r="O20">
        <f t="shared" si="1"/>
        <v>800</v>
      </c>
      <c r="P20" t="str">
        <f t="shared" si="2"/>
        <v>{{type=20,value=800}}</v>
      </c>
    </row>
    <row r="21" spans="2:16">
      <c r="B21">
        <v>14</v>
      </c>
      <c r="D21" t="s">
        <v>440</v>
      </c>
      <c r="E21">
        <v>45000</v>
      </c>
      <c r="M21">
        <f t="shared" si="0"/>
        <v>45000</v>
      </c>
      <c r="N21" s="8">
        <v>0.09</v>
      </c>
      <c r="O21">
        <f t="shared" si="1"/>
        <v>900</v>
      </c>
      <c r="P21" t="str">
        <f t="shared" si="2"/>
        <v>{{type=20,value=900}}</v>
      </c>
    </row>
    <row r="22" spans="2:16">
      <c r="B22">
        <v>15</v>
      </c>
      <c r="D22" t="s">
        <v>441</v>
      </c>
      <c r="E22">
        <v>50000</v>
      </c>
      <c r="M22">
        <f t="shared" si="0"/>
        <v>50000</v>
      </c>
      <c r="N22" s="8">
        <v>0.1</v>
      </c>
      <c r="O22">
        <f t="shared" si="1"/>
        <v>1000</v>
      </c>
      <c r="P22" t="str">
        <f t="shared" si="2"/>
        <v>{{type=20,value=1000}}</v>
      </c>
    </row>
    <row r="23" spans="2:16">
      <c r="B23">
        <v>16</v>
      </c>
      <c r="D23" t="s">
        <v>442</v>
      </c>
      <c r="E23">
        <v>55000</v>
      </c>
      <c r="M23">
        <f t="shared" si="0"/>
        <v>55000</v>
      </c>
      <c r="N23" s="8">
        <v>0.11</v>
      </c>
      <c r="O23">
        <f t="shared" si="1"/>
        <v>1100</v>
      </c>
      <c r="P23" t="str">
        <f t="shared" si="2"/>
        <v>{{type=20,value=1100}}</v>
      </c>
    </row>
    <row r="24" spans="2:16">
      <c r="B24">
        <v>17</v>
      </c>
      <c r="D24" t="s">
        <v>443</v>
      </c>
      <c r="E24">
        <v>60000</v>
      </c>
      <c r="M24">
        <f t="shared" si="0"/>
        <v>60000</v>
      </c>
      <c r="N24" s="8">
        <v>0.12</v>
      </c>
      <c r="O24">
        <f t="shared" si="1"/>
        <v>1200</v>
      </c>
      <c r="P24" t="str">
        <f t="shared" si="2"/>
        <v>{{type=20,value=1200}}</v>
      </c>
    </row>
    <row r="25" spans="2:16">
      <c r="B25">
        <v>18</v>
      </c>
      <c r="D25" t="s">
        <v>444</v>
      </c>
      <c r="E25">
        <v>65000</v>
      </c>
      <c r="M25">
        <f t="shared" si="0"/>
        <v>65000</v>
      </c>
      <c r="N25" s="8">
        <v>0.13</v>
      </c>
      <c r="O25">
        <f t="shared" si="1"/>
        <v>1300</v>
      </c>
      <c r="P25" t="str">
        <f t="shared" si="2"/>
        <v>{{type=20,value=1300}}</v>
      </c>
    </row>
    <row r="26" spans="2:16">
      <c r="B26">
        <v>19</v>
      </c>
      <c r="D26" t="s">
        <v>445</v>
      </c>
      <c r="E26">
        <v>70000</v>
      </c>
      <c r="M26">
        <f t="shared" si="0"/>
        <v>70000</v>
      </c>
      <c r="N26" s="8">
        <v>0.14</v>
      </c>
      <c r="O26">
        <f t="shared" si="1"/>
        <v>1400</v>
      </c>
      <c r="P26" t="str">
        <f t="shared" si="2"/>
        <v>{{type=20,value=1400}}</v>
      </c>
    </row>
    <row r="27" spans="2:16">
      <c r="B27">
        <v>20</v>
      </c>
      <c r="D27" t="s">
        <v>446</v>
      </c>
      <c r="E27">
        <v>75000</v>
      </c>
      <c r="M27">
        <f t="shared" si="0"/>
        <v>75000</v>
      </c>
      <c r="N27" s="8">
        <v>0.15</v>
      </c>
      <c r="O27">
        <f t="shared" si="1"/>
        <v>1500</v>
      </c>
      <c r="P27" t="str">
        <f t="shared" si="2"/>
        <v>{{type=20,value=1500}}</v>
      </c>
    </row>
    <row r="28" spans="2:16">
      <c r="B28">
        <v>21</v>
      </c>
      <c r="D28" t="s">
        <v>447</v>
      </c>
      <c r="E28">
        <v>80000</v>
      </c>
      <c r="M28">
        <f t="shared" si="0"/>
        <v>80000</v>
      </c>
      <c r="N28" s="8">
        <v>0.16</v>
      </c>
      <c r="O28">
        <f t="shared" si="1"/>
        <v>1600</v>
      </c>
      <c r="P28" t="str">
        <f t="shared" si="2"/>
        <v>{{type=20,value=1600}}</v>
      </c>
    </row>
    <row r="29" spans="2:16">
      <c r="B29">
        <v>22</v>
      </c>
      <c r="D29" t="s">
        <v>448</v>
      </c>
      <c r="E29">
        <v>85000</v>
      </c>
      <c r="M29">
        <f t="shared" si="0"/>
        <v>85000</v>
      </c>
      <c r="N29" s="8">
        <v>0.17</v>
      </c>
      <c r="O29">
        <f t="shared" si="1"/>
        <v>1700</v>
      </c>
      <c r="P29" t="str">
        <f t="shared" si="2"/>
        <v>{{type=20,value=1700}}</v>
      </c>
    </row>
    <row r="30" spans="2:16">
      <c r="B30">
        <v>23</v>
      </c>
      <c r="D30" t="s">
        <v>449</v>
      </c>
      <c r="E30">
        <v>90000</v>
      </c>
      <c r="M30">
        <f t="shared" si="0"/>
        <v>90000</v>
      </c>
      <c r="N30" s="8">
        <v>0.18</v>
      </c>
      <c r="O30">
        <f t="shared" si="1"/>
        <v>1800</v>
      </c>
      <c r="P30" t="str">
        <f t="shared" si="2"/>
        <v>{{type=20,value=1800}}</v>
      </c>
    </row>
    <row r="31" spans="2:16">
      <c r="B31">
        <v>24</v>
      </c>
      <c r="D31" t="s">
        <v>450</v>
      </c>
      <c r="E31">
        <v>95000</v>
      </c>
      <c r="M31">
        <f t="shared" si="0"/>
        <v>95000</v>
      </c>
      <c r="N31" s="8">
        <v>0.19</v>
      </c>
      <c r="O31">
        <f t="shared" si="1"/>
        <v>1900</v>
      </c>
      <c r="P31" t="str">
        <f t="shared" si="2"/>
        <v>{{type=20,value=1900}}</v>
      </c>
    </row>
    <row r="32" spans="2:16">
      <c r="B32">
        <v>25</v>
      </c>
      <c r="D32" t="s">
        <v>451</v>
      </c>
      <c r="E32">
        <v>100000</v>
      </c>
      <c r="M32">
        <f t="shared" si="0"/>
        <v>100000</v>
      </c>
      <c r="N32" s="8">
        <v>0.2</v>
      </c>
      <c r="O32">
        <f t="shared" si="1"/>
        <v>2000</v>
      </c>
      <c r="P32" t="str">
        <f t="shared" si="2"/>
        <v>{{type=20,value=2000}}</v>
      </c>
    </row>
    <row r="33" spans="2:16">
      <c r="B33">
        <v>26</v>
      </c>
      <c r="D33" t="s">
        <v>452</v>
      </c>
      <c r="E33">
        <v>105000</v>
      </c>
      <c r="M33">
        <f t="shared" si="0"/>
        <v>105000</v>
      </c>
      <c r="N33" s="8">
        <v>0.21</v>
      </c>
      <c r="O33">
        <f t="shared" si="1"/>
        <v>2100</v>
      </c>
      <c r="P33" t="str">
        <f t="shared" si="2"/>
        <v>{{type=20,value=2100}}</v>
      </c>
    </row>
    <row r="34" spans="2:16">
      <c r="B34">
        <v>27</v>
      </c>
      <c r="D34" t="s">
        <v>453</v>
      </c>
      <c r="E34">
        <v>110000</v>
      </c>
      <c r="M34">
        <f t="shared" si="0"/>
        <v>110000</v>
      </c>
      <c r="N34" s="8">
        <v>0.22</v>
      </c>
      <c r="O34">
        <f t="shared" si="1"/>
        <v>2200</v>
      </c>
      <c r="P34" t="str">
        <f t="shared" si="2"/>
        <v>{{type=20,value=2200}}</v>
      </c>
    </row>
    <row r="35" spans="2:16">
      <c r="B35">
        <v>28</v>
      </c>
      <c r="D35" t="s">
        <v>454</v>
      </c>
      <c r="E35">
        <v>115000</v>
      </c>
      <c r="M35">
        <f t="shared" si="0"/>
        <v>115000</v>
      </c>
      <c r="N35" s="8">
        <v>0.23</v>
      </c>
      <c r="O35">
        <f t="shared" si="1"/>
        <v>2300</v>
      </c>
      <c r="P35" t="str">
        <f t="shared" si="2"/>
        <v>{{type=20,value=2300}}</v>
      </c>
    </row>
    <row r="36" spans="2:16">
      <c r="B36">
        <v>29</v>
      </c>
      <c r="D36" t="s">
        <v>455</v>
      </c>
      <c r="E36">
        <v>120000</v>
      </c>
      <c r="M36">
        <f t="shared" si="0"/>
        <v>120000</v>
      </c>
      <c r="N36" s="8">
        <v>0.24</v>
      </c>
      <c r="O36">
        <f t="shared" si="1"/>
        <v>2400</v>
      </c>
      <c r="P36" t="str">
        <f t="shared" si="2"/>
        <v>{{type=20,value=2400}}</v>
      </c>
    </row>
    <row r="37" spans="2:16">
      <c r="B37">
        <v>30</v>
      </c>
      <c r="D37" t="s">
        <v>456</v>
      </c>
      <c r="E37">
        <v>125000</v>
      </c>
      <c r="M37">
        <f t="shared" si="0"/>
        <v>125000</v>
      </c>
      <c r="N37" s="8">
        <v>0.25</v>
      </c>
      <c r="O37">
        <f t="shared" si="1"/>
        <v>2500</v>
      </c>
      <c r="P37" t="str">
        <f t="shared" si="2"/>
        <v>{{type=20,value=2500}}</v>
      </c>
    </row>
    <row r="38" spans="2:16">
      <c r="B38">
        <v>31</v>
      </c>
      <c r="D38" t="s">
        <v>457</v>
      </c>
      <c r="E38">
        <v>130000</v>
      </c>
      <c r="M38">
        <f t="shared" si="0"/>
        <v>130000</v>
      </c>
      <c r="N38" s="8">
        <v>0.26</v>
      </c>
      <c r="O38">
        <f t="shared" si="1"/>
        <v>2600</v>
      </c>
      <c r="P38" t="str">
        <f t="shared" si="2"/>
        <v>{{type=20,value=2600}}</v>
      </c>
    </row>
    <row r="39" spans="2:16">
      <c r="B39">
        <v>32</v>
      </c>
      <c r="D39" t="s">
        <v>458</v>
      </c>
      <c r="E39">
        <v>135000</v>
      </c>
      <c r="M39">
        <f t="shared" si="0"/>
        <v>135000</v>
      </c>
      <c r="N39" s="8">
        <v>0.27</v>
      </c>
      <c r="O39">
        <f t="shared" si="1"/>
        <v>2700</v>
      </c>
      <c r="P39" t="str">
        <f t="shared" si="2"/>
        <v>{{type=20,value=2700}}</v>
      </c>
    </row>
    <row r="40" spans="2:16">
      <c r="B40">
        <v>33</v>
      </c>
      <c r="D40" t="s">
        <v>459</v>
      </c>
      <c r="E40">
        <v>140000</v>
      </c>
      <c r="M40">
        <f t="shared" si="0"/>
        <v>140000</v>
      </c>
      <c r="N40" s="8">
        <v>0.28</v>
      </c>
      <c r="O40">
        <f t="shared" si="1"/>
        <v>2800</v>
      </c>
      <c r="P40" t="str">
        <f t="shared" si="2"/>
        <v>{{type=20,value=2800}}</v>
      </c>
    </row>
    <row r="41" spans="2:16">
      <c r="B41">
        <v>34</v>
      </c>
      <c r="D41" t="s">
        <v>460</v>
      </c>
      <c r="E41">
        <v>145000</v>
      </c>
      <c r="M41">
        <f t="shared" si="0"/>
        <v>145000</v>
      </c>
      <c r="N41" s="8">
        <v>0.29</v>
      </c>
      <c r="O41">
        <f t="shared" si="1"/>
        <v>2900</v>
      </c>
      <c r="P41" t="str">
        <f t="shared" si="2"/>
        <v>{{type=20,value=2900}}</v>
      </c>
    </row>
    <row r="42" spans="2:16">
      <c r="B42">
        <v>35</v>
      </c>
      <c r="D42" t="s">
        <v>461</v>
      </c>
      <c r="E42">
        <v>150000</v>
      </c>
      <c r="M42">
        <f t="shared" si="0"/>
        <v>150000</v>
      </c>
      <c r="N42" s="8">
        <v>0.3</v>
      </c>
      <c r="O42">
        <f t="shared" si="1"/>
        <v>3000</v>
      </c>
      <c r="P42" t="str">
        <f t="shared" si="2"/>
        <v>{{type=20,value=3000}}</v>
      </c>
    </row>
    <row r="43" spans="2:16">
      <c r="B43">
        <v>36</v>
      </c>
      <c r="D43" t="s">
        <v>462</v>
      </c>
      <c r="E43">
        <v>155000</v>
      </c>
      <c r="M43">
        <f t="shared" si="0"/>
        <v>155000</v>
      </c>
      <c r="N43" s="8">
        <v>0.31</v>
      </c>
      <c r="O43">
        <f t="shared" si="1"/>
        <v>3100</v>
      </c>
      <c r="P43" t="str">
        <f t="shared" si="2"/>
        <v>{{type=20,value=3100}}</v>
      </c>
    </row>
    <row r="44" spans="2:16">
      <c r="B44">
        <v>37</v>
      </c>
      <c r="D44" t="s">
        <v>463</v>
      </c>
      <c r="E44">
        <v>160000</v>
      </c>
      <c r="M44">
        <f t="shared" si="0"/>
        <v>160000</v>
      </c>
      <c r="N44" s="8">
        <v>0.32</v>
      </c>
      <c r="O44">
        <f t="shared" si="1"/>
        <v>3200</v>
      </c>
      <c r="P44" t="str">
        <f t="shared" si="2"/>
        <v>{{type=20,value=3200}}</v>
      </c>
    </row>
    <row r="45" spans="2:16">
      <c r="B45">
        <v>38</v>
      </c>
      <c r="D45" t="s">
        <v>464</v>
      </c>
      <c r="E45">
        <v>165000</v>
      </c>
      <c r="M45">
        <f t="shared" si="0"/>
        <v>165000</v>
      </c>
      <c r="N45" s="8">
        <v>0.33</v>
      </c>
      <c r="O45">
        <f t="shared" si="1"/>
        <v>3300</v>
      </c>
      <c r="P45" t="str">
        <f t="shared" si="2"/>
        <v>{{type=20,value=3300}}</v>
      </c>
    </row>
    <row r="46" spans="2:16">
      <c r="B46">
        <v>39</v>
      </c>
      <c r="D46" t="s">
        <v>465</v>
      </c>
      <c r="E46">
        <v>170000</v>
      </c>
      <c r="M46">
        <f t="shared" si="0"/>
        <v>170000</v>
      </c>
      <c r="N46" s="8">
        <v>0.34</v>
      </c>
      <c r="O46">
        <f t="shared" si="1"/>
        <v>3400</v>
      </c>
      <c r="P46" t="str">
        <f t="shared" si="2"/>
        <v>{{type=20,value=3400}}</v>
      </c>
    </row>
    <row r="47" spans="2:16">
      <c r="B47">
        <v>40</v>
      </c>
      <c r="D47" t="s">
        <v>466</v>
      </c>
      <c r="E47">
        <v>175000</v>
      </c>
      <c r="M47">
        <f t="shared" si="0"/>
        <v>175000</v>
      </c>
      <c r="N47" s="8">
        <v>0.35</v>
      </c>
      <c r="O47">
        <f t="shared" si="1"/>
        <v>3500</v>
      </c>
      <c r="P47" t="str">
        <f t="shared" si="2"/>
        <v>{{type=20,value=3500}}</v>
      </c>
    </row>
    <row r="48" spans="2:16">
      <c r="B48">
        <v>41</v>
      </c>
      <c r="D48" t="s">
        <v>467</v>
      </c>
      <c r="E48">
        <v>180000</v>
      </c>
      <c r="M48">
        <f t="shared" si="0"/>
        <v>180000</v>
      </c>
      <c r="N48" s="8">
        <v>0.36</v>
      </c>
      <c r="O48">
        <f t="shared" si="1"/>
        <v>3600</v>
      </c>
      <c r="P48" t="str">
        <f t="shared" si="2"/>
        <v>{{type=20,value=3600}}</v>
      </c>
    </row>
    <row r="49" spans="2:16">
      <c r="B49">
        <v>42</v>
      </c>
      <c r="D49" t="s">
        <v>468</v>
      </c>
      <c r="E49">
        <v>185000</v>
      </c>
      <c r="M49">
        <f t="shared" si="0"/>
        <v>185000</v>
      </c>
      <c r="N49" s="8">
        <v>0.37</v>
      </c>
      <c r="O49">
        <f t="shared" si="1"/>
        <v>3700</v>
      </c>
      <c r="P49" t="str">
        <f t="shared" si="2"/>
        <v>{{type=20,value=3700}}</v>
      </c>
    </row>
    <row r="50" spans="2:16">
      <c r="B50">
        <v>43</v>
      </c>
      <c r="D50" t="s">
        <v>469</v>
      </c>
      <c r="E50">
        <v>190000</v>
      </c>
      <c r="M50">
        <f t="shared" si="0"/>
        <v>190000</v>
      </c>
      <c r="N50" s="8">
        <v>0.38</v>
      </c>
      <c r="O50">
        <f t="shared" si="1"/>
        <v>3800</v>
      </c>
      <c r="P50" t="str">
        <f t="shared" si="2"/>
        <v>{{type=20,value=3800}}</v>
      </c>
    </row>
    <row r="51" spans="2:16">
      <c r="B51">
        <v>44</v>
      </c>
      <c r="D51" t="s">
        <v>470</v>
      </c>
      <c r="E51">
        <v>195000</v>
      </c>
      <c r="M51">
        <f t="shared" si="0"/>
        <v>195000</v>
      </c>
      <c r="N51" s="8">
        <v>0.39</v>
      </c>
      <c r="O51">
        <f t="shared" si="1"/>
        <v>3900</v>
      </c>
      <c r="P51" t="str">
        <f t="shared" si="2"/>
        <v>{{type=20,value=3900}}</v>
      </c>
    </row>
    <row r="52" spans="2:16">
      <c r="B52">
        <v>45</v>
      </c>
      <c r="D52" t="s">
        <v>471</v>
      </c>
      <c r="E52">
        <v>200000</v>
      </c>
      <c r="M52">
        <f t="shared" si="0"/>
        <v>200000</v>
      </c>
      <c r="N52" s="8">
        <v>0.4</v>
      </c>
      <c r="O52">
        <f t="shared" si="1"/>
        <v>4000</v>
      </c>
      <c r="P52" t="str">
        <f t="shared" si="2"/>
        <v>{{type=20,value=4000}}</v>
      </c>
    </row>
    <row r="53" spans="2:16">
      <c r="B53">
        <v>46</v>
      </c>
      <c r="D53" t="s">
        <v>472</v>
      </c>
      <c r="E53">
        <v>205000</v>
      </c>
      <c r="M53">
        <f t="shared" si="0"/>
        <v>205000</v>
      </c>
      <c r="N53" s="8">
        <v>0.41</v>
      </c>
      <c r="O53">
        <f t="shared" si="1"/>
        <v>4100</v>
      </c>
      <c r="P53" t="str">
        <f t="shared" si="2"/>
        <v>{{type=20,value=4100}}</v>
      </c>
    </row>
    <row r="54" spans="2:16">
      <c r="B54">
        <v>47</v>
      </c>
      <c r="D54" t="s">
        <v>473</v>
      </c>
      <c r="E54">
        <v>210000</v>
      </c>
      <c r="M54">
        <f t="shared" si="0"/>
        <v>210000</v>
      </c>
      <c r="N54" s="8">
        <v>0.42</v>
      </c>
      <c r="O54">
        <f t="shared" si="1"/>
        <v>4200</v>
      </c>
      <c r="P54" t="str">
        <f t="shared" si="2"/>
        <v>{{type=20,value=4200}}</v>
      </c>
    </row>
    <row r="55" spans="2:16">
      <c r="B55">
        <v>48</v>
      </c>
      <c r="D55" t="s">
        <v>474</v>
      </c>
      <c r="E55">
        <v>215000</v>
      </c>
      <c r="M55">
        <f t="shared" si="0"/>
        <v>215000</v>
      </c>
      <c r="N55" s="8">
        <v>0.43</v>
      </c>
      <c r="O55">
        <f t="shared" si="1"/>
        <v>4300</v>
      </c>
      <c r="P55" t="str">
        <f t="shared" si="2"/>
        <v>{{type=20,value=4300}}</v>
      </c>
    </row>
    <row r="56" spans="2:16">
      <c r="B56">
        <v>49</v>
      </c>
      <c r="D56" t="s">
        <v>475</v>
      </c>
      <c r="E56">
        <v>220000</v>
      </c>
      <c r="M56">
        <f t="shared" si="0"/>
        <v>220000</v>
      </c>
      <c r="N56" s="8">
        <v>0.44</v>
      </c>
      <c r="O56">
        <f t="shared" si="1"/>
        <v>4400</v>
      </c>
      <c r="P56" t="str">
        <f t="shared" si="2"/>
        <v>{{type=20,value=4400}}</v>
      </c>
    </row>
    <row r="57" spans="2:16">
      <c r="B57">
        <v>50</v>
      </c>
      <c r="D57" t="s">
        <v>476</v>
      </c>
      <c r="E57">
        <v>225000</v>
      </c>
      <c r="M57">
        <f t="shared" si="0"/>
        <v>225000</v>
      </c>
      <c r="N57" s="8">
        <v>0.45</v>
      </c>
      <c r="O57">
        <f t="shared" si="1"/>
        <v>4500</v>
      </c>
      <c r="P57" t="str">
        <f t="shared" si="2"/>
        <v>{{type=20,value=4500}}</v>
      </c>
    </row>
    <row r="58" spans="2:16">
      <c r="B58">
        <v>51</v>
      </c>
      <c r="D58" t="s">
        <v>477</v>
      </c>
      <c r="E58">
        <v>230000</v>
      </c>
      <c r="M58">
        <f t="shared" si="0"/>
        <v>230000</v>
      </c>
      <c r="N58" s="8">
        <v>0.46</v>
      </c>
      <c r="O58">
        <f t="shared" si="1"/>
        <v>4600</v>
      </c>
      <c r="P58" t="str">
        <f t="shared" si="2"/>
        <v>{{type=20,value=4600}}</v>
      </c>
    </row>
    <row r="59" spans="2:16">
      <c r="B59">
        <v>52</v>
      </c>
      <c r="D59" t="s">
        <v>478</v>
      </c>
      <c r="E59">
        <v>235000</v>
      </c>
      <c r="M59">
        <f t="shared" si="0"/>
        <v>235000</v>
      </c>
      <c r="N59" s="8">
        <v>0.47</v>
      </c>
      <c r="O59">
        <f t="shared" si="1"/>
        <v>4700</v>
      </c>
      <c r="P59" t="str">
        <f t="shared" si="2"/>
        <v>{{type=20,value=4700}}</v>
      </c>
    </row>
    <row r="60" spans="2:16">
      <c r="B60">
        <v>53</v>
      </c>
      <c r="D60" t="s">
        <v>479</v>
      </c>
      <c r="E60">
        <v>240000</v>
      </c>
      <c r="M60">
        <f t="shared" si="0"/>
        <v>240000</v>
      </c>
      <c r="N60" s="8">
        <v>0.48</v>
      </c>
      <c r="O60">
        <f t="shared" si="1"/>
        <v>4800</v>
      </c>
      <c r="P60" t="str">
        <f t="shared" si="2"/>
        <v>{{type=20,value=4800}}</v>
      </c>
    </row>
    <row r="61" spans="2:16">
      <c r="B61">
        <v>54</v>
      </c>
      <c r="D61" t="s">
        <v>480</v>
      </c>
      <c r="E61">
        <v>245000</v>
      </c>
      <c r="M61">
        <f t="shared" si="0"/>
        <v>245000</v>
      </c>
      <c r="N61" s="8">
        <v>0.49</v>
      </c>
      <c r="O61">
        <f t="shared" si="1"/>
        <v>4900</v>
      </c>
      <c r="P61" t="str">
        <f t="shared" si="2"/>
        <v>{{type=20,value=4900}}</v>
      </c>
    </row>
    <row r="62" spans="2:16">
      <c r="B62">
        <v>55</v>
      </c>
      <c r="D62" t="s">
        <v>481</v>
      </c>
      <c r="E62">
        <v>250000</v>
      </c>
      <c r="M62">
        <f t="shared" si="0"/>
        <v>250000</v>
      </c>
      <c r="N62" s="8">
        <v>0.5</v>
      </c>
      <c r="O62">
        <f t="shared" si="1"/>
        <v>5000</v>
      </c>
      <c r="P62" t="str">
        <f t="shared" si="2"/>
        <v>{{type=20,value=5000}}</v>
      </c>
    </row>
    <row r="63" spans="2:16">
      <c r="B63">
        <v>56</v>
      </c>
      <c r="D63" t="s">
        <v>482</v>
      </c>
      <c r="E63">
        <v>255000</v>
      </c>
      <c r="M63">
        <f t="shared" si="0"/>
        <v>255000</v>
      </c>
      <c r="N63" s="8">
        <v>0.51</v>
      </c>
      <c r="O63">
        <f t="shared" si="1"/>
        <v>5100</v>
      </c>
      <c r="P63" t="str">
        <f t="shared" si="2"/>
        <v>{{type=20,value=5100}}</v>
      </c>
    </row>
    <row r="64" spans="2:16">
      <c r="B64">
        <v>57</v>
      </c>
      <c r="D64" t="s">
        <v>483</v>
      </c>
      <c r="E64">
        <v>260000</v>
      </c>
      <c r="M64">
        <f t="shared" si="0"/>
        <v>260000</v>
      </c>
      <c r="N64" s="8">
        <v>0.52</v>
      </c>
      <c r="O64">
        <f t="shared" si="1"/>
        <v>5200</v>
      </c>
      <c r="P64" t="str">
        <f t="shared" si="2"/>
        <v>{{type=20,value=5200}}</v>
      </c>
    </row>
    <row r="65" spans="2:16">
      <c r="B65">
        <v>58</v>
      </c>
      <c r="D65" t="s">
        <v>484</v>
      </c>
      <c r="E65">
        <v>265000</v>
      </c>
      <c r="M65">
        <f t="shared" si="0"/>
        <v>265000</v>
      </c>
      <c r="N65" s="8">
        <v>0.53</v>
      </c>
      <c r="O65">
        <f t="shared" si="1"/>
        <v>5300</v>
      </c>
      <c r="P65" t="str">
        <f t="shared" si="2"/>
        <v>{{type=20,value=5300}}</v>
      </c>
    </row>
    <row r="66" spans="2:16">
      <c r="B66">
        <v>59</v>
      </c>
      <c r="D66" t="s">
        <v>485</v>
      </c>
      <c r="E66">
        <v>270000</v>
      </c>
      <c r="M66">
        <f t="shared" si="0"/>
        <v>270000</v>
      </c>
      <c r="N66" s="8">
        <v>0.54</v>
      </c>
      <c r="O66">
        <f t="shared" si="1"/>
        <v>5400</v>
      </c>
      <c r="P66" t="str">
        <f t="shared" si="2"/>
        <v>{{type=20,value=5400}}</v>
      </c>
    </row>
    <row r="67" spans="2:16">
      <c r="B67">
        <v>60</v>
      </c>
      <c r="D67" t="s">
        <v>486</v>
      </c>
      <c r="E67">
        <v>275000</v>
      </c>
      <c r="M67">
        <f t="shared" si="0"/>
        <v>275000</v>
      </c>
      <c r="N67" s="8">
        <v>0.55</v>
      </c>
      <c r="O67">
        <f t="shared" si="1"/>
        <v>5500</v>
      </c>
      <c r="P67" t="str">
        <f t="shared" si="2"/>
        <v>{{type=20,value=5500}}</v>
      </c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合击技能</vt:lpstr>
      <vt:lpstr>合击装备兑换页签</vt:lpstr>
      <vt:lpstr>合击装备兑换</vt:lpstr>
      <vt:lpstr>合击装备齐鸣</vt:lpstr>
      <vt:lpstr>备注</vt:lpstr>
      <vt:lpstr>单项配置</vt:lpstr>
      <vt:lpstr>合击注灵基础配置</vt:lpstr>
      <vt:lpstr>合击注灵大师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2017-11-30T10:17:45Z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