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 tabRatio="807"/>
  </bookViews>
  <sheets>
    <sheet name="基础配置" sheetId="2" r:id="rId1"/>
    <sheet name="boss配置" sheetId="9" r:id="rId2"/>
    <sheet name="祝福值配置" sheetId="10" r:id="rId3"/>
  </sheets>
  <externalReferences>
    <externalReference r:id="rId4"/>
  </externalReferences>
  <definedNames>
    <definedName name="攻击类型" localSheetId="2">#REF!</definedName>
    <definedName name="攻击类型">#REF!</definedName>
    <definedName name="怪物等阶" localSheetId="2">#REF!</definedName>
    <definedName name="怪物等阶">#REF!</definedName>
    <definedName name="怪物官阶">[1]参数设置!$B$9:$B$12</definedName>
    <definedName name="怪物名字颜色" localSheetId="2">#REF!</definedName>
    <definedName name="怪物名字颜色">#REF!</definedName>
    <definedName name="怪物种类" localSheetId="2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 localSheetId="2">#REF!</definedName>
    <definedName name="任务条件类型">#REF!</definedName>
  </definedNames>
  <calcPr calcId="144525"/>
</workbook>
</file>

<file path=xl/comments1.xml><?xml version="1.0" encoding="utf-8"?>
<comments xmlns="http://schemas.openxmlformats.org/spreadsheetml/2006/main">
  <authors>
    <author>xbany</author>
  </authors>
  <commentList>
    <comment ref="C17" authorId="0">
      <text>
        <r>
          <rPr>
            <sz val="9"/>
            <rFont val="宋体"/>
            <charset val="134"/>
          </rPr>
          <t xml:space="preserve">需要和怪物表中对应旗帜怪物的采集时间配置保持一致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N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count指击杀次数，dropId掉落id</t>
        </r>
      </text>
    </comment>
    <comment ref="O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count指击杀次数，dropId掉落id</t>
        </r>
      </text>
    </comment>
    <comment ref="S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<sst xmlns="http://schemas.openxmlformats.org/spreadsheetml/2006/main" count="136">
  <si>
    <t>导出类型</t>
  </si>
  <si>
    <t>tiny</t>
  </si>
  <si>
    <t>导出文件头</t>
  </si>
  <si>
    <t>CrossBossBase={</t>
  </si>
  <si>
    <t>导出文件</t>
  </si>
  <si>
    <t>crossboss/crossbossbase.config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</si>
  <si>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</si>
  <si>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</si>
  <si>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</si>
  <si>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</si>
  <si>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</si>
  <si>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</si>
  <si>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</si>
  <si>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开服天数</t>
  </si>
  <si>
    <t>sc</t>
  </si>
  <si>
    <t>openDay</t>
  </si>
  <si>
    <t>每日boss归属次数</t>
  </si>
  <si>
    <t>bossBelongCount</t>
  </si>
  <si>
    <t>累计最大可获得boss归属者次数</t>
  </si>
  <si>
    <t>bossBelongMaxCount</t>
  </si>
  <si>
    <t>BOSS无归属10秒后回满血</t>
  </si>
  <si>
    <t>belongMaxCount</t>
  </si>
  <si>
    <t>每日采旗归属次数</t>
  </si>
  <si>
    <t>flagBelongCount</t>
  </si>
  <si>
    <t>累计最大采旗次数</t>
  </si>
  <si>
    <t>flagBelongMaxCount</t>
  </si>
  <si>
    <t>本服boss配置id</t>
  </si>
  <si>
    <t>s</t>
  </si>
  <si>
    <t>serverBossId</t>
  </si>
  <si>
    <t>复活cd</t>
  </si>
  <si>
    <t>rebornCd</t>
  </si>
  <si>
    <t>复活元宝</t>
  </si>
  <si>
    <t>rebornCost</t>
  </si>
  <si>
    <t>进入cd(s)</t>
  </si>
  <si>
    <t>cdTime</t>
  </si>
  <si>
    <t>旗帜id</t>
  </si>
  <si>
    <t>flagId</t>
  </si>
  <si>
    <t>采棋需要时间(s)</t>
  </si>
  <si>
    <t>needTime</t>
  </si>
  <si>
    <t>旗帜刷新时间(s)</t>
  </si>
  <si>
    <t>flagRefreshTime</t>
  </si>
  <si>
    <t>boss邮件标题</t>
  </si>
  <si>
    <t>bossTitle</t>
  </si>
  <si>
    <t>"跨服BOSS归属奖励"</t>
  </si>
  <si>
    <t>boss邮件内容</t>
  </si>
  <si>
    <t>bossContent</t>
  </si>
  <si>
    <t>"恭喜您获得跨服BOSS归属，下面是您的归属奖励，请您查收！"</t>
  </si>
  <si>
    <t>旗帜邮件标题</t>
  </si>
  <si>
    <t>flagTitle</t>
  </si>
  <si>
    <t>"跨服战旗采集奖励"</t>
  </si>
  <si>
    <t>旗帜邮件内容</t>
  </si>
  <si>
    <t>flagContent</t>
  </si>
  <si>
    <t>"恭喜您成功采集跨服战旗，附近为您的采集奖励，请您查收！"</t>
  </si>
  <si>
    <t>非苍月岛极品公告id</t>
  </si>
  <si>
    <t>noticeId</t>
  </si>
  <si>
    <t>苍月岛极品公告id</t>
  </si>
  <si>
    <t>islandNoticeId</t>
  </si>
  <si>
    <t>极品展示长度</t>
  </si>
  <si>
    <t>showBestSize</t>
  </si>
  <si>
    <t>掉落展示长度</t>
  </si>
  <si>
    <t>showSize</t>
  </si>
  <si>
    <t>无归属者回血秒数</t>
  </si>
  <si>
    <t>revivalTime</t>
  </si>
  <si>
    <t>他服玩家进入本服的本服公告</t>
  </si>
  <si>
    <t>myServerEnterId</t>
  </si>
  <si>
    <t>他服玩家进入本服的他服公告</t>
  </si>
  <si>
    <t>otherServerEnterId</t>
  </si>
  <si>
    <t>进入苍月岛公告</t>
  </si>
  <si>
    <t>islandEnterId</t>
  </si>
  <si>
    <t>跨服BOSS战士用BOSS ID</t>
  </si>
  <si>
    <t>c</t>
  </si>
  <si>
    <t>showBoss</t>
  </si>
  <si>
    <r>
      <rPr>
        <sz val="11"/>
        <color theme="1"/>
        <rFont val="等线"/>
        <charset val="134"/>
      </rPr>
      <t>"</t>
    </r>
    <r>
      <rPr>
        <sz val="11"/>
        <color theme="1"/>
        <rFont val="等线"/>
        <charset val="134"/>
      </rPr>
      <t>01041_4s</t>
    </r>
    <r>
      <rPr>
        <sz val="11"/>
        <color theme="1"/>
        <rFont val="等线"/>
        <charset val="134"/>
      </rPr>
      <t>"</t>
    </r>
  </si>
  <si>
    <t>极品掉落显示</t>
  </si>
  <si>
    <t>bestDrops</t>
  </si>
  <si>
    <t>{205004,205005,206005,206015,206025,206035,206006,206016,206026,206036}</t>
  </si>
  <si>
    <t>base</t>
  </si>
  <si>
    <t>CrossBossConfig={</t>
  </si>
  <si>
    <t>crossboss/crossbossconfig.config</t>
  </si>
  <si>
    <t>导出文件尾</t>
  </si>
  <si>
    <t>id</t>
  </si>
  <si>
    <t>等级限制</t>
  </si>
  <si>
    <t>刷新时间(s)</t>
  </si>
  <si>
    <t>刷新广播</t>
  </si>
  <si>
    <t>副本id</t>
  </si>
  <si>
    <t>bossId</t>
  </si>
  <si>
    <t>随机进入点</t>
  </si>
  <si>
    <t>旗帜随机点</t>
  </si>
  <si>
    <t>boss归属奖励</t>
  </si>
  <si>
    <t>采旗帜奖励</t>
  </si>
  <si>
    <t>地图名字</t>
  </si>
  <si>
    <t>展示奖励</t>
  </si>
  <si>
    <t>指定掉落组</t>
  </si>
  <si>
    <t>开服天数对应的bossID</t>
  </si>
  <si>
    <t>归属祝福值</t>
  </si>
  <si>
    <t>祝福值奖励</t>
  </si>
  <si>
    <t>获取祝福奖励扣除值</t>
  </si>
  <si>
    <t>祝福值触发几率</t>
  </si>
  <si>
    <t>备注</t>
  </si>
  <si>
    <t>levelLimit</t>
  </si>
  <si>
    <t>refreshTime</t>
  </si>
  <si>
    <t>refreshNoticeId</t>
  </si>
  <si>
    <t>fbid</t>
  </si>
  <si>
    <t>enterPos</t>
  </si>
  <si>
    <t>flagPos</t>
  </si>
  <si>
    <t>belongReward</t>
  </si>
  <si>
    <t>flagReward</t>
  </si>
  <si>
    <t>sceneName</t>
  </si>
  <si>
    <t>belongRewardshow</t>
  </si>
  <si>
    <t>extraDropId</t>
  </si>
  <si>
    <t>openBossList</t>
  </si>
  <si>
    <t>belongBless</t>
  </si>
  <si>
    <t>blessReward</t>
  </si>
  <si>
    <t>blessCost</t>
  </si>
  <si>
    <t>blessRate</t>
  </si>
  <si>
    <t>{5000,12000}</t>
  </si>
  <si>
    <t>{{posX=17,posY=31},{posX=16,posY=32},{posX=18,posY=32},{posX=17,posY=33},{posX=19,posY=33},{posX=18,posY=34},{posX=47,posY=31},{posX=46,posY=32},{posX=48,posY=32},{posX=45,posY=33},{posX=47,posY=33},{posX=46,posY=34},{posX=48,posY=16},{posX=47,posY=17},{posX=49,posY=17},{posX=48,posY=18},{posX=50,posY=18},{posX=49,posY=19},{posX=19,posY=15},{posX=18,posY=16},{posX=20,posY=16},{posX=17,posY=17},{posX=19,posY=17},{posX=18,posY=18}}</t>
  </si>
  <si>
    <t>{{posX=23,posY=30},{posX=41,posY=30},{posX=42,posY=20},{posX=24,posY=20}}</t>
  </si>
  <si>
    <t>"跨服战场"</t>
  </si>
  <si>
    <t>{count=576,dropId=1653782}</t>
  </si>
  <si>
    <t>{[1]=85028,[30]=85004}</t>
  </si>
  <si>
    <t>{7000,12000}</t>
  </si>
  <si>
    <t xml:space="preserve">{{posX=12,posY=20},{posX=13,posY=20},{posX=14,posY=20},{posX=12,posY=21},{posX=13,posY=21},{posX=14,posY=21},{posX=12,posY=22},{posX=13,posY=22},{posX=14,posY=22},{posX=19,posY=26},{posX=20,posY=26},{posX=21,posY=26},{posX=19,posY=27},{posX=20,posY=27},{posX=21,posY=27},{posX=19,posY=28},{posX=20,posY=28},{posX=21,posY=28},{posX=26,posY=30},{posX=27,posY=30},{posX=28,posY=30},{posX=26,posY=31},{posX=27,posY=31},{posX=28,posY=31},{posX=26,posY=32},{posX=27,posY=32},{posX=28,posY=32},{posX=33,posY=26},{posX=34,posY=26},{posX=35,posY=26},{posX=33,posY=27},{posX=34,posY=27},{posX=35,posY=27},{posX=33,posY=28},{posX=34,posY=28},{posX=35,posY=28},{posX=42,posY=21},{posX=43,posY=21},{posX=44,posY=21},{posX=42,posY=22},{posX=43,posY=22},{posX=44,posY=22},{posX=42,posY=23},{posX=43,posY=23},{posX=44,posY=23},{posX=34,posY=16},{posX=35,posY=16},{posX=36,posY=16},{posX=34,posY=17},{posX=35,posY=17},{posX=36,posY=17},{posX=34,posY=18},{posX=35,posY=18},{posX=36,posY=18},{posX=26,posY=12},{posX=27,posY=12},{posX=28,posY=12},{posX=26,posY=13},{posX=27,posY=13},{posX=28,posY=13},{posX=26,posY=14},{posX=27,posY=14},{posX=28,posY=14},{posX=19,posY=15},{posX=20,posY=15},{posX=21,posY=15},{posX=19,posY=16},{posX=20,posY=16},{posX=21,posY=16},{posX=19,posY=17},{posX=20,posY=17},{posX=21,posY=17}}
</t>
  </si>
  <si>
    <t>"破界岛"</t>
  </si>
  <si>
    <t>{count=432,dropId=1653783}</t>
  </si>
  <si>
    <t>{[1]=85027,[30]=85003}</t>
  </si>
  <si>
    <t>CrossBossBless={</t>
  </si>
  <si>
    <t>crossboss/crossbossbless.config</t>
  </si>
  <si>
    <r>
      <rPr>
        <sz val="10"/>
        <color indexed="8"/>
        <rFont val="微软雅黑"/>
        <charset val="134"/>
      </rPr>
      <t>当心前面的I</t>
    </r>
    <r>
      <rPr>
        <sz val="10"/>
        <color indexed="8"/>
        <rFont val="微软雅黑"/>
        <charset val="134"/>
      </rPr>
      <t>D修改</t>
    </r>
  </si>
  <si>
    <t>转数</t>
  </si>
  <si>
    <t>祝福触发值</t>
  </si>
  <si>
    <t>触发的BOSS</t>
  </si>
  <si>
    <t>needBless</t>
  </si>
  <si>
    <t>boss</t>
  </si>
  <si>
    <t>{8}</t>
  </si>
  <si>
    <t>{1,2,3,4,5,6,7,8}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</si>
</sst>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%"/>
    <numFmt numFmtId="177" formatCode="0.0"/>
    <numFmt numFmtId="178" formatCode="_ * #,##0_ ;_ * \-#,##0_ ;_ * &quot;-&quot;??_ ;_ @_ "/>
    <numFmt numFmtId="44" formatCode="_ &quot;￥&quot;* #,##0.00_ ;_ &quot;￥&quot;* \-#,##0.00_ ;_ &quot;￥&quot;* &quot;-&quot;??_ ;_ @_ "/>
  </numFmts>
  <fonts count="59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indexed="8"/>
      <name val="宋体"/>
      <charset val="134"/>
    </font>
    <font>
      <sz val="11"/>
      <color rgb="FF000000"/>
      <name val="微软雅黑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"/>
      <name val="等线"/>
      <charset val="134"/>
    </font>
    <font>
      <b/>
      <sz val="9"/>
      <color rgb="FF0070C0"/>
      <name val="等线"/>
      <charset val="134"/>
    </font>
    <font>
      <b/>
      <sz val="9"/>
      <color rgb="FF000000"/>
      <name val="等线"/>
      <charset val="134"/>
    </font>
    <font>
      <sz val="9"/>
      <color indexed="8"/>
      <name val="等线"/>
      <charset val="134"/>
    </font>
    <font>
      <sz val="11"/>
      <color theme="1"/>
      <name val="等线"/>
      <charset val="134"/>
    </font>
    <font>
      <sz val="9"/>
      <name val="宋体"/>
      <charset val="134"/>
    </font>
    <font>
      <sz val="11"/>
      <color indexed="8"/>
      <name val="等线"/>
      <charset val="134"/>
    </font>
    <font>
      <sz val="11"/>
      <color rgb="FF0070C0"/>
      <name val="华文中宋"/>
      <charset val="134"/>
    </font>
    <font>
      <sz val="11"/>
      <color rgb="FF000000"/>
      <name val="宋体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BFBFBF"/>
      <name val="微软雅黑"/>
      <charset val="134"/>
    </font>
    <font>
      <sz val="10"/>
      <color indexed="9"/>
      <name val="等线"/>
      <charset val="134"/>
    </font>
    <font>
      <sz val="9"/>
      <color indexed="9"/>
      <name val="等线"/>
      <charset val="134"/>
    </font>
    <font>
      <sz val="10.5"/>
      <color theme="1"/>
      <name val="宋体"/>
      <charset val="134"/>
    </font>
    <font>
      <sz val="11"/>
      <color rgb="FFFF0000"/>
      <name val="等线"/>
      <charset val="134"/>
    </font>
    <font>
      <sz val="11"/>
      <color theme="0"/>
      <name val="宋体"/>
      <charset val="0"/>
      <scheme val="minor"/>
    </font>
    <font>
      <sz val="12"/>
      <color rgb="FF3F3F76"/>
      <name val="华文细黑"/>
      <charset val="134"/>
    </font>
    <font>
      <sz val="14"/>
      <color theme="1"/>
      <name val="新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2"/>
      <color rgb="FF7030A0"/>
      <name val="华文仿宋"/>
      <charset val="134"/>
    </font>
    <font>
      <sz val="12"/>
      <name val="华文细黑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2"/>
      <color theme="9" tint="-0.249946592608417"/>
      <name val="微软雅黑"/>
      <charset val="134"/>
    </font>
    <font>
      <sz val="11"/>
      <color theme="1"/>
      <name val="Tahoma"/>
      <charset val="134"/>
    </font>
    <font>
      <sz val="11"/>
      <color rgb="FFFF0000"/>
      <name val="宋体"/>
      <charset val="0"/>
      <scheme val="minor"/>
    </font>
    <font>
      <sz val="12"/>
      <color theme="1"/>
      <name val="华文细黑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rgb="FFC00000"/>
      <name val="华文中宋"/>
      <charset val="134"/>
    </font>
    <font>
      <sz val="14"/>
      <color theme="5" tint="-0.249977111117893"/>
      <name val="华文新魏"/>
      <charset val="134"/>
    </font>
    <font>
      <sz val="11"/>
      <color rgb="FF0070C0"/>
      <name val="Jokerman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4"/>
      <color theme="0"/>
      <name val="新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14917447431867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4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19" borderId="8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8" borderId="6" applyProtection="0">
      <alignment horizontal="center" vertical="center"/>
    </xf>
    <xf numFmtId="0" fontId="46" fillId="0" borderId="0" applyNumberFormat="0" applyFill="0" applyBorder="0" applyAlignment="0" applyProtection="0">
      <alignment vertical="center"/>
    </xf>
    <xf numFmtId="0" fontId="1" fillId="0" borderId="0" applyFill="0" applyBorder="0" applyProtection="0">
      <alignment horizontal="center" vertical="center"/>
    </xf>
    <xf numFmtId="0" fontId="45" fillId="0" borderId="11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9" fillId="0" borderId="6" applyNumberFormat="0" applyFill="0" applyBorder="0" applyAlignment="0" applyProtection="0">
      <alignment horizontal="center" vertical="center"/>
    </xf>
    <xf numFmtId="0" fontId="33" fillId="0" borderId="10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3" fillId="15" borderId="13" applyNumberFormat="0" applyAlignment="0" applyProtection="0">
      <alignment vertical="center"/>
    </xf>
    <xf numFmtId="0" fontId="32" fillId="15" borderId="7" applyNumberFormat="0" applyAlignment="0" applyProtection="0">
      <alignment vertical="center"/>
    </xf>
    <xf numFmtId="0" fontId="52" fillId="39" borderId="12" applyNumberFormat="0" applyAlignment="0" applyProtection="0">
      <alignment vertical="center"/>
    </xf>
    <xf numFmtId="0" fontId="37" fillId="0" borderId="6" applyNumberFormat="0" applyFill="0" applyBorder="0" applyAlignment="0">
      <alignment horizontal="center" vertical="center"/>
      <protection locked="0"/>
    </xf>
    <xf numFmtId="0" fontId="29" fillId="4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9" borderId="6">
      <alignment horizontal="center" vertical="center"/>
    </xf>
    <xf numFmtId="0" fontId="29" fillId="2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6" applyProtection="0">
      <alignment horizontal="center" vertical="center"/>
    </xf>
    <xf numFmtId="0" fontId="42" fillId="0" borderId="0"/>
    <xf numFmtId="0" fontId="54" fillId="41" borderId="14" applyProtection="0">
      <alignment horizontal="center" vertical="center"/>
    </xf>
    <xf numFmtId="0" fontId="38" fillId="40" borderId="8" applyProtection="0">
      <alignment horizontal="center" vertical="center"/>
    </xf>
    <xf numFmtId="0" fontId="27" fillId="8" borderId="6" applyProtection="0">
      <alignment horizontal="center" vertical="center"/>
    </xf>
    <xf numFmtId="0" fontId="27" fillId="31" borderId="6" applyProtection="0">
      <alignment horizontal="center" vertical="center"/>
    </xf>
    <xf numFmtId="0" fontId="44" fillId="0" borderId="6" applyNumberFormat="0" applyFont="0" applyFill="0" applyAlignment="0" applyProtection="0">
      <alignment horizontal="center" vertical="center"/>
    </xf>
    <xf numFmtId="0" fontId="48" fillId="0" borderId="6" applyNumberFormat="0" applyFill="0" applyBorder="0" applyAlignment="0">
      <alignment horizontal="center" vertical="center"/>
      <protection locked="0"/>
    </xf>
    <xf numFmtId="0" fontId="41" fillId="0" borderId="6" applyNumberFormat="0" applyFill="0" applyBorder="0" applyAlignment="0">
      <alignment horizontal="center" vertical="center"/>
    </xf>
    <xf numFmtId="0" fontId="50" fillId="0" borderId="6" applyNumberFormat="0" applyFill="0" applyBorder="0" applyAlignment="0" applyProtection="0">
      <alignment horizontal="center" vertical="center"/>
    </xf>
    <xf numFmtId="0" fontId="57" fillId="0" borderId="6" applyNumberFormat="0" applyFill="0" applyBorder="0" applyAlignment="0" applyProtection="0">
      <alignment horizontal="center" vertical="center"/>
    </xf>
    <xf numFmtId="0" fontId="58" fillId="0" borderId="6" applyNumberFormat="0" applyFill="0" applyBorder="0" applyAlignment="0" applyProtection="0">
      <alignment horizontal="center" vertical="center"/>
    </xf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</xf>
    <xf numFmtId="0" fontId="4" fillId="3" borderId="1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2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0" fillId="0" borderId="0" xfId="0" applyAlignment="1"/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5" applyAlignment="1">
      <alignment horizontal="center" vertical="center"/>
    </xf>
    <xf numFmtId="0" fontId="17" fillId="0" borderId="0" xfId="5" applyAlignment="1">
      <alignment horizontal="left" vertical="center"/>
    </xf>
    <xf numFmtId="0" fontId="18" fillId="0" borderId="0" xfId="0" applyFont="1" applyAlignment="1"/>
    <xf numFmtId="0" fontId="5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19" fillId="0" borderId="5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20" fillId="0" borderId="0" xfId="0" applyFont="1" applyFill="1" applyAlignment="1"/>
    <xf numFmtId="178" fontId="20" fillId="0" borderId="0" xfId="9" applyNumberFormat="1" applyFont="1" applyFill="1" applyBorder="1" applyAlignment="1"/>
    <xf numFmtId="0" fontId="20" fillId="0" borderId="0" xfId="9" applyNumberFormat="1" applyFont="1" applyFill="1" applyBorder="1" applyAlignment="1"/>
    <xf numFmtId="178" fontId="7" fillId="0" borderId="0" xfId="9" applyNumberFormat="1" applyFont="1" applyFill="1" applyBorder="1" applyAlignment="1"/>
    <xf numFmtId="178" fontId="20" fillId="0" borderId="5" xfId="9" applyNumberFormat="1" applyFont="1" applyFill="1" applyBorder="1" applyAlignment="1"/>
    <xf numFmtId="0" fontId="20" fillId="0" borderId="5" xfId="9" applyNumberFormat="1" applyFont="1" applyFill="1" applyBorder="1" applyAlignment="1"/>
    <xf numFmtId="178" fontId="0" fillId="0" borderId="0" xfId="0" applyNumberFormat="1"/>
    <xf numFmtId="0" fontId="7" fillId="0" borderId="0" xfId="0" applyFont="1" applyFill="1" applyBorder="1" applyAlignment="1"/>
    <xf numFmtId="43" fontId="7" fillId="0" borderId="0" xfId="9" applyNumberFormat="1" applyFont="1" applyFill="1" applyBorder="1">
      <alignment vertical="center"/>
    </xf>
    <xf numFmtId="0" fontId="21" fillId="0" borderId="0" xfId="0" applyFont="1" applyFill="1" applyBorder="1" applyAlignment="1">
      <alignment vertical="center"/>
    </xf>
    <xf numFmtId="177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43" fontId="7" fillId="0" borderId="5" xfId="9" applyNumberFormat="1" applyFont="1" applyFill="1" applyBorder="1">
      <alignment vertical="center"/>
    </xf>
    <xf numFmtId="0" fontId="14" fillId="0" borderId="0" xfId="0" applyFont="1" applyAlignment="1">
      <alignment horizontal="center"/>
    </xf>
    <xf numFmtId="0" fontId="22" fillId="4" borderId="2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我的单元格2" xfId="20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我的强调" xfId="26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我的选择" xfId="32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我的标题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我的单元格1" xfId="56"/>
    <cellStyle name="常规 11" xfId="57"/>
    <cellStyle name="黑色标题" xfId="58"/>
    <cellStyle name="黑色单元格2" xfId="59"/>
    <cellStyle name="我的单元格3" xfId="60"/>
    <cellStyle name="我的单元格4" xfId="61"/>
    <cellStyle name="我的外边框" xfId="62"/>
    <cellStyle name="我的公式2" xfId="63"/>
    <cellStyle name="我的链接" xfId="64"/>
    <cellStyle name="我的英文1" xfId="65"/>
    <cellStyle name="我的英文2" xfId="66"/>
    <cellStyle name="我的英文3" xfId="67"/>
  </cellStyles>
  <dxfs count="1"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topLeftCell="B1" workbookViewId="0">
      <selection activeCell="D24" sqref="D24"/>
    </sheetView>
  </sheetViews>
  <sheetFormatPr defaultColWidth="9" defaultRowHeight="14.25"/>
  <cols>
    <col min="1" max="1" width="29.875" style="36" customWidth="1"/>
    <col min="2" max="2" width="25.625" style="36" customWidth="1"/>
    <col min="3" max="3" width="20.875" style="36" customWidth="1"/>
    <col min="4" max="4" width="98.125" style="66" customWidth="1"/>
    <col min="5" max="5" width="20.5" style="36" customWidth="1"/>
    <col min="6" max="16384" width="9" style="36"/>
  </cols>
  <sheetData>
    <row r="1" ht="13.5" spans="1:5">
      <c r="A1" s="25" t="s">
        <v>0</v>
      </c>
      <c r="B1" s="26" t="s">
        <v>1</v>
      </c>
      <c r="C1" s="27"/>
      <c r="D1" s="28" t="s">
        <v>2</v>
      </c>
      <c r="E1" s="29" t="s">
        <v>3</v>
      </c>
    </row>
    <row r="2" ht="13.5" spans="1:5">
      <c r="A2" s="25" t="s">
        <v>4</v>
      </c>
      <c r="B2" s="29" t="s">
        <v>5</v>
      </c>
      <c r="C2" s="27"/>
      <c r="D2" s="28" t="s">
        <v>6</v>
      </c>
      <c r="E2" s="31" t="s">
        <v>7</v>
      </c>
    </row>
    <row r="3" ht="13.5" spans="1:5">
      <c r="A3" s="25" t="s">
        <v>8</v>
      </c>
      <c r="B3" s="31">
        <v>0</v>
      </c>
      <c r="C3" s="27"/>
      <c r="D3" s="32"/>
      <c r="E3" s="33"/>
    </row>
    <row r="5" ht="13.5" spans="1:4">
      <c r="A5" s="67" t="s">
        <v>9</v>
      </c>
      <c r="B5" s="68" t="s">
        <v>10</v>
      </c>
      <c r="C5" s="68" t="s">
        <v>11</v>
      </c>
      <c r="D5" s="68" t="s">
        <v>12</v>
      </c>
    </row>
    <row r="6" ht="18" customHeight="1" spans="1:4">
      <c r="A6" s="69" t="s">
        <v>13</v>
      </c>
      <c r="B6" s="69" t="s">
        <v>14</v>
      </c>
      <c r="C6" s="69" t="s">
        <v>15</v>
      </c>
      <c r="D6" s="69">
        <v>999</v>
      </c>
    </row>
    <row r="7" ht="18" customHeight="1" spans="1:4">
      <c r="A7" s="69" t="s">
        <v>16</v>
      </c>
      <c r="B7" s="69" t="s">
        <v>14</v>
      </c>
      <c r="C7" s="69" t="s">
        <v>17</v>
      </c>
      <c r="D7" s="69">
        <v>3</v>
      </c>
    </row>
    <row r="8" ht="18" customHeight="1" spans="1:4">
      <c r="A8" s="69" t="s">
        <v>18</v>
      </c>
      <c r="B8" s="69" t="s">
        <v>14</v>
      </c>
      <c r="C8" s="69" t="s">
        <v>19</v>
      </c>
      <c r="D8" s="69">
        <v>9</v>
      </c>
    </row>
    <row r="9" ht="18" customHeight="1" spans="1:4">
      <c r="A9" s="70" t="s">
        <v>20</v>
      </c>
      <c r="B9" s="69" t="s">
        <v>14</v>
      </c>
      <c r="C9" s="69" t="s">
        <v>21</v>
      </c>
      <c r="D9" s="69">
        <v>9</v>
      </c>
    </row>
    <row r="10" ht="18" customHeight="1" spans="1:4">
      <c r="A10" s="69" t="s">
        <v>22</v>
      </c>
      <c r="B10" s="69" t="s">
        <v>14</v>
      </c>
      <c r="C10" s="69" t="s">
        <v>23</v>
      </c>
      <c r="D10" s="69">
        <v>2</v>
      </c>
    </row>
    <row r="11" ht="18" customHeight="1" spans="1:4">
      <c r="A11" s="69" t="s">
        <v>24</v>
      </c>
      <c r="B11" s="69" t="s">
        <v>14</v>
      </c>
      <c r="C11" s="69" t="s">
        <v>25</v>
      </c>
      <c r="D11" s="69">
        <v>6</v>
      </c>
    </row>
    <row r="12" ht="18" customHeight="1" spans="1:4">
      <c r="A12" s="69" t="s">
        <v>26</v>
      </c>
      <c r="B12" s="69" t="s">
        <v>27</v>
      </c>
      <c r="C12" s="69" t="s">
        <v>28</v>
      </c>
      <c r="D12" s="71">
        <v>1</v>
      </c>
    </row>
    <row r="13" ht="18" customHeight="1" spans="1:4">
      <c r="A13" s="69" t="s">
        <v>29</v>
      </c>
      <c r="B13" s="69" t="s">
        <v>14</v>
      </c>
      <c r="C13" s="69" t="s">
        <v>30</v>
      </c>
      <c r="D13" s="69">
        <v>20</v>
      </c>
    </row>
    <row r="14" ht="18" customHeight="1" spans="1:4">
      <c r="A14" s="69" t="s">
        <v>31</v>
      </c>
      <c r="B14" s="69" t="s">
        <v>14</v>
      </c>
      <c r="C14" s="69" t="s">
        <v>32</v>
      </c>
      <c r="D14" s="69">
        <v>100</v>
      </c>
    </row>
    <row r="15" ht="18" customHeight="1" spans="1:4">
      <c r="A15" s="69" t="s">
        <v>33</v>
      </c>
      <c r="B15" s="69" t="s">
        <v>14</v>
      </c>
      <c r="C15" s="69" t="s">
        <v>34</v>
      </c>
      <c r="D15" s="69">
        <v>30</v>
      </c>
    </row>
    <row r="16" ht="18" customHeight="1" spans="1:4">
      <c r="A16" s="69" t="s">
        <v>35</v>
      </c>
      <c r="B16" s="69" t="s">
        <v>14</v>
      </c>
      <c r="C16" s="69" t="s">
        <v>36</v>
      </c>
      <c r="D16" s="69">
        <v>85002</v>
      </c>
    </row>
    <row r="17" ht="18" customHeight="1" spans="1:4">
      <c r="A17" s="69" t="s">
        <v>37</v>
      </c>
      <c r="B17" s="69" t="s">
        <v>14</v>
      </c>
      <c r="C17" s="69" t="s">
        <v>38</v>
      </c>
      <c r="D17" s="69">
        <v>10</v>
      </c>
    </row>
    <row r="18" ht="18" customHeight="1" spans="1:4">
      <c r="A18" s="69" t="s">
        <v>39</v>
      </c>
      <c r="B18" s="69" t="s">
        <v>14</v>
      </c>
      <c r="C18" s="69" t="s">
        <v>40</v>
      </c>
      <c r="D18" s="69">
        <v>300</v>
      </c>
    </row>
    <row r="19" spans="1:6">
      <c r="A19" s="72" t="s">
        <v>41</v>
      </c>
      <c r="B19" s="72" t="s">
        <v>27</v>
      </c>
      <c r="C19" s="72" t="s">
        <v>42</v>
      </c>
      <c r="D19" s="72" t="s">
        <v>43</v>
      </c>
      <c r="E19" s="73"/>
      <c r="F19" s="73"/>
    </row>
    <row r="20" spans="1:6">
      <c r="A20" s="72" t="s">
        <v>44</v>
      </c>
      <c r="B20" s="72" t="s">
        <v>27</v>
      </c>
      <c r="C20" s="72" t="s">
        <v>45</v>
      </c>
      <c r="D20" s="72" t="s">
        <v>46</v>
      </c>
      <c r="E20" s="73"/>
      <c r="F20" s="73"/>
    </row>
    <row r="21" spans="1:6">
      <c r="A21" s="72" t="s">
        <v>47</v>
      </c>
      <c r="B21" s="72" t="s">
        <v>27</v>
      </c>
      <c r="C21" s="72" t="s">
        <v>48</v>
      </c>
      <c r="D21" s="72" t="s">
        <v>49</v>
      </c>
      <c r="E21" s="73"/>
      <c r="F21" s="73"/>
    </row>
    <row r="22" spans="1:6">
      <c r="A22" s="72" t="s">
        <v>50</v>
      </c>
      <c r="B22" s="72" t="s">
        <v>27</v>
      </c>
      <c r="C22" s="72" t="s">
        <v>51</v>
      </c>
      <c r="D22" s="72" t="s">
        <v>52</v>
      </c>
      <c r="E22" s="73"/>
      <c r="F22" s="73"/>
    </row>
    <row r="23" spans="1:14">
      <c r="A23" s="72" t="s">
        <v>53</v>
      </c>
      <c r="B23" s="72" t="s">
        <v>27</v>
      </c>
      <c r="C23" s="72" t="s">
        <v>54</v>
      </c>
      <c r="D23" s="74">
        <v>363</v>
      </c>
      <c r="E23" s="73"/>
      <c r="F23" s="73"/>
      <c r="G23" s="75"/>
      <c r="H23" s="75"/>
      <c r="I23" s="75"/>
      <c r="J23" s="75"/>
      <c r="K23" s="75"/>
      <c r="L23" s="75"/>
      <c r="M23" s="75"/>
      <c r="N23" s="75"/>
    </row>
    <row r="24" spans="1:14">
      <c r="A24" s="72" t="s">
        <v>55</v>
      </c>
      <c r="B24" s="72" t="s">
        <v>27</v>
      </c>
      <c r="C24" s="72" t="s">
        <v>56</v>
      </c>
      <c r="D24" s="74">
        <v>364</v>
      </c>
      <c r="E24" s="73"/>
      <c r="F24" s="73"/>
      <c r="G24" s="75"/>
      <c r="H24" s="75"/>
      <c r="I24" s="75"/>
      <c r="J24" s="75"/>
      <c r="K24" s="75"/>
      <c r="L24" s="75"/>
      <c r="M24" s="75"/>
      <c r="N24" s="75"/>
    </row>
    <row r="25" spans="1:14">
      <c r="A25" s="72" t="s">
        <v>57</v>
      </c>
      <c r="B25" s="72" t="s">
        <v>27</v>
      </c>
      <c r="C25" s="72" t="s">
        <v>58</v>
      </c>
      <c r="D25" s="74">
        <v>6</v>
      </c>
      <c r="E25" s="73"/>
      <c r="F25" s="73"/>
      <c r="G25" s="75"/>
      <c r="H25" s="75"/>
      <c r="I25" s="75"/>
      <c r="J25" s="75"/>
      <c r="K25" s="75"/>
      <c r="L25" s="75"/>
      <c r="M25" s="75"/>
      <c r="N25" s="75"/>
    </row>
    <row r="26" spans="1:14">
      <c r="A26" s="72" t="s">
        <v>59</v>
      </c>
      <c r="B26" s="72" t="s">
        <v>27</v>
      </c>
      <c r="C26" s="72" t="s">
        <v>60</v>
      </c>
      <c r="D26" s="72">
        <v>94</v>
      </c>
      <c r="E26" s="73"/>
      <c r="F26" s="73"/>
      <c r="G26" s="75"/>
      <c r="H26" s="75"/>
      <c r="I26" s="75"/>
      <c r="J26" s="75"/>
      <c r="K26" s="75"/>
      <c r="L26" s="75"/>
      <c r="M26" s="75"/>
      <c r="N26" s="75"/>
    </row>
    <row r="27" spans="1:14">
      <c r="A27" s="72" t="s">
        <v>61</v>
      </c>
      <c r="B27" s="72" t="s">
        <v>27</v>
      </c>
      <c r="C27" s="72" t="s">
        <v>62</v>
      </c>
      <c r="D27" s="72">
        <v>10</v>
      </c>
      <c r="E27" s="73"/>
      <c r="F27" s="73"/>
      <c r="G27" s="75"/>
      <c r="H27" s="75"/>
      <c r="I27" s="75"/>
      <c r="J27" s="75"/>
      <c r="K27" s="75"/>
      <c r="L27" s="75"/>
      <c r="M27" s="75"/>
      <c r="N27" s="75"/>
    </row>
    <row r="28" spans="1:14">
      <c r="A28" s="72" t="s">
        <v>63</v>
      </c>
      <c r="B28" s="72" t="s">
        <v>27</v>
      </c>
      <c r="C28" s="72" t="s">
        <v>64</v>
      </c>
      <c r="D28" s="74">
        <v>359</v>
      </c>
      <c r="E28" s="73"/>
      <c r="F28" s="73"/>
      <c r="G28" s="75"/>
      <c r="H28" s="75"/>
      <c r="I28" s="75"/>
      <c r="J28" s="75"/>
      <c r="K28" s="75"/>
      <c r="L28" s="75"/>
      <c r="M28" s="75"/>
      <c r="N28" s="75"/>
    </row>
    <row r="29" spans="1:14">
      <c r="A29" s="72" t="s">
        <v>65</v>
      </c>
      <c r="B29" s="72" t="s">
        <v>27</v>
      </c>
      <c r="C29" s="72" t="s">
        <v>66</v>
      </c>
      <c r="D29" s="74">
        <v>360</v>
      </c>
      <c r="E29" s="73"/>
      <c r="F29" s="73"/>
      <c r="G29" s="75"/>
      <c r="H29" s="75"/>
      <c r="I29" s="75"/>
      <c r="J29" s="75"/>
      <c r="K29" s="75"/>
      <c r="L29" s="75"/>
      <c r="M29" s="75"/>
      <c r="N29" s="75"/>
    </row>
    <row r="30" spans="1:14">
      <c r="A30" s="72" t="s">
        <v>67</v>
      </c>
      <c r="B30" s="72" t="s">
        <v>27</v>
      </c>
      <c r="C30" s="72" t="s">
        <v>68</v>
      </c>
      <c r="D30" s="74">
        <v>371</v>
      </c>
      <c r="E30" s="73"/>
      <c r="F30" s="73"/>
      <c r="G30" s="75"/>
      <c r="H30" s="75"/>
      <c r="I30" s="75"/>
      <c r="J30" s="75"/>
      <c r="K30" s="75"/>
      <c r="L30" s="75"/>
      <c r="M30" s="75"/>
      <c r="N30" s="75"/>
    </row>
    <row r="31" spans="1:4">
      <c r="A31" s="72" t="s">
        <v>69</v>
      </c>
      <c r="B31" s="72" t="s">
        <v>70</v>
      </c>
      <c r="C31" s="72" t="s">
        <v>71</v>
      </c>
      <c r="D31" s="66" t="s">
        <v>72</v>
      </c>
    </row>
    <row r="32" spans="1:4">
      <c r="A32" s="72" t="s">
        <v>73</v>
      </c>
      <c r="B32" s="72" t="s">
        <v>27</v>
      </c>
      <c r="C32" s="72" t="s">
        <v>74</v>
      </c>
      <c r="D32" s="66" t="s">
        <v>75</v>
      </c>
    </row>
    <row r="33" spans="2:2">
      <c r="B33" s="72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2"/>
  <sheetViews>
    <sheetView workbookViewId="0">
      <selection activeCell="S15" sqref="S15"/>
    </sheetView>
  </sheetViews>
  <sheetFormatPr defaultColWidth="9" defaultRowHeight="13.5"/>
  <cols>
    <col min="1" max="1" width="15.125" customWidth="1"/>
    <col min="3" max="3" width="9.875" customWidth="1"/>
    <col min="4" max="4" width="23.25" customWidth="1"/>
    <col min="5" max="5" width="14.5" customWidth="1"/>
    <col min="6" max="6" width="18" customWidth="1"/>
    <col min="8" max="8" width="33" style="24" customWidth="1"/>
    <col min="9" max="9" width="15.125" customWidth="1"/>
    <col min="10" max="11" width="12.125" customWidth="1"/>
    <col min="12" max="12" width="17.625" customWidth="1"/>
    <col min="13" max="13" width="16" customWidth="1"/>
    <col min="14" max="14" width="19.125" customWidth="1"/>
    <col min="15" max="15" width="17.375" customWidth="1"/>
    <col min="16" max="16" width="12.125" customWidth="1"/>
    <col min="17" max="17" width="12.5" customWidth="1"/>
    <col min="18" max="18" width="17" customWidth="1"/>
    <col min="19" max="19" width="14.125" customWidth="1"/>
    <col min="20" max="25" width="9.25"/>
    <col min="27" max="28" width="9.25"/>
    <col min="30" max="33" width="9.25"/>
    <col min="34" max="34" width="16.375" customWidth="1"/>
    <col min="40" max="40" width="13.25" customWidth="1"/>
  </cols>
  <sheetData>
    <row r="1" spans="1:5">
      <c r="A1" s="25" t="s">
        <v>0</v>
      </c>
      <c r="B1" s="26" t="s">
        <v>76</v>
      </c>
      <c r="C1" s="27"/>
      <c r="D1" s="28" t="s">
        <v>2</v>
      </c>
      <c r="E1" s="29" t="s">
        <v>77</v>
      </c>
    </row>
    <row r="2" spans="1:5">
      <c r="A2" s="25" t="s">
        <v>4</v>
      </c>
      <c r="B2" s="29" t="s">
        <v>78</v>
      </c>
      <c r="C2" s="27"/>
      <c r="D2" s="28" t="s">
        <v>79</v>
      </c>
      <c r="E2" s="30" t="s">
        <v>7</v>
      </c>
    </row>
    <row r="3" spans="1:5">
      <c r="A3" s="25" t="s">
        <v>8</v>
      </c>
      <c r="B3" s="31">
        <v>1</v>
      </c>
      <c r="C3" s="27"/>
      <c r="D3" s="32"/>
      <c r="E3" s="33"/>
    </row>
    <row r="4" ht="14.25" spans="1:5">
      <c r="A4" s="34"/>
      <c r="B4" s="34"/>
      <c r="C4" s="35"/>
      <c r="D4" s="35"/>
      <c r="E4" s="36"/>
    </row>
    <row r="5" s="1" customFormat="1" ht="16.5" spans="1:19">
      <c r="A5" s="37" t="s">
        <v>9</v>
      </c>
      <c r="B5" s="37" t="s">
        <v>80</v>
      </c>
      <c r="C5" s="37" t="s">
        <v>81</v>
      </c>
      <c r="D5" s="37" t="s">
        <v>82</v>
      </c>
      <c r="E5" s="37" t="s">
        <v>83</v>
      </c>
      <c r="F5" s="37" t="s">
        <v>84</v>
      </c>
      <c r="G5" s="37" t="s">
        <v>85</v>
      </c>
      <c r="H5" s="37" t="s">
        <v>86</v>
      </c>
      <c r="I5" s="37" t="s">
        <v>87</v>
      </c>
      <c r="J5" s="37" t="s">
        <v>88</v>
      </c>
      <c r="K5" s="37" t="s">
        <v>89</v>
      </c>
      <c r="L5" s="37" t="s">
        <v>90</v>
      </c>
      <c r="M5" s="37" t="s">
        <v>91</v>
      </c>
      <c r="N5" s="37" t="s">
        <v>92</v>
      </c>
      <c r="O5" s="37" t="s">
        <v>93</v>
      </c>
      <c r="P5" s="45" t="s">
        <v>94</v>
      </c>
      <c r="Q5" s="11" t="s">
        <v>95</v>
      </c>
      <c r="R5" s="11" t="s">
        <v>96</v>
      </c>
      <c r="S5" s="50" t="s">
        <v>97</v>
      </c>
    </row>
    <row r="6" s="1" customFormat="1" ht="16.5" spans="1:19">
      <c r="A6" s="38" t="s">
        <v>10</v>
      </c>
      <c r="B6" s="38" t="s">
        <v>14</v>
      </c>
      <c r="C6" s="38" t="s">
        <v>14</v>
      </c>
      <c r="D6" s="38" t="s">
        <v>14</v>
      </c>
      <c r="E6" s="38" t="s">
        <v>14</v>
      </c>
      <c r="F6" s="38" t="s">
        <v>14</v>
      </c>
      <c r="G6" s="38" t="s">
        <v>14</v>
      </c>
      <c r="H6" s="38" t="s">
        <v>27</v>
      </c>
      <c r="I6" s="38" t="s">
        <v>27</v>
      </c>
      <c r="J6" s="38" t="s">
        <v>27</v>
      </c>
      <c r="K6" s="38" t="s">
        <v>27</v>
      </c>
      <c r="L6" s="38" t="s">
        <v>14</v>
      </c>
      <c r="M6" s="38" t="s">
        <v>70</v>
      </c>
      <c r="N6" s="38" t="s">
        <v>27</v>
      </c>
      <c r="O6" s="38" t="s">
        <v>27</v>
      </c>
      <c r="P6" s="46" t="s">
        <v>27</v>
      </c>
      <c r="Q6" s="12" t="s">
        <v>27</v>
      </c>
      <c r="R6" s="12" t="s">
        <v>27</v>
      </c>
      <c r="S6" s="46" t="s">
        <v>27</v>
      </c>
    </row>
    <row r="7" s="1" customFormat="1" ht="16.5" spans="1:19">
      <c r="A7" s="38" t="s">
        <v>98</v>
      </c>
      <c r="B7" s="38" t="s">
        <v>80</v>
      </c>
      <c r="C7" s="38" t="s">
        <v>99</v>
      </c>
      <c r="D7" s="38" t="s">
        <v>100</v>
      </c>
      <c r="E7" s="38" t="s">
        <v>101</v>
      </c>
      <c r="F7" s="38" t="s">
        <v>102</v>
      </c>
      <c r="G7" s="38" t="s">
        <v>85</v>
      </c>
      <c r="H7" s="38" t="s">
        <v>103</v>
      </c>
      <c r="I7" s="38" t="s">
        <v>104</v>
      </c>
      <c r="J7" s="38" t="s">
        <v>105</v>
      </c>
      <c r="K7" s="38" t="s">
        <v>106</v>
      </c>
      <c r="L7" s="38" t="s">
        <v>107</v>
      </c>
      <c r="M7" s="38" t="s">
        <v>108</v>
      </c>
      <c r="N7" s="38" t="s">
        <v>109</v>
      </c>
      <c r="O7" s="38" t="s">
        <v>110</v>
      </c>
      <c r="P7" s="38" t="s">
        <v>111</v>
      </c>
      <c r="Q7" s="12" t="s">
        <v>112</v>
      </c>
      <c r="R7" s="12" t="s">
        <v>113</v>
      </c>
      <c r="S7" s="38" t="s">
        <v>114</v>
      </c>
    </row>
    <row r="8" s="1" customFormat="1" ht="16.5" spans="1:19">
      <c r="A8" s="39"/>
      <c r="B8" s="39">
        <v>1</v>
      </c>
      <c r="C8" s="39" t="s">
        <v>115</v>
      </c>
      <c r="D8" s="39">
        <v>600</v>
      </c>
      <c r="E8" s="39">
        <v>361</v>
      </c>
      <c r="F8" s="39">
        <v>51003</v>
      </c>
      <c r="G8" s="39">
        <v>85028</v>
      </c>
      <c r="H8" s="40" t="s">
        <v>116</v>
      </c>
      <c r="I8" s="40" t="s">
        <v>117</v>
      </c>
      <c r="J8" s="39">
        <v>1653345</v>
      </c>
      <c r="K8" s="39">
        <v>1653347</v>
      </c>
      <c r="L8" s="39" t="s">
        <v>118</v>
      </c>
      <c r="M8" s="40" t="str">
        <f>"{{type=1,id=200007,count=30},{type=0,id=1,count=200000},{type=1,id=206004,count=1},{type=1,id=205004,count=1}}"</f>
        <v>{{type=1,id=200007,count=30},{type=0,id=1,count=200000},{type=1,id=206004,count=1},{type=1,id=205004,count=1}}</v>
      </c>
      <c r="N8" s="40" t="s">
        <v>119</v>
      </c>
      <c r="O8" s="40" t="s">
        <v>120</v>
      </c>
      <c r="P8" s="47">
        <v>66</v>
      </c>
      <c r="Q8" s="51">
        <v>1664010</v>
      </c>
      <c r="R8" s="47">
        <v>2000</v>
      </c>
      <c r="S8" s="47">
        <v>5000</v>
      </c>
    </row>
    <row r="9" s="1" customFormat="1" ht="16.5" spans="1:19">
      <c r="A9" s="39"/>
      <c r="B9" s="39">
        <v>2</v>
      </c>
      <c r="C9" s="39" t="s">
        <v>115</v>
      </c>
      <c r="D9" s="39">
        <v>600</v>
      </c>
      <c r="E9" s="39">
        <v>361</v>
      </c>
      <c r="F9" s="39">
        <v>51004</v>
      </c>
      <c r="G9" s="39">
        <v>85028</v>
      </c>
      <c r="H9" s="40" t="s">
        <v>116</v>
      </c>
      <c r="I9" s="40" t="s">
        <v>117</v>
      </c>
      <c r="J9" s="39">
        <v>1653345</v>
      </c>
      <c r="K9" s="39">
        <v>1653347</v>
      </c>
      <c r="L9" s="39" t="s">
        <v>118</v>
      </c>
      <c r="M9" s="40" t="str">
        <f t="shared" ref="M9:M14" si="0">"{{type=1,id=200007,count=30},{type=0,id=1,count=200000},{type=1,id=206004,count=1},{type=1,id=205004,count=1}}"</f>
        <v>{{type=1,id=200007,count=30},{type=0,id=1,count=200000},{type=1,id=206004,count=1},{type=1,id=205004,count=1}}</v>
      </c>
      <c r="N9" s="40" t="s">
        <v>119</v>
      </c>
      <c r="O9" s="40" t="s">
        <v>120</v>
      </c>
      <c r="P9" s="47">
        <v>66</v>
      </c>
      <c r="Q9" s="51">
        <v>1664010</v>
      </c>
      <c r="R9" s="47">
        <v>2000</v>
      </c>
      <c r="S9" s="47">
        <v>5000</v>
      </c>
    </row>
    <row r="10" s="1" customFormat="1" ht="16.5" spans="1:19">
      <c r="A10" s="39"/>
      <c r="B10" s="39">
        <v>3</v>
      </c>
      <c r="C10" s="39" t="s">
        <v>115</v>
      </c>
      <c r="D10" s="39">
        <v>600</v>
      </c>
      <c r="E10" s="39">
        <v>361</v>
      </c>
      <c r="F10" s="39">
        <v>51005</v>
      </c>
      <c r="G10" s="39">
        <v>85028</v>
      </c>
      <c r="H10" s="40" t="s">
        <v>116</v>
      </c>
      <c r="I10" s="40" t="s">
        <v>117</v>
      </c>
      <c r="J10" s="39">
        <v>1653345</v>
      </c>
      <c r="K10" s="39">
        <v>1653347</v>
      </c>
      <c r="L10" s="39" t="s">
        <v>118</v>
      </c>
      <c r="M10" s="40" t="str">
        <f t="shared" si="0"/>
        <v>{{type=1,id=200007,count=30},{type=0,id=1,count=200000},{type=1,id=206004,count=1},{type=1,id=205004,count=1}}</v>
      </c>
      <c r="N10" s="40" t="s">
        <v>119</v>
      </c>
      <c r="O10" s="40" t="s">
        <v>120</v>
      </c>
      <c r="P10" s="47">
        <v>66</v>
      </c>
      <c r="Q10" s="51">
        <v>1664010</v>
      </c>
      <c r="R10" s="47">
        <v>2000</v>
      </c>
      <c r="S10" s="47">
        <v>5000</v>
      </c>
    </row>
    <row r="11" s="1" customFormat="1" ht="16.5" spans="1:19">
      <c r="A11" s="39"/>
      <c r="B11" s="39">
        <v>4</v>
      </c>
      <c r="C11" s="39" t="s">
        <v>115</v>
      </c>
      <c r="D11" s="39">
        <v>600</v>
      </c>
      <c r="E11" s="39">
        <v>361</v>
      </c>
      <c r="F11" s="39">
        <v>51006</v>
      </c>
      <c r="G11" s="39">
        <v>85028</v>
      </c>
      <c r="H11" s="40" t="s">
        <v>116</v>
      </c>
      <c r="I11" s="40" t="s">
        <v>117</v>
      </c>
      <c r="J11" s="39">
        <v>1653345</v>
      </c>
      <c r="K11" s="39">
        <v>1653347</v>
      </c>
      <c r="L11" s="39" t="s">
        <v>118</v>
      </c>
      <c r="M11" s="40" t="str">
        <f t="shared" si="0"/>
        <v>{{type=1,id=200007,count=30},{type=0,id=1,count=200000},{type=1,id=206004,count=1},{type=1,id=205004,count=1}}</v>
      </c>
      <c r="N11" s="40" t="s">
        <v>119</v>
      </c>
      <c r="O11" s="40" t="s">
        <v>120</v>
      </c>
      <c r="P11" s="47">
        <v>66</v>
      </c>
      <c r="Q11" s="51">
        <v>1664010</v>
      </c>
      <c r="R11" s="47">
        <v>2000</v>
      </c>
      <c r="S11" s="47">
        <v>5000</v>
      </c>
    </row>
    <row r="12" s="1" customFormat="1" ht="16.5" spans="1:19">
      <c r="A12" s="39"/>
      <c r="B12" s="39">
        <v>5</v>
      </c>
      <c r="C12" s="39" t="s">
        <v>115</v>
      </c>
      <c r="D12" s="39">
        <v>600</v>
      </c>
      <c r="E12" s="39">
        <v>361</v>
      </c>
      <c r="F12" s="39">
        <v>51007</v>
      </c>
      <c r="G12" s="39">
        <v>85028</v>
      </c>
      <c r="H12" s="40" t="s">
        <v>116</v>
      </c>
      <c r="I12" s="40" t="s">
        <v>117</v>
      </c>
      <c r="J12" s="39">
        <v>1653345</v>
      </c>
      <c r="K12" s="39">
        <v>1653347</v>
      </c>
      <c r="L12" s="39" t="s">
        <v>118</v>
      </c>
      <c r="M12" s="40" t="str">
        <f t="shared" si="0"/>
        <v>{{type=1,id=200007,count=30},{type=0,id=1,count=200000},{type=1,id=206004,count=1},{type=1,id=205004,count=1}}</v>
      </c>
      <c r="N12" s="40" t="s">
        <v>119</v>
      </c>
      <c r="O12" s="40" t="s">
        <v>120</v>
      </c>
      <c r="P12" s="47">
        <v>66</v>
      </c>
      <c r="Q12" s="51">
        <v>1664010</v>
      </c>
      <c r="R12" s="47">
        <v>2000</v>
      </c>
      <c r="S12" s="47">
        <v>5000</v>
      </c>
    </row>
    <row r="13" s="1" customFormat="1" ht="16.5" spans="1:19">
      <c r="A13" s="39"/>
      <c r="B13" s="39">
        <v>6</v>
      </c>
      <c r="C13" s="39" t="s">
        <v>115</v>
      </c>
      <c r="D13" s="39">
        <v>600</v>
      </c>
      <c r="E13" s="39">
        <v>361</v>
      </c>
      <c r="F13" s="39">
        <v>51008</v>
      </c>
      <c r="G13" s="39">
        <v>85028</v>
      </c>
      <c r="H13" s="40" t="s">
        <v>116</v>
      </c>
      <c r="I13" s="40" t="s">
        <v>117</v>
      </c>
      <c r="J13" s="39">
        <v>1653345</v>
      </c>
      <c r="K13" s="39">
        <v>1653347</v>
      </c>
      <c r="L13" s="39" t="s">
        <v>118</v>
      </c>
      <c r="M13" s="40" t="str">
        <f t="shared" si="0"/>
        <v>{{type=1,id=200007,count=30},{type=0,id=1,count=200000},{type=1,id=206004,count=1},{type=1,id=205004,count=1}}</v>
      </c>
      <c r="N13" s="40" t="s">
        <v>119</v>
      </c>
      <c r="O13" s="40" t="s">
        <v>120</v>
      </c>
      <c r="P13" s="47">
        <v>66</v>
      </c>
      <c r="Q13" s="51">
        <v>1664010</v>
      </c>
      <c r="R13" s="47">
        <v>2000</v>
      </c>
      <c r="S13" s="47">
        <v>5000</v>
      </c>
    </row>
    <row r="14" s="1" customFormat="1" ht="16.5" spans="1:19">
      <c r="A14" s="39"/>
      <c r="B14" s="39">
        <v>7</v>
      </c>
      <c r="C14" s="39" t="s">
        <v>115</v>
      </c>
      <c r="D14" s="39">
        <v>600</v>
      </c>
      <c r="E14" s="39">
        <v>361</v>
      </c>
      <c r="F14" s="39">
        <v>51009</v>
      </c>
      <c r="G14" s="39">
        <v>85028</v>
      </c>
      <c r="H14" s="40" t="s">
        <v>116</v>
      </c>
      <c r="I14" s="40" t="s">
        <v>117</v>
      </c>
      <c r="J14" s="39">
        <v>1653345</v>
      </c>
      <c r="K14" s="39">
        <v>1653347</v>
      </c>
      <c r="L14" s="39" t="s">
        <v>118</v>
      </c>
      <c r="M14" s="40" t="str">
        <f t="shared" si="0"/>
        <v>{{type=1,id=200007,count=30},{type=0,id=1,count=200000},{type=1,id=206004,count=1},{type=1,id=205004,count=1}}</v>
      </c>
      <c r="N14" s="40" t="s">
        <v>119</v>
      </c>
      <c r="O14" s="40" t="s">
        <v>120</v>
      </c>
      <c r="P14" s="47">
        <v>66</v>
      </c>
      <c r="Q14" s="51">
        <v>1664010</v>
      </c>
      <c r="R14" s="47">
        <v>2000</v>
      </c>
      <c r="S14" s="47">
        <v>5000</v>
      </c>
    </row>
    <row r="15" s="1" customFormat="1" ht="16.5" spans="1:19">
      <c r="A15" s="39"/>
      <c r="B15" s="39">
        <v>8</v>
      </c>
      <c r="C15" s="39" t="s">
        <v>121</v>
      </c>
      <c r="D15" s="39">
        <v>300</v>
      </c>
      <c r="E15" s="39">
        <v>362</v>
      </c>
      <c r="F15" s="39">
        <v>51002</v>
      </c>
      <c r="G15" s="39">
        <v>85027</v>
      </c>
      <c r="H15" s="40" t="s">
        <v>122</v>
      </c>
      <c r="I15" s="40"/>
      <c r="J15" s="39">
        <v>1653346</v>
      </c>
      <c r="K15" s="39">
        <v>1653347</v>
      </c>
      <c r="L15" s="39" t="s">
        <v>123</v>
      </c>
      <c r="M15" s="40" t="str">
        <f>"{{type=1,id=200007,count=60},{type=0,id=1,count=400000},{type=1,id=206006,count=1},{type=1,id=205005,count=1}}"</f>
        <v>{{type=1,id=200007,count=60},{type=0,id=1,count=400000},{type=1,id=206006,count=1},{type=1,id=205005,count=1}}</v>
      </c>
      <c r="N15" s="40" t="s">
        <v>124</v>
      </c>
      <c r="O15" s="40" t="s">
        <v>125</v>
      </c>
      <c r="P15" s="47">
        <v>80</v>
      </c>
      <c r="Q15" s="52">
        <v>1664012</v>
      </c>
      <c r="R15" s="47">
        <v>2000</v>
      </c>
      <c r="S15" s="47">
        <v>5000</v>
      </c>
    </row>
    <row r="16" s="1" customFormat="1" ht="16.5" spans="1:20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P16" s="47"/>
      <c r="Q16" s="47"/>
      <c r="R16" s="47"/>
      <c r="S16" s="47"/>
      <c r="T16" s="47"/>
    </row>
    <row r="17" s="1" customFormat="1" ht="16.5" spans="1:20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P17" s="47"/>
      <c r="Q17" s="47"/>
      <c r="R17" s="47"/>
      <c r="S17" s="47"/>
      <c r="T17" s="47"/>
    </row>
    <row r="18" s="1" customFormat="1" ht="16.5" spans="1:20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0"/>
      <c r="N18" s="41"/>
      <c r="O18" s="48"/>
      <c r="P18" s="47"/>
      <c r="Q18" s="47"/>
      <c r="R18" s="47"/>
      <c r="S18" s="47"/>
      <c r="T18" s="47"/>
    </row>
    <row r="19" ht="17.25" spans="1:30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P19" s="49"/>
      <c r="Q19" s="49"/>
      <c r="R19" s="49"/>
      <c r="S19" s="49"/>
      <c r="T19" s="49"/>
      <c r="U19" s="53"/>
      <c r="V19" s="53"/>
      <c r="W19" s="15"/>
      <c r="X19" s="54"/>
      <c r="Y19" s="15"/>
      <c r="Z19" s="55"/>
      <c r="AA19" s="60"/>
      <c r="AB19" s="61"/>
      <c r="AC19" s="62"/>
      <c r="AD19" s="63"/>
    </row>
    <row r="20" ht="17.25" spans="1:3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T20" s="55"/>
      <c r="U20" s="53"/>
      <c r="V20" s="53"/>
      <c r="W20" s="15"/>
      <c r="X20" s="54"/>
      <c r="Y20" s="15"/>
      <c r="Z20" s="55"/>
      <c r="AA20" s="60"/>
      <c r="AB20" s="61"/>
      <c r="AC20" s="62"/>
      <c r="AD20" s="63"/>
    </row>
    <row r="21" ht="16.5" spans="1:30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T21" s="55"/>
      <c r="U21" s="53"/>
      <c r="V21" s="53"/>
      <c r="W21" s="15"/>
      <c r="X21" s="54"/>
      <c r="Y21" s="15"/>
      <c r="Z21" s="55"/>
      <c r="AA21" s="60"/>
      <c r="AB21" s="61"/>
      <c r="AC21" s="62"/>
      <c r="AD21" s="63"/>
    </row>
    <row r="22" ht="16.5" spans="1:30">
      <c r="A22" s="41"/>
      <c r="B22" s="41"/>
      <c r="C22" s="42"/>
      <c r="D22" s="43"/>
      <c r="E22" s="36"/>
      <c r="F22" s="36"/>
      <c r="G22" s="36"/>
      <c r="H22" s="44"/>
      <c r="T22" s="55"/>
      <c r="U22" s="53"/>
      <c r="V22" s="53"/>
      <c r="W22" s="15"/>
      <c r="X22" s="54"/>
      <c r="Y22" s="15"/>
      <c r="Z22" s="55"/>
      <c r="AA22" s="60"/>
      <c r="AB22" s="61"/>
      <c r="AC22" s="62"/>
      <c r="AD22" s="63"/>
    </row>
    <row r="23" ht="16.5" spans="1:30">
      <c r="A23" s="41"/>
      <c r="B23" s="41"/>
      <c r="C23" s="42"/>
      <c r="D23" s="43"/>
      <c r="E23" s="36"/>
      <c r="F23" s="36"/>
      <c r="G23" s="36"/>
      <c r="H23" s="44"/>
      <c r="T23" s="55"/>
      <c r="U23" s="53"/>
      <c r="V23" s="53"/>
      <c r="W23" s="15"/>
      <c r="X23" s="54"/>
      <c r="Y23" s="15"/>
      <c r="Z23" s="55"/>
      <c r="AA23" s="60"/>
      <c r="AB23" s="61"/>
      <c r="AC23" s="62"/>
      <c r="AD23" s="63"/>
    </row>
    <row r="24" ht="17.25" spans="1:30">
      <c r="A24" s="41"/>
      <c r="B24" s="41"/>
      <c r="C24" s="42"/>
      <c r="D24" s="43"/>
      <c r="E24" s="36"/>
      <c r="F24" s="36"/>
      <c r="G24" s="36"/>
      <c r="H24" s="44"/>
      <c r="T24" s="55"/>
      <c r="U24" s="56"/>
      <c r="V24" s="56"/>
      <c r="W24" s="15"/>
      <c r="X24" s="57"/>
      <c r="Y24" s="64"/>
      <c r="Z24" s="55"/>
      <c r="AA24" s="65"/>
      <c r="AB24" s="61"/>
      <c r="AC24" s="62"/>
      <c r="AD24" s="63"/>
    </row>
    <row r="25" ht="17.25" spans="1:30">
      <c r="A25" s="41"/>
      <c r="B25" s="41"/>
      <c r="C25" s="42"/>
      <c r="D25" s="43"/>
      <c r="E25" s="36"/>
      <c r="F25" s="36"/>
      <c r="G25" s="36"/>
      <c r="H25" s="44"/>
      <c r="T25" s="55"/>
      <c r="U25" s="53"/>
      <c r="V25" s="53"/>
      <c r="W25" s="15"/>
      <c r="X25" s="54"/>
      <c r="Y25" s="15"/>
      <c r="Z25" s="55"/>
      <c r="AA25" s="60"/>
      <c r="AB25" s="61"/>
      <c r="AC25" s="62"/>
      <c r="AD25" s="63"/>
    </row>
    <row r="26" ht="16.5" spans="1:30">
      <c r="A26" s="41"/>
      <c r="B26" s="41"/>
      <c r="C26" s="42"/>
      <c r="D26" s="43"/>
      <c r="E26" s="36"/>
      <c r="F26" s="36"/>
      <c r="G26" s="36"/>
      <c r="H26" s="44"/>
      <c r="T26" s="55"/>
      <c r="U26" s="53"/>
      <c r="V26" s="53"/>
      <c r="W26" s="15"/>
      <c r="X26" s="54"/>
      <c r="Y26" s="15"/>
      <c r="Z26" s="55"/>
      <c r="AA26" s="60"/>
      <c r="AB26" s="61"/>
      <c r="AC26" s="62"/>
      <c r="AD26" s="63"/>
    </row>
    <row r="27" ht="16.5" spans="1:30">
      <c r="A27" s="41"/>
      <c r="B27" s="41"/>
      <c r="C27" s="42"/>
      <c r="D27" s="43"/>
      <c r="E27" s="36"/>
      <c r="F27" s="36"/>
      <c r="G27" s="36"/>
      <c r="H27" s="44"/>
      <c r="T27" s="55"/>
      <c r="U27" s="53"/>
      <c r="V27" s="53"/>
      <c r="W27" s="15"/>
      <c r="X27" s="54"/>
      <c r="Y27" s="15"/>
      <c r="Z27" s="55"/>
      <c r="AA27" s="60"/>
      <c r="AB27" s="61"/>
      <c r="AC27" s="62"/>
      <c r="AD27" s="63"/>
    </row>
    <row r="28" ht="16.5" spans="1:30">
      <c r="A28" s="41"/>
      <c r="B28" s="41"/>
      <c r="C28" s="42"/>
      <c r="D28" s="43"/>
      <c r="E28" s="36"/>
      <c r="F28" s="36"/>
      <c r="G28" s="36"/>
      <c r="H28" s="44"/>
      <c r="T28" s="55"/>
      <c r="U28" s="53"/>
      <c r="V28" s="53"/>
      <c r="W28" s="15"/>
      <c r="X28" s="54"/>
      <c r="Y28" s="15"/>
      <c r="Z28" s="55"/>
      <c r="AA28" s="60"/>
      <c r="AB28" s="61"/>
      <c r="AC28" s="62"/>
      <c r="AD28" s="63"/>
    </row>
    <row r="29" ht="16.5" spans="1:30">
      <c r="A29" s="41"/>
      <c r="B29" s="41"/>
      <c r="C29" s="42"/>
      <c r="D29" s="43"/>
      <c r="E29" s="36"/>
      <c r="F29" s="36"/>
      <c r="G29" s="36"/>
      <c r="H29" s="44"/>
      <c r="T29" s="55"/>
      <c r="U29" s="53"/>
      <c r="V29" s="53"/>
      <c r="W29" s="15"/>
      <c r="X29" s="54"/>
      <c r="Y29" s="15"/>
      <c r="Z29" s="55"/>
      <c r="AA29" s="60"/>
      <c r="AB29" s="61"/>
      <c r="AC29" s="62"/>
      <c r="AD29" s="63"/>
    </row>
    <row r="30" ht="17.25" spans="1:30">
      <c r="A30" s="41"/>
      <c r="B30" s="41"/>
      <c r="C30" s="42"/>
      <c r="D30" s="43"/>
      <c r="E30" s="36"/>
      <c r="F30" s="36"/>
      <c r="G30" s="36"/>
      <c r="H30" s="44"/>
      <c r="T30" s="55"/>
      <c r="U30" s="56"/>
      <c r="V30" s="56"/>
      <c r="W30" s="15"/>
      <c r="X30" s="57"/>
      <c r="Y30" s="64"/>
      <c r="Z30" s="55"/>
      <c r="AA30" s="65"/>
      <c r="AB30" s="61"/>
      <c r="AC30" s="62"/>
      <c r="AD30" s="63"/>
    </row>
    <row r="31" ht="17.25" spans="1:30">
      <c r="A31" s="41"/>
      <c r="B31" s="41"/>
      <c r="C31" s="42"/>
      <c r="D31" s="43"/>
      <c r="E31" s="36"/>
      <c r="F31" s="36"/>
      <c r="G31" s="36"/>
      <c r="H31" s="44"/>
      <c r="T31" s="55"/>
      <c r="U31" s="53"/>
      <c r="V31" s="53"/>
      <c r="W31" s="15"/>
      <c r="X31" s="54"/>
      <c r="Y31" s="15"/>
      <c r="Z31" s="55"/>
      <c r="AA31" s="60"/>
      <c r="AB31" s="61"/>
      <c r="AC31" s="62"/>
      <c r="AD31" s="63"/>
    </row>
    <row r="32" ht="16.5" spans="1:30">
      <c r="A32" s="41"/>
      <c r="B32" s="41"/>
      <c r="C32" s="42"/>
      <c r="D32" s="43"/>
      <c r="E32" s="36"/>
      <c r="F32" s="36"/>
      <c r="G32" s="36"/>
      <c r="H32" s="44"/>
      <c r="T32" s="55"/>
      <c r="U32" s="53"/>
      <c r="V32" s="53"/>
      <c r="W32" s="15"/>
      <c r="X32" s="54"/>
      <c r="Y32" s="15"/>
      <c r="Z32" s="55"/>
      <c r="AA32" s="60"/>
      <c r="AB32" s="61"/>
      <c r="AC32" s="62"/>
      <c r="AD32" s="63"/>
    </row>
    <row r="33" ht="16.5" spans="1:30">
      <c r="A33" s="41"/>
      <c r="B33" s="41"/>
      <c r="C33" s="42"/>
      <c r="D33" s="43"/>
      <c r="E33" s="36"/>
      <c r="F33" s="36"/>
      <c r="G33" s="36"/>
      <c r="H33" s="44"/>
      <c r="T33" s="55"/>
      <c r="U33" s="53"/>
      <c r="V33" s="53"/>
      <c r="W33" s="15"/>
      <c r="X33" s="54"/>
      <c r="Y33" s="15"/>
      <c r="Z33" s="55"/>
      <c r="AA33" s="60"/>
      <c r="AB33" s="61"/>
      <c r="AC33" s="62"/>
      <c r="AD33" s="63"/>
    </row>
    <row r="34" ht="16.5" spans="1:30">
      <c r="A34" s="41"/>
      <c r="B34" s="41"/>
      <c r="C34" s="42"/>
      <c r="D34" s="43"/>
      <c r="E34" s="36"/>
      <c r="F34" s="36"/>
      <c r="G34" s="36"/>
      <c r="H34" s="44"/>
      <c r="T34" s="55"/>
      <c r="U34" s="53"/>
      <c r="V34" s="53"/>
      <c r="W34" s="15"/>
      <c r="X34" s="54"/>
      <c r="Y34" s="15"/>
      <c r="Z34" s="55"/>
      <c r="AA34" s="60"/>
      <c r="AB34" s="61"/>
      <c r="AC34" s="62"/>
      <c r="AD34" s="63"/>
    </row>
    <row r="35" ht="16.5" spans="1:30">
      <c r="A35" s="41"/>
      <c r="B35" s="41"/>
      <c r="C35" s="42"/>
      <c r="D35" s="43"/>
      <c r="E35" s="36"/>
      <c r="F35" s="36"/>
      <c r="G35" s="36"/>
      <c r="H35" s="44"/>
      <c r="Q35" s="58"/>
      <c r="S35" s="59"/>
      <c r="T35" s="55"/>
      <c r="U35" s="53"/>
      <c r="V35" s="53"/>
      <c r="W35" s="15"/>
      <c r="X35" s="54"/>
      <c r="Y35" s="15"/>
      <c r="Z35" s="55"/>
      <c r="AA35" s="60"/>
      <c r="AB35" s="61"/>
      <c r="AC35" s="62"/>
      <c r="AD35" s="63"/>
    </row>
    <row r="36" ht="17.25" spans="1:30">
      <c r="A36" s="41"/>
      <c r="B36" s="41"/>
      <c r="C36" s="42"/>
      <c r="D36" s="43"/>
      <c r="E36" s="36"/>
      <c r="F36" s="36"/>
      <c r="G36" s="36"/>
      <c r="H36" s="44"/>
      <c r="Q36" s="58"/>
      <c r="S36" s="59"/>
      <c r="T36" s="55"/>
      <c r="U36" s="56"/>
      <c r="V36" s="56"/>
      <c r="W36" s="15"/>
      <c r="X36" s="57"/>
      <c r="Y36" s="64"/>
      <c r="Z36" s="55"/>
      <c r="AA36" s="65"/>
      <c r="AB36" s="61"/>
      <c r="AC36" s="62"/>
      <c r="AD36" s="63"/>
    </row>
    <row r="37" ht="17.25" spans="1:30">
      <c r="A37" s="41"/>
      <c r="B37" s="41"/>
      <c r="C37" s="42"/>
      <c r="D37" s="43"/>
      <c r="E37" s="36"/>
      <c r="F37" s="36"/>
      <c r="G37" s="36"/>
      <c r="H37" s="44"/>
      <c r="Q37" s="58"/>
      <c r="S37" s="59"/>
      <c r="T37" s="55"/>
      <c r="U37" s="53"/>
      <c r="V37" s="53"/>
      <c r="W37" s="15"/>
      <c r="X37" s="54"/>
      <c r="Y37" s="15"/>
      <c r="Z37" s="55"/>
      <c r="AA37" s="60"/>
      <c r="AB37" s="61"/>
      <c r="AC37" s="62"/>
      <c r="AD37" s="63"/>
    </row>
    <row r="38" ht="16.5" spans="1:30">
      <c r="A38" s="41"/>
      <c r="B38" s="41"/>
      <c r="C38" s="42"/>
      <c r="D38" s="43"/>
      <c r="E38" s="36"/>
      <c r="F38" s="36"/>
      <c r="G38" s="36"/>
      <c r="H38" s="44"/>
      <c r="Q38" s="58"/>
      <c r="S38" s="59"/>
      <c r="T38" s="55"/>
      <c r="U38" s="53"/>
      <c r="V38" s="53"/>
      <c r="W38" s="15"/>
      <c r="X38" s="54"/>
      <c r="Y38" s="15"/>
      <c r="Z38" s="55"/>
      <c r="AA38" s="60"/>
      <c r="AB38" s="61"/>
      <c r="AC38" s="62"/>
      <c r="AD38" s="63"/>
    </row>
    <row r="39" ht="16.5" spans="1:30">
      <c r="A39" s="41"/>
      <c r="B39" s="41"/>
      <c r="C39" s="42"/>
      <c r="D39" s="43"/>
      <c r="E39" s="36"/>
      <c r="F39" s="36"/>
      <c r="G39" s="36"/>
      <c r="H39" s="44"/>
      <c r="Q39" s="58"/>
      <c r="S39" s="59"/>
      <c r="T39" s="55"/>
      <c r="U39" s="53"/>
      <c r="V39" s="53"/>
      <c r="W39" s="15"/>
      <c r="X39" s="54"/>
      <c r="Y39" s="15"/>
      <c r="Z39" s="55"/>
      <c r="AA39" s="60"/>
      <c r="AB39" s="61"/>
      <c r="AC39" s="62"/>
      <c r="AD39" s="63"/>
    </row>
    <row r="40" ht="16.5" spans="1:30">
      <c r="A40" s="41"/>
      <c r="B40" s="41"/>
      <c r="C40" s="42"/>
      <c r="D40" s="43"/>
      <c r="E40" s="36"/>
      <c r="F40" s="36"/>
      <c r="G40" s="36"/>
      <c r="H40" s="44"/>
      <c r="Q40" s="58"/>
      <c r="S40" s="59"/>
      <c r="T40" s="55"/>
      <c r="U40" s="53"/>
      <c r="V40" s="53"/>
      <c r="W40" s="15"/>
      <c r="X40" s="54"/>
      <c r="Y40" s="15"/>
      <c r="Z40" s="55"/>
      <c r="AA40" s="60"/>
      <c r="AB40" s="61"/>
      <c r="AC40" s="62"/>
      <c r="AD40" s="63"/>
    </row>
    <row r="41" ht="16.5" spans="1:30">
      <c r="A41" s="41"/>
      <c r="B41" s="41"/>
      <c r="C41" s="42"/>
      <c r="D41" s="43"/>
      <c r="E41" s="36"/>
      <c r="F41" s="36"/>
      <c r="G41" s="36"/>
      <c r="H41" s="44"/>
      <c r="M41" s="15"/>
      <c r="Q41" s="58"/>
      <c r="S41" s="59"/>
      <c r="T41" s="55"/>
      <c r="U41" s="53"/>
      <c r="V41" s="53"/>
      <c r="W41" s="15"/>
      <c r="X41" s="54"/>
      <c r="Y41" s="15"/>
      <c r="Z41" s="55"/>
      <c r="AA41" s="60"/>
      <c r="AB41" s="61"/>
      <c r="AC41" s="62"/>
      <c r="AD41" s="63"/>
    </row>
    <row r="42" ht="16.5" spans="1:30">
      <c r="A42" s="41"/>
      <c r="B42" s="41"/>
      <c r="C42" s="42"/>
      <c r="D42" s="43"/>
      <c r="E42" s="36"/>
      <c r="F42" s="36"/>
      <c r="G42" s="36"/>
      <c r="H42" s="44"/>
      <c r="M42" s="15"/>
      <c r="Q42" s="58"/>
      <c r="S42" s="59"/>
      <c r="T42" s="55"/>
      <c r="U42" s="53"/>
      <c r="V42" s="53"/>
      <c r="W42" s="15"/>
      <c r="X42" s="54"/>
      <c r="Y42" s="15"/>
      <c r="Z42" s="55"/>
      <c r="AA42" s="60"/>
      <c r="AB42" s="61"/>
      <c r="AC42" s="62"/>
      <c r="AD42" s="63"/>
    </row>
  </sheetData>
  <conditionalFormatting sqref="H19:H42">
    <cfRule type="duplicateValues" dxfId="0" priority="6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9"/>
  <sheetViews>
    <sheetView workbookViewId="0">
      <selection activeCell="D11" sqref="D11"/>
    </sheetView>
  </sheetViews>
  <sheetFormatPr defaultColWidth="9" defaultRowHeight="16.5"/>
  <cols>
    <col min="1" max="2" width="9" style="1"/>
    <col min="3" max="3" width="14.125" style="1" customWidth="1"/>
    <col min="4" max="4" width="40" style="1" customWidth="1"/>
    <col min="5" max="5" width="9" style="1"/>
    <col min="6" max="6" width="15.5" style="1" customWidth="1"/>
    <col min="7" max="7" width="34.25" style="1" customWidth="1"/>
    <col min="8" max="42" width="9" style="1"/>
    <col min="43" max="43" width="10.5" style="1" customWidth="1"/>
    <col min="44" max="16384" width="9" style="1"/>
  </cols>
  <sheetData>
    <row r="1" ht="13.5" spans="1:6">
      <c r="A1" s="2" t="s">
        <v>0</v>
      </c>
      <c r="B1" s="3" t="s">
        <v>76</v>
      </c>
      <c r="C1" s="4"/>
      <c r="D1" s="5" t="s">
        <v>2</v>
      </c>
      <c r="E1" s="6" t="s">
        <v>126</v>
      </c>
      <c r="F1" s="6"/>
    </row>
    <row r="2" ht="13.5" spans="1:6">
      <c r="A2" s="2" t="s">
        <v>4</v>
      </c>
      <c r="B2" s="6" t="s">
        <v>127</v>
      </c>
      <c r="C2" s="4"/>
      <c r="D2" s="5" t="s">
        <v>79</v>
      </c>
      <c r="E2" s="7" t="s">
        <v>7</v>
      </c>
      <c r="F2" s="7"/>
    </row>
    <row r="3" ht="13.5" spans="1:6">
      <c r="A3" s="2" t="s">
        <v>8</v>
      </c>
      <c r="B3" s="6">
        <v>1</v>
      </c>
      <c r="C3" s="4"/>
      <c r="D3" s="8"/>
      <c r="E3" s="8"/>
      <c r="F3" s="9"/>
    </row>
    <row r="4" spans="1:6">
      <c r="A4" s="10"/>
      <c r="B4" s="10"/>
      <c r="C4" s="10"/>
      <c r="D4" s="10" t="s">
        <v>128</v>
      </c>
      <c r="E4" s="10"/>
      <c r="F4" s="10"/>
    </row>
    <row r="5" ht="13.5" spans="1:4">
      <c r="A5" s="11" t="s">
        <v>9</v>
      </c>
      <c r="B5" s="11" t="s">
        <v>129</v>
      </c>
      <c r="C5" s="11" t="s">
        <v>130</v>
      </c>
      <c r="D5" s="11" t="s">
        <v>131</v>
      </c>
    </row>
    <row r="6" ht="13.5" spans="1:4">
      <c r="A6" s="12" t="s">
        <v>10</v>
      </c>
      <c r="B6" s="12"/>
      <c r="C6" s="12" t="s">
        <v>27</v>
      </c>
      <c r="D6" s="13" t="s">
        <v>27</v>
      </c>
    </row>
    <row r="7" ht="13.5" spans="1:44">
      <c r="A7" s="12" t="s">
        <v>98</v>
      </c>
      <c r="B7" s="12" t="s">
        <v>80</v>
      </c>
      <c r="C7" s="12" t="s">
        <v>132</v>
      </c>
      <c r="D7" s="12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</row>
    <row r="8" spans="1:44">
      <c r="A8" s="10"/>
      <c r="B8" s="10">
        <v>1</v>
      </c>
      <c r="C8" s="15">
        <v>9999</v>
      </c>
      <c r="D8" s="16" t="s">
        <v>134</v>
      </c>
      <c r="F8" s="16"/>
      <c r="G8" s="10"/>
      <c r="H8" s="17"/>
      <c r="J8" s="17"/>
      <c r="M8" s="18"/>
      <c r="AB8" s="10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1:44">
      <c r="A9" s="10"/>
      <c r="B9" s="10">
        <v>2</v>
      </c>
      <c r="C9" s="15">
        <v>9999</v>
      </c>
      <c r="D9" s="16" t="s">
        <v>134</v>
      </c>
      <c r="F9" s="16"/>
      <c r="G9" s="10"/>
      <c r="H9" s="17"/>
      <c r="J9" s="17"/>
      <c r="M9" s="18"/>
      <c r="AB9" s="10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>
      <c r="A10" s="10"/>
      <c r="B10" s="10">
        <v>3</v>
      </c>
      <c r="C10" s="15">
        <v>9999</v>
      </c>
      <c r="D10" s="16" t="s">
        <v>134</v>
      </c>
      <c r="F10" s="16"/>
      <c r="G10" s="10"/>
      <c r="H10" s="17"/>
      <c r="J10" s="17"/>
      <c r="M10" s="18"/>
      <c r="Q10" s="19"/>
      <c r="R10" s="20"/>
      <c r="T10" s="20"/>
      <c r="AB10" s="10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>
      <c r="A11" s="10"/>
      <c r="B11" s="10">
        <v>4</v>
      </c>
      <c r="C11" s="15">
        <v>9999</v>
      </c>
      <c r="D11" s="16" t="s">
        <v>134</v>
      </c>
      <c r="F11" s="16"/>
      <c r="G11" s="10"/>
      <c r="H11" s="17"/>
      <c r="J11" s="17"/>
      <c r="M11" s="18"/>
      <c r="Q11" s="19"/>
      <c r="R11" s="20"/>
      <c r="T11" s="20"/>
      <c r="AB11" s="10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>
      <c r="A12" s="10"/>
      <c r="B12" s="10">
        <v>5</v>
      </c>
      <c r="C12" s="15">
        <v>2000</v>
      </c>
      <c r="D12" s="16" t="s">
        <v>135</v>
      </c>
      <c r="F12" s="16"/>
      <c r="G12" s="10"/>
      <c r="H12" s="17"/>
      <c r="J12" s="17"/>
      <c r="M12" s="18"/>
      <c r="Q12" s="20"/>
      <c r="R12" s="20"/>
      <c r="T12" s="20"/>
      <c r="U12" s="21"/>
      <c r="V12" s="21"/>
      <c r="W12" s="21"/>
      <c r="AB12" s="10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2:44">
      <c r="B13" s="10">
        <v>6</v>
      </c>
      <c r="C13" s="15">
        <v>2000</v>
      </c>
      <c r="D13" s="16" t="s">
        <v>135</v>
      </c>
      <c r="F13" s="16"/>
      <c r="G13" s="10"/>
      <c r="H13" s="17"/>
      <c r="J13" s="17"/>
      <c r="M13" s="18"/>
      <c r="Q13" s="20"/>
      <c r="R13" s="20"/>
      <c r="T13" s="20"/>
      <c r="U13" s="21"/>
      <c r="V13" s="21"/>
      <c r="W13" s="21"/>
      <c r="AB13" s="10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2:44">
      <c r="B14" s="10">
        <v>7</v>
      </c>
      <c r="C14" s="15">
        <v>2000</v>
      </c>
      <c r="D14" s="16" t="s">
        <v>135</v>
      </c>
      <c r="F14" s="16"/>
      <c r="G14" s="10"/>
      <c r="H14" s="17"/>
      <c r="J14" s="17"/>
      <c r="M14" s="18"/>
      <c r="Q14" s="22"/>
      <c r="R14" s="20"/>
      <c r="U14" s="21"/>
      <c r="V14" s="21"/>
      <c r="W14" s="21"/>
      <c r="AB14" s="10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2:44">
      <c r="B15" s="10">
        <v>8</v>
      </c>
      <c r="C15" s="15">
        <v>2000</v>
      </c>
      <c r="D15" s="16" t="s">
        <v>135</v>
      </c>
      <c r="F15" s="16"/>
      <c r="G15" s="10"/>
      <c r="H15" s="17"/>
      <c r="J15" s="17"/>
      <c r="M15" s="18"/>
      <c r="Q15" s="22"/>
      <c r="R15" s="20"/>
      <c r="U15" s="21"/>
      <c r="V15" s="21"/>
      <c r="W15" s="21"/>
      <c r="AB15" s="10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2:44">
      <c r="B16" s="10">
        <v>9</v>
      </c>
      <c r="C16" s="15">
        <v>2000</v>
      </c>
      <c r="D16" s="16" t="s">
        <v>135</v>
      </c>
      <c r="F16" s="16"/>
      <c r="G16" s="10"/>
      <c r="H16" s="17"/>
      <c r="J16" s="17"/>
      <c r="M16" s="18"/>
      <c r="Q16" s="22"/>
      <c r="R16" s="23"/>
      <c r="U16" s="21"/>
      <c r="V16" s="21"/>
      <c r="W16" s="21"/>
      <c r="AB16" s="10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2:44">
      <c r="B17" s="10">
        <v>10</v>
      </c>
      <c r="C17" s="15">
        <v>2000</v>
      </c>
      <c r="D17" s="16" t="s">
        <v>135</v>
      </c>
      <c r="F17" s="16"/>
      <c r="G17" s="10"/>
      <c r="H17" s="17"/>
      <c r="J17" s="17"/>
      <c r="M17" s="18"/>
      <c r="Q17" s="22"/>
      <c r="R17" s="23"/>
      <c r="U17" s="21"/>
      <c r="V17" s="21"/>
      <c r="W17" s="21"/>
      <c r="AB17" s="10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spans="2:44">
      <c r="B18" s="10">
        <v>11</v>
      </c>
      <c r="C18" s="15">
        <v>2000</v>
      </c>
      <c r="D18" s="16" t="s">
        <v>135</v>
      </c>
      <c r="F18" s="16"/>
      <c r="G18" s="10"/>
      <c r="H18" s="17"/>
      <c r="J18" s="17"/>
      <c r="M18" s="18"/>
      <c r="Q18" s="22"/>
      <c r="R18" s="23"/>
      <c r="U18" s="21"/>
      <c r="V18" s="21"/>
      <c r="W18" s="21"/>
      <c r="AB18" s="10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spans="2:44">
      <c r="B19" s="10">
        <v>12</v>
      </c>
      <c r="C19" s="15">
        <v>2000</v>
      </c>
      <c r="D19" s="16" t="s">
        <v>135</v>
      </c>
      <c r="F19" s="16"/>
      <c r="G19" s="10"/>
      <c r="H19" s="17"/>
      <c r="I19" s="10"/>
      <c r="J19" s="17"/>
      <c r="M19" s="18"/>
      <c r="Q19" s="22"/>
      <c r="R19" s="23"/>
      <c r="U19" s="21"/>
      <c r="V19" s="21"/>
      <c r="W19" s="21"/>
      <c r="AB19" s="10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基础配置</vt:lpstr>
      <vt:lpstr>boss配置</vt:lpstr>
      <vt:lpstr>祝福值配置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七1381160849</cp:lastModifiedBy>
  <dcterms:created xsi:type="dcterms:W3CDTF">2006-09-13T11:21:00Z</dcterms:created>
  <dcterms:modified xsi:type="dcterms:W3CDTF">2018-10-16T12:50:09Z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