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h10-d\trunk\表格导出\"/>
    </mc:Choice>
  </mc:AlternateContent>
  <bookViews>
    <workbookView xWindow="0" yWindow="0" windowWidth="20640" windowHeight="7860" tabRatio="801" activeTab="2"/>
  </bookViews>
  <sheets>
    <sheet name="基本配置" sheetId="4" r:id="rId1"/>
    <sheet name="秘籍格子" sheetId="1" r:id="rId2"/>
    <sheet name="秘籍技能" sheetId="2" r:id="rId3"/>
    <sheet name="秘籍转换" sheetId="3" r:id="rId4"/>
  </sheets>
  <externalReferences>
    <externalReference r:id="rId5"/>
  </externalReferences>
  <definedNames>
    <definedName name="攻击类型">#REF!</definedName>
    <definedName name="怪物等阶">#REF!</definedName>
    <definedName name="怪物官阶">[1]参数设置!$B$9:$B$12</definedName>
    <definedName name="怪物名字颜色">#REF!</definedName>
    <definedName name="怪物种类">#REF!</definedName>
    <definedName name="怪物种族">[1]怪物种族表!$A$9:$A$28</definedName>
    <definedName name="名字颜色">[1]参数设置!$B$43:$B$51</definedName>
    <definedName name="任务条件类型">#REF!</definedName>
  </definedNames>
  <calcPr calcId="152511" concurrentCalc="0"/>
</workbook>
</file>

<file path=xl/calcChain.xml><?xml version="1.0" encoding="utf-8"?>
<calcChain xmlns="http://schemas.openxmlformats.org/spreadsheetml/2006/main">
  <c r="H15" i="2" l="1"/>
  <c r="H14" i="2"/>
</calcChain>
</file>

<file path=xl/sharedStrings.xml><?xml version="1.0" encoding="utf-8"?>
<sst xmlns="http://schemas.openxmlformats.org/spreadsheetml/2006/main" count="157" uniqueCount="107">
  <si>
    <t>导出类型</t>
  </si>
  <si>
    <t>tiny</t>
  </si>
  <si>
    <t>导出文件头</t>
  </si>
  <si>
    <t>MijiBaseConfig={</t>
  </si>
  <si>
    <t>导出文件</t>
  </si>
  <si>
    <t>miji/mijibaseconfig.config</t>
  </si>
  <si>
    <t>导出文件尾</t>
  </si>
  <si>
    <t>}</t>
  </si>
  <si>
    <t>key数量</t>
  </si>
  <si>
    <t>配置备注</t>
  </si>
  <si>
    <t>导出参数</t>
  </si>
  <si>
    <t>字段名</t>
  </si>
  <si>
    <t>值</t>
  </si>
  <si>
    <t>秘籍锁id</t>
  </si>
  <si>
    <t>sc</t>
  </si>
  <si>
    <t>lockId</t>
  </si>
  <si>
    <t>base</t>
  </si>
  <si>
    <t>MiJiGridConfig={</t>
  </si>
  <si>
    <t>miji/grid.config</t>
  </si>
  <si>
    <t>格子</t>
  </si>
  <si>
    <t>转生等级</t>
  </si>
  <si>
    <t>vip等级</t>
  </si>
  <si>
    <t>低级秘籍权重</t>
  </si>
  <si>
    <t>高级秘籍权重</t>
  </si>
  <si>
    <t>空格权重</t>
  </si>
  <si>
    <t>c</t>
  </si>
  <si>
    <t>s</t>
  </si>
  <si>
    <t>备注</t>
  </si>
  <si>
    <t>grid</t>
  </si>
  <si>
    <t>zsLevel</t>
  </si>
  <si>
    <t>vipLevel</t>
  </si>
  <si>
    <t>normalWeight</t>
  </si>
  <si>
    <t>advanceWeight</t>
  </si>
  <si>
    <t>spaceWeight</t>
  </si>
  <si>
    <t>{400,900}</t>
  </si>
  <si>
    <t>{5,100}</t>
  </si>
  <si>
    <t>{8000,50000}</t>
  </si>
  <si>
    <t>{8000,30000}</t>
  </si>
  <si>
    <t>{900,700}</t>
  </si>
  <si>
    <t>{50,300}</t>
  </si>
  <si>
    <t>{2000,10000}</t>
  </si>
  <si>
    <t>{1000,4000}</t>
  </si>
  <si>
    <t>{900,600}</t>
  </si>
  <si>
    <t>{100,400}</t>
  </si>
  <si>
    <t>{500,2000}</t>
  </si>
  <si>
    <t>{300,700}</t>
  </si>
  <si>
    <t>{900,500}</t>
  </si>
  <si>
    <t>{100,500}</t>
  </si>
  <si>
    <t>{80,400}</t>
  </si>
  <si>
    <t>{30,200}</t>
  </si>
  <si>
    <t>MiJiSkillConfig={</t>
  </si>
  <si>
    <t>miji/skill.config</t>
  </si>
  <si>
    <t>秘籍id</t>
  </si>
  <si>
    <t>参数1</t>
  </si>
  <si>
    <t>参数2</t>
  </si>
  <si>
    <t>参数3</t>
  </si>
  <si>
    <t>对应物品</t>
  </si>
  <si>
    <t>职业限制</t>
  </si>
  <si>
    <t>战斗力s</t>
  </si>
  <si>
    <t>战斗力c</t>
  </si>
  <si>
    <t>id</t>
  </si>
  <si>
    <t>p1</t>
  </si>
  <si>
    <t>p2</t>
  </si>
  <si>
    <t>p3</t>
  </si>
  <si>
    <t>item</t>
  </si>
  <si>
    <t>job</t>
  </si>
  <si>
    <t>power</t>
  </si>
  <si>
    <t>生命增强</t>
  </si>
  <si>
    <t>高级生命增强</t>
  </si>
  <si>
    <t>攻击增强</t>
  </si>
  <si>
    <t>高级攻击增强</t>
  </si>
  <si>
    <t>防御增强</t>
  </si>
  <si>
    <t>高级防御增强</t>
  </si>
  <si>
    <t>暴击增强</t>
  </si>
  <si>
    <t>暴击的价值系数是每1%加1500战，这里需要配后端差值</t>
  </si>
  <si>
    <t>高级暴击增强</t>
  </si>
  <si>
    <t>必杀</t>
  </si>
  <si>
    <t>高级必杀</t>
  </si>
  <si>
    <t>破甲</t>
  </si>
  <si>
    <t>高级破甲</t>
  </si>
  <si>
    <t>反伤</t>
  </si>
  <si>
    <t>高级反伤</t>
  </si>
  <si>
    <t>偷袭</t>
  </si>
  <si>
    <t>高级偷袭</t>
  </si>
  <si>
    <t>神佑</t>
  </si>
  <si>
    <t>高级神佑</t>
  </si>
  <si>
    <t>死咒</t>
  </si>
  <si>
    <t>高级死咒</t>
  </si>
  <si>
    <t>再生</t>
  </si>
  <si>
    <t>高级再生</t>
  </si>
  <si>
    <t>幸运</t>
  </si>
  <si>
    <t>高级幸运</t>
  </si>
  <si>
    <t>高级狂怒</t>
  </si>
  <si>
    <t>高级追魂</t>
  </si>
  <si>
    <t>高级不屈</t>
  </si>
  <si>
    <t>免伤增强</t>
  </si>
  <si>
    <t>这个秘籍作废</t>
  </si>
  <si>
    <t>高级免伤强化</t>
  </si>
  <si>
    <t>狂怒</t>
  </si>
  <si>
    <t>追魂</t>
  </si>
  <si>
    <t>不屈</t>
  </si>
  <si>
    <t>MiJiTransformConfig={</t>
  </si>
  <si>
    <t>miji/transform.config</t>
  </si>
  <si>
    <t>高级秘籍数</t>
  </si>
  <si>
    <t>掉落id</t>
  </si>
  <si>
    <t>count</t>
  </si>
  <si>
    <t>dropId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</si>
</sst>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>
    <font>
      <sz val="11"/>
      <color theme="1"/>
      <name val="宋体"/>
      <charset val="134"/>
      <scheme val="minor"/>
    </font>
    <font>
      <b/>
      <sz val="9"/>
      <color indexed="8"/>
      <name val="宋体"/>
      <family val="3"/>
      <charset val="134"/>
      <scheme val="minor"/>
    </font>
    <font>
      <b/>
      <sz val="9"/>
      <color rgb="FF0070C0"/>
      <name val="宋体"/>
      <family val="3"/>
      <charset val="134"/>
      <scheme val="minor"/>
    </font>
    <font>
      <sz val="9"/>
      <color indexed="8"/>
      <name val="宋体"/>
      <family val="3"/>
      <charset val="134"/>
      <scheme val="minor"/>
    </font>
    <font>
      <sz val="9"/>
      <color indexed="9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9"/>
      <color indexed="9"/>
      <name val="微软雅黑"/>
      <family val="2"/>
      <charset val="134"/>
    </font>
    <font>
      <sz val="9"/>
      <color indexed="8"/>
      <name val="微软雅黑"/>
      <family val="2"/>
      <charset val="134"/>
    </font>
    <font>
      <sz val="9"/>
      <name val="微软雅黑"/>
      <family val="2"/>
      <charset val="134"/>
    </font>
    <font>
      <sz val="9"/>
      <color theme="1"/>
      <name val="微软雅黑"/>
      <family val="2"/>
      <charset val="134"/>
    </font>
    <font>
      <sz val="10"/>
      <color rgb="FF0070C0"/>
      <name val="华文中宋"/>
      <family val="3"/>
      <charset val="134"/>
    </font>
    <font>
      <sz val="10"/>
      <color rgb="FFFF0000"/>
      <name val="华文中宋"/>
      <family val="3"/>
      <charset val="134"/>
    </font>
    <font>
      <sz val="12"/>
      <color rgb="FF3F3F76"/>
      <name val="华文细黑"/>
      <family val="3"/>
      <charset val="134"/>
    </font>
    <font>
      <sz val="12"/>
      <name val="华文细黑"/>
      <family val="3"/>
      <charset val="134"/>
    </font>
    <font>
      <b/>
      <sz val="14"/>
      <color theme="0"/>
      <name val="新宋体"/>
      <family val="3"/>
      <charset val="134"/>
    </font>
    <font>
      <sz val="11"/>
      <color rgb="FF0070C0"/>
      <name val="华文中宋"/>
      <family val="3"/>
      <charset val="134"/>
    </font>
    <font>
      <sz val="14"/>
      <color theme="1"/>
      <name val="新宋体"/>
      <family val="3"/>
      <charset val="134"/>
    </font>
    <font>
      <sz val="11"/>
      <color rgb="FF0070C0"/>
      <name val="Jokerman"/>
      <family val="5"/>
    </font>
    <font>
      <sz val="11"/>
      <color rgb="FF0070C0"/>
      <name val="Lucida Calligraphy"/>
      <family val="4"/>
    </font>
    <font>
      <sz val="14"/>
      <color theme="5" tint="-0.249977111117893"/>
      <name val="华文新魏"/>
      <family val="3"/>
      <charset val="134"/>
    </font>
    <font>
      <b/>
      <sz val="12"/>
      <color rgb="FF7030A0"/>
      <name val="华文仿宋"/>
      <family val="3"/>
      <charset val="134"/>
    </font>
    <font>
      <sz val="12"/>
      <color rgb="FFC00000"/>
      <name val="华文中宋"/>
      <family val="3"/>
      <charset val="134"/>
    </font>
    <font>
      <u/>
      <sz val="12"/>
      <color theme="9" tint="-0.24994659260841701"/>
      <name val="微软雅黑"/>
      <family val="2"/>
      <charset val="134"/>
    </font>
    <font>
      <sz val="11"/>
      <color rgb="FF0070C0"/>
      <name val="Kristen ITC"/>
      <family val="4"/>
    </font>
    <font>
      <sz val="9"/>
      <name val="宋体"/>
      <family val="3"/>
      <charset val="134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58494827112647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61546678060247"/>
        <bgColor indexed="64"/>
      </patternFill>
    </fill>
    <fill>
      <patternFill patternType="solid">
        <fgColor theme="3" tint="0.799371318704794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0" tint="-4.9989318521683403E-2"/>
        <bgColor rgb="FFFFFFFF"/>
      </patternFill>
    </fill>
    <fill>
      <gradientFill degree="90">
        <stop position="0">
          <color theme="1" tint="0.25098422193060094"/>
        </stop>
        <stop position="1">
          <color theme="1"/>
        </stop>
      </gradientFill>
    </fill>
    <fill>
      <patternFill patternType="solid">
        <fgColor theme="5" tint="0.59999389629810485"/>
        <bgColor indexed="64"/>
      </patternFill>
    </fill>
    <fill>
      <gradientFill degree="90">
        <stop position="0">
          <color theme="0"/>
        </stop>
        <stop position="1">
          <color theme="9" tint="0.59999389629810485"/>
        </stop>
      </gradientFill>
    </fill>
    <fill>
      <patternFill patternType="solid">
        <fgColor theme="0" tint="-0.14975432599871821"/>
        <bgColor rgb="FFFFFFFF"/>
      </patternFill>
    </fill>
    <fill>
      <patternFill patternType="solid">
        <fgColor rgb="FFFFFFCC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</borders>
  <cellStyleXfs count="17">
    <xf numFmtId="0" fontId="0" fillId="0" borderId="0"/>
    <xf numFmtId="0" fontId="16" fillId="0" borderId="0" applyNumberFormat="0" applyFill="0" applyBorder="0" applyAlignment="0">
      <alignment horizontal="center"/>
    </xf>
    <xf numFmtId="0" fontId="14" fillId="12" borderId="6" applyProtection="0">
      <alignment horizontal="center" vertical="center"/>
    </xf>
    <xf numFmtId="0" fontId="18" fillId="0" borderId="5" applyNumberFormat="0" applyFill="0" applyBorder="0" applyAlignment="0" applyProtection="0">
      <alignment horizontal="center" vertical="center"/>
    </xf>
    <xf numFmtId="0" fontId="13" fillId="11" borderId="5" applyProtection="0">
      <alignment horizontal="center" vertical="center"/>
    </xf>
    <xf numFmtId="0" fontId="19" fillId="0" borderId="5" applyNumberFormat="0" applyFill="0" applyBorder="0" applyAlignment="0" applyProtection="0">
      <alignment horizontal="center" vertical="center"/>
    </xf>
    <xf numFmtId="0" fontId="20" fillId="0" borderId="5" applyNumberFormat="0" applyFill="0" applyBorder="0" applyAlignment="0" applyProtection="0">
      <alignment horizontal="center" vertical="center"/>
    </xf>
    <xf numFmtId="0" fontId="21" fillId="0" borderId="5" applyNumberFormat="0" applyFill="0" applyBorder="0" applyAlignment="0">
      <alignment horizontal="center" vertical="center"/>
      <protection locked="0"/>
    </xf>
    <xf numFmtId="0" fontId="17" fillId="15" borderId="5">
      <alignment horizontal="center" vertical="center"/>
    </xf>
    <xf numFmtId="0" fontId="15" fillId="13" borderId="7" applyProtection="0">
      <alignment horizontal="center" vertical="center"/>
    </xf>
    <xf numFmtId="0" fontId="14" fillId="16" borderId="6" applyProtection="0">
      <alignment horizontal="center" vertical="center"/>
    </xf>
    <xf numFmtId="0" fontId="13" fillId="17" borderId="5" applyProtection="0">
      <alignment horizontal="center" vertical="center"/>
    </xf>
    <xf numFmtId="0" fontId="13" fillId="10" borderId="5" applyProtection="0">
      <alignment horizontal="center" vertical="center"/>
    </xf>
    <xf numFmtId="0" fontId="13" fillId="14" borderId="5" applyProtection="0">
      <alignment horizontal="center" vertical="center"/>
    </xf>
    <xf numFmtId="0" fontId="22" fillId="0" borderId="5" applyNumberFormat="0" applyFill="0" applyBorder="0" applyAlignment="0">
      <alignment horizontal="center" vertical="center"/>
      <protection locked="0"/>
    </xf>
    <xf numFmtId="0" fontId="23" fillId="0" borderId="5" applyNumberFormat="0" applyFill="0" applyBorder="0" applyAlignment="0">
      <alignment horizontal="center" vertical="center"/>
    </xf>
    <xf numFmtId="0" fontId="24" fillId="0" borderId="5" applyNumberFormat="0" applyFill="0" applyBorder="0" applyAlignment="0" applyProtection="0">
      <alignment horizontal="center" vertical="center"/>
    </xf>
  </cellStyleXfs>
  <cellXfs count="4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/>
    <xf numFmtId="0" fontId="3" fillId="0" borderId="0" xfId="0" applyFont="1"/>
    <xf numFmtId="0" fontId="3" fillId="0" borderId="0" xfId="0" applyFont="1" applyBorder="1"/>
    <xf numFmtId="0" fontId="3" fillId="0" borderId="0" xfId="0" applyFont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Fill="1"/>
    <xf numFmtId="0" fontId="6" fillId="6" borderId="0" xfId="0" applyFont="1" applyFill="1"/>
    <xf numFmtId="0" fontId="7" fillId="4" borderId="2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8" fillId="5" borderId="3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9" fillId="0" borderId="0" xfId="0" applyNumberFormat="1" applyFont="1" applyFill="1" applyBorder="1" applyAlignment="1">
      <alignment horizontal="center" vertical="center"/>
    </xf>
    <xf numFmtId="0" fontId="9" fillId="0" borderId="0" xfId="1" applyFont="1" applyFill="1" applyBorder="1" applyAlignment="1">
      <alignment horizontal="center" vertical="center"/>
    </xf>
    <xf numFmtId="0" fontId="9" fillId="0" borderId="0" xfId="0" applyFont="1" applyFill="1"/>
    <xf numFmtId="0" fontId="9" fillId="6" borderId="0" xfId="0" applyFont="1" applyFill="1" applyAlignment="1">
      <alignment horizontal="center" vertical="center"/>
    </xf>
    <xf numFmtId="0" fontId="9" fillId="6" borderId="0" xfId="0" applyNumberFormat="1" applyFont="1" applyFill="1" applyAlignment="1">
      <alignment horizontal="center" vertical="center"/>
    </xf>
    <xf numFmtId="0" fontId="9" fillId="6" borderId="0" xfId="1" applyFont="1" applyFill="1" applyAlignment="1">
      <alignment horizontal="center" vertical="center"/>
    </xf>
    <xf numFmtId="0" fontId="9" fillId="6" borderId="0" xfId="0" applyFont="1" applyFill="1"/>
    <xf numFmtId="0" fontId="9" fillId="6" borderId="0" xfId="0" applyFont="1" applyFill="1" applyBorder="1" applyAlignment="1">
      <alignment horizontal="center" vertical="center"/>
    </xf>
    <xf numFmtId="0" fontId="10" fillId="0" borderId="0" xfId="0" applyFont="1"/>
    <xf numFmtId="0" fontId="3" fillId="7" borderId="0" xfId="0" applyFont="1" applyFill="1" applyBorder="1" applyAlignment="1">
      <alignment horizontal="center" vertical="center"/>
    </xf>
    <xf numFmtId="0" fontId="3" fillId="7" borderId="0" xfId="0" applyNumberFormat="1" applyFont="1" applyFill="1" applyBorder="1" applyAlignment="1">
      <alignment horizontal="center" vertical="center"/>
    </xf>
    <xf numFmtId="0" fontId="11" fillId="7" borderId="0" xfId="1" applyFont="1" applyFill="1" applyBorder="1" applyAlignment="1">
      <alignment horizontal="center" vertical="center"/>
    </xf>
    <xf numFmtId="0" fontId="12" fillId="7" borderId="0" xfId="1" applyFont="1" applyFill="1" applyBorder="1" applyAlignment="1">
      <alignment horizontal="center" vertical="center"/>
    </xf>
    <xf numFmtId="0" fontId="0" fillId="0" borderId="0" xfId="0" applyFont="1"/>
    <xf numFmtId="0" fontId="3" fillId="0" borderId="0" xfId="0" applyFont="1" applyAlignment="1">
      <alignment horizontal="center" vertical="center"/>
    </xf>
    <xf numFmtId="0" fontId="1" fillId="8" borderId="1" xfId="0" applyFont="1" applyFill="1" applyBorder="1" applyAlignment="1">
      <alignment vertical="center"/>
    </xf>
    <xf numFmtId="0" fontId="1" fillId="8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left" vertical="center"/>
    </xf>
    <xf numFmtId="0" fontId="0" fillId="0" borderId="0" xfId="0" applyAlignment="1"/>
    <xf numFmtId="0" fontId="3" fillId="8" borderId="1" xfId="0" applyFont="1" applyFill="1" applyBorder="1" applyAlignment="1">
      <alignment horizontal="left" vertical="center"/>
    </xf>
    <xf numFmtId="0" fontId="4" fillId="4" borderId="4" xfId="0" applyFont="1" applyFill="1" applyBorder="1" applyAlignment="1">
      <alignment horizontal="center" vertical="center"/>
    </xf>
    <xf numFmtId="0" fontId="11" fillId="0" borderId="0" xfId="1" applyFont="1" applyAlignment="1">
      <alignment horizontal="center" vertical="center"/>
    </xf>
    <xf numFmtId="0" fontId="1" fillId="9" borderId="1" xfId="0" applyFont="1" applyFill="1" applyBorder="1" applyAlignment="1">
      <alignment vertical="center"/>
    </xf>
    <xf numFmtId="0" fontId="1" fillId="9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left" vertical="center"/>
    </xf>
    <xf numFmtId="0" fontId="3" fillId="9" borderId="1" xfId="0" applyFont="1" applyFill="1" applyBorder="1" applyAlignment="1">
      <alignment horizontal="left" vertical="center"/>
    </xf>
    <xf numFmtId="0" fontId="0" fillId="0" borderId="0" xfId="0" applyAlignment="1">
      <alignment vertical="center"/>
    </xf>
  </cellXfs>
  <cellStyles count="17">
    <cellStyle name="常规" xfId="0" builtinId="0"/>
    <cellStyle name="黑色标题" xfId="9"/>
    <cellStyle name="黑色单元格1" xfId="2"/>
    <cellStyle name="黑色单元格2" xfId="10"/>
    <cellStyle name="我的标题" xfId="8"/>
    <cellStyle name="我的单元格1" xfId="11"/>
    <cellStyle name="我的单元格2" xfId="4"/>
    <cellStyle name="我的单元格3" xfId="12"/>
    <cellStyle name="我的单元格4" xfId="13"/>
    <cellStyle name="我的公式" xfId="1"/>
    <cellStyle name="我的公式2" xfId="14"/>
    <cellStyle name="我的链接" xfId="15"/>
    <cellStyle name="我的强调" xfId="6"/>
    <cellStyle name="我的选择" xfId="7"/>
    <cellStyle name="我的英文1" xfId="3"/>
    <cellStyle name="我的英文2" xfId="16"/>
    <cellStyle name="我的英文3" xfId="5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36164;&#26009;/&#21508;&#28216;&#25103;&#25991;&#26723;/&#20992;&#21073;&#22914;&#26790;/&#21073;&#21880;&#27743;&#28246;&#31574;&#21010;&#25991;&#26723;/&#25968;&#20540;&#35774;&#23450;/&#20992;&#21073;&#25968;&#20540;&#27169;&#22411;/&#24618;&#29289;&#23646;&#24615;&#27169;&#22411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怪物属性计算表"/>
      <sheetName val="怪物属性关联(复制去工具导出表)"/>
      <sheetName val="参数设置"/>
      <sheetName val="怪物种族表"/>
      <sheetName val="标准怪物数据"/>
      <sheetName val="角色数据"/>
      <sheetName val="怪物攻击类型对照表"/>
      <sheetName val="语言包生成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F27" sqref="F27"/>
    </sheetView>
  </sheetViews>
  <sheetFormatPr defaultColWidth="9" defaultRowHeight="13.5"/>
  <cols>
    <col min="1" max="1" width="28.875" customWidth="1"/>
    <col min="3" max="3" width="16.375" customWidth="1"/>
  </cols>
  <sheetData>
    <row r="1" spans="1:6">
      <c r="A1" s="1" t="s">
        <v>0</v>
      </c>
      <c r="B1" s="44" t="s">
        <v>1</v>
      </c>
      <c r="C1" s="45"/>
      <c r="D1" s="4" t="s">
        <v>2</v>
      </c>
      <c r="E1" s="46" t="s">
        <v>3</v>
      </c>
      <c r="F1" s="46"/>
    </row>
    <row r="2" spans="1:6">
      <c r="A2" s="1" t="s">
        <v>4</v>
      </c>
      <c r="B2" s="46" t="s">
        <v>5</v>
      </c>
      <c r="C2" s="45"/>
      <c r="D2" s="4" t="s">
        <v>6</v>
      </c>
      <c r="E2" s="47" t="s">
        <v>7</v>
      </c>
      <c r="F2" s="47"/>
    </row>
    <row r="3" spans="1:6">
      <c r="A3" s="1" t="s">
        <v>8</v>
      </c>
      <c r="B3" s="46">
        <v>0</v>
      </c>
      <c r="C3" s="45"/>
      <c r="D3" s="7"/>
      <c r="E3" s="7"/>
      <c r="F3" s="36"/>
    </row>
    <row r="4" spans="1:6">
      <c r="A4" s="11"/>
      <c r="B4" s="11"/>
      <c r="C4" s="11"/>
      <c r="D4" s="11"/>
      <c r="E4" s="11"/>
      <c r="F4" s="36"/>
    </row>
    <row r="5" spans="1:6">
      <c r="A5" s="12" t="s">
        <v>9</v>
      </c>
      <c r="B5" s="13" t="s">
        <v>10</v>
      </c>
      <c r="C5" s="13" t="s">
        <v>11</v>
      </c>
      <c r="D5" s="36" t="s">
        <v>12</v>
      </c>
      <c r="E5" s="36"/>
      <c r="F5" s="36"/>
    </row>
    <row r="6" spans="1:6">
      <c r="A6" s="12" t="s">
        <v>13</v>
      </c>
      <c r="B6" s="13" t="s">
        <v>14</v>
      </c>
      <c r="C6" s="13" t="s">
        <v>15</v>
      </c>
      <c r="D6" s="36">
        <v>200331</v>
      </c>
      <c r="E6" s="36"/>
      <c r="F6" s="36"/>
    </row>
    <row r="7" spans="1:6">
      <c r="A7" s="12"/>
      <c r="B7" s="13"/>
      <c r="C7" s="13"/>
      <c r="D7" s="36"/>
      <c r="E7" s="48"/>
      <c r="F7" s="48"/>
    </row>
    <row r="8" spans="1:6">
      <c r="A8" s="12"/>
      <c r="B8" s="13"/>
      <c r="C8" s="13"/>
      <c r="D8" s="36"/>
      <c r="E8" s="48"/>
      <c r="F8" s="48"/>
    </row>
    <row r="9" spans="1:6">
      <c r="A9" s="12"/>
      <c r="B9" s="13"/>
      <c r="C9" s="13"/>
      <c r="D9" s="36"/>
      <c r="E9" s="48"/>
      <c r="F9" s="48"/>
    </row>
    <row r="10" spans="1:6">
      <c r="A10" s="12"/>
      <c r="B10" s="13"/>
      <c r="C10" s="13"/>
      <c r="D10" s="36"/>
      <c r="E10" s="48"/>
      <c r="F10" s="48"/>
    </row>
    <row r="11" spans="1:6">
      <c r="A11" s="12"/>
      <c r="B11" s="13"/>
      <c r="C11" s="13"/>
      <c r="D11" s="36"/>
      <c r="E11" s="48"/>
      <c r="F11" s="48"/>
    </row>
    <row r="12" spans="1:6">
      <c r="A12" s="12"/>
      <c r="B12" s="13"/>
      <c r="C12" s="13"/>
      <c r="D12" s="36"/>
      <c r="E12" s="48"/>
      <c r="F12" s="48"/>
    </row>
  </sheetData>
  <phoneticPr fontId="25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22" sqref="B22"/>
    </sheetView>
  </sheetViews>
  <sheetFormatPr defaultColWidth="9" defaultRowHeight="13.5"/>
  <cols>
    <col min="1" max="7" width="10.625" style="36" customWidth="1"/>
  </cols>
  <sheetData>
    <row r="1" spans="1:7">
      <c r="A1" s="1" t="s">
        <v>0</v>
      </c>
      <c r="B1" s="37" t="s">
        <v>16</v>
      </c>
      <c r="C1" s="38"/>
      <c r="D1" s="4" t="s">
        <v>2</v>
      </c>
      <c r="E1" s="39" t="s">
        <v>17</v>
      </c>
      <c r="F1" s="39"/>
      <c r="G1" s="40"/>
    </row>
    <row r="2" spans="1:7">
      <c r="A2" s="1" t="s">
        <v>4</v>
      </c>
      <c r="B2" s="39" t="s">
        <v>18</v>
      </c>
      <c r="C2" s="38"/>
      <c r="D2" s="4" t="s">
        <v>6</v>
      </c>
      <c r="E2" s="41" t="s">
        <v>7</v>
      </c>
      <c r="F2" s="41"/>
      <c r="G2" s="40"/>
    </row>
    <row r="3" spans="1:7">
      <c r="A3" s="1" t="s">
        <v>8</v>
      </c>
      <c r="B3" s="39">
        <v>1</v>
      </c>
      <c r="C3" s="38"/>
      <c r="D3" s="7"/>
      <c r="E3" s="7"/>
      <c r="G3" s="40"/>
    </row>
    <row r="4" spans="1:7">
      <c r="A4" s="11"/>
      <c r="B4" s="11"/>
      <c r="C4" s="11"/>
      <c r="D4" s="11"/>
      <c r="E4" s="11"/>
      <c r="G4" s="11"/>
    </row>
    <row r="5" spans="1:7">
      <c r="A5" s="12" t="s">
        <v>9</v>
      </c>
      <c r="B5" s="12" t="s">
        <v>19</v>
      </c>
      <c r="C5" s="12" t="s">
        <v>20</v>
      </c>
      <c r="D5" s="12" t="s">
        <v>21</v>
      </c>
      <c r="E5" s="42" t="s">
        <v>22</v>
      </c>
      <c r="F5" s="42" t="s">
        <v>23</v>
      </c>
      <c r="G5" s="12" t="s">
        <v>24</v>
      </c>
    </row>
    <row r="6" spans="1:7">
      <c r="A6" s="13" t="s">
        <v>10</v>
      </c>
      <c r="B6" s="13" t="s">
        <v>25</v>
      </c>
      <c r="C6" s="13" t="s">
        <v>14</v>
      </c>
      <c r="D6" s="13" t="s">
        <v>14</v>
      </c>
      <c r="E6" s="13" t="s">
        <v>26</v>
      </c>
      <c r="F6" s="13" t="s">
        <v>26</v>
      </c>
      <c r="G6" s="13" t="s">
        <v>26</v>
      </c>
    </row>
    <row r="7" spans="1:7">
      <c r="A7" s="13" t="s">
        <v>27</v>
      </c>
      <c r="B7" s="13" t="s">
        <v>28</v>
      </c>
      <c r="C7" s="13" t="s">
        <v>29</v>
      </c>
      <c r="D7" s="13" t="s">
        <v>30</v>
      </c>
      <c r="E7" s="13" t="s">
        <v>31</v>
      </c>
      <c r="F7" s="13" t="s">
        <v>32</v>
      </c>
      <c r="G7" s="13" t="s">
        <v>33</v>
      </c>
    </row>
    <row r="8" spans="1:7">
      <c r="A8" s="14"/>
      <c r="B8" s="14">
        <v>1</v>
      </c>
      <c r="C8" s="14">
        <v>1</v>
      </c>
      <c r="D8" s="14">
        <v>999</v>
      </c>
      <c r="E8" s="43" t="s">
        <v>34</v>
      </c>
      <c r="F8" s="43" t="s">
        <v>35</v>
      </c>
      <c r="G8" s="43" t="s">
        <v>36</v>
      </c>
    </row>
    <row r="9" spans="1:7">
      <c r="B9" s="36">
        <v>2</v>
      </c>
      <c r="C9" s="36">
        <v>2</v>
      </c>
      <c r="D9" s="14">
        <v>1000</v>
      </c>
      <c r="E9" s="43" t="s">
        <v>34</v>
      </c>
      <c r="F9" s="43" t="s">
        <v>35</v>
      </c>
      <c r="G9" s="43" t="s">
        <v>37</v>
      </c>
    </row>
    <row r="10" spans="1:7">
      <c r="B10" s="36">
        <v>3</v>
      </c>
      <c r="C10" s="36">
        <v>3</v>
      </c>
      <c r="D10" s="14">
        <v>1001</v>
      </c>
      <c r="E10" s="43" t="s">
        <v>38</v>
      </c>
      <c r="F10" s="43" t="s">
        <v>39</v>
      </c>
      <c r="G10" s="43" t="s">
        <v>40</v>
      </c>
    </row>
    <row r="11" spans="1:7">
      <c r="B11" s="36">
        <v>4</v>
      </c>
      <c r="C11" s="36">
        <v>4</v>
      </c>
      <c r="D11" s="14">
        <v>1002</v>
      </c>
      <c r="E11" s="43" t="s">
        <v>38</v>
      </c>
      <c r="F11" s="43" t="s">
        <v>39</v>
      </c>
      <c r="G11" s="43" t="s">
        <v>41</v>
      </c>
    </row>
    <row r="12" spans="1:7">
      <c r="B12" s="36">
        <v>5</v>
      </c>
      <c r="C12" s="36">
        <v>5</v>
      </c>
      <c r="D12" s="14">
        <v>1003</v>
      </c>
      <c r="E12" s="43" t="s">
        <v>42</v>
      </c>
      <c r="F12" s="43" t="s">
        <v>43</v>
      </c>
      <c r="G12" s="43" t="s">
        <v>44</v>
      </c>
    </row>
    <row r="13" spans="1:7">
      <c r="B13" s="36">
        <v>6</v>
      </c>
      <c r="C13" s="36">
        <v>6</v>
      </c>
      <c r="D13" s="14">
        <v>1004</v>
      </c>
      <c r="E13" s="43" t="s">
        <v>42</v>
      </c>
      <c r="F13" s="43" t="s">
        <v>43</v>
      </c>
      <c r="G13" s="43" t="s">
        <v>45</v>
      </c>
    </row>
    <row r="14" spans="1:7">
      <c r="B14" s="36">
        <v>7</v>
      </c>
      <c r="C14" s="36">
        <v>7</v>
      </c>
      <c r="D14" s="14">
        <v>1005</v>
      </c>
      <c r="E14" s="43" t="s">
        <v>46</v>
      </c>
      <c r="F14" s="43" t="s">
        <v>47</v>
      </c>
      <c r="G14" s="43" t="s">
        <v>48</v>
      </c>
    </row>
    <row r="15" spans="1:7">
      <c r="B15" s="36">
        <v>8</v>
      </c>
      <c r="C15" s="36">
        <v>8</v>
      </c>
      <c r="D15" s="14">
        <v>1006</v>
      </c>
      <c r="E15" s="43" t="s">
        <v>46</v>
      </c>
      <c r="F15" s="43" t="s">
        <v>47</v>
      </c>
      <c r="G15" s="43" t="s">
        <v>49</v>
      </c>
    </row>
  </sheetData>
  <phoneticPr fontId="25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tabSelected="1" topLeftCell="A22" workbookViewId="0">
      <selection activeCell="I32" sqref="I32"/>
    </sheetView>
  </sheetViews>
  <sheetFormatPr defaultColWidth="9" defaultRowHeight="13.5"/>
  <cols>
    <col min="1" max="1" width="10.375" customWidth="1"/>
  </cols>
  <sheetData>
    <row r="1" spans="1:10">
      <c r="A1" s="1" t="s">
        <v>0</v>
      </c>
      <c r="B1" s="2" t="s">
        <v>16</v>
      </c>
      <c r="C1" s="3"/>
      <c r="D1" s="4" t="s">
        <v>2</v>
      </c>
      <c r="E1" s="5" t="s">
        <v>50</v>
      </c>
      <c r="F1" s="5"/>
    </row>
    <row r="2" spans="1:10">
      <c r="A2" s="1" t="s">
        <v>4</v>
      </c>
      <c r="B2" s="5" t="s">
        <v>51</v>
      </c>
      <c r="C2" s="3"/>
      <c r="D2" s="4" t="s">
        <v>6</v>
      </c>
      <c r="E2" s="6" t="s">
        <v>7</v>
      </c>
      <c r="F2" s="6"/>
    </row>
    <row r="3" spans="1:10">
      <c r="A3" s="1" t="s">
        <v>8</v>
      </c>
      <c r="B3" s="5">
        <v>1</v>
      </c>
      <c r="C3" s="3"/>
      <c r="D3" s="7"/>
      <c r="E3" s="8"/>
      <c r="F3" s="9"/>
    </row>
    <row r="4" spans="1:10">
      <c r="A4" s="10"/>
      <c r="B4" s="10"/>
      <c r="C4" s="10"/>
      <c r="D4" s="11"/>
      <c r="E4" s="10"/>
      <c r="F4" s="9"/>
    </row>
    <row r="5" spans="1:10" ht="15.75">
      <c r="A5" s="18" t="s">
        <v>9</v>
      </c>
      <c r="B5" s="18" t="s">
        <v>52</v>
      </c>
      <c r="C5" s="18" t="s">
        <v>53</v>
      </c>
      <c r="D5" s="18" t="s">
        <v>54</v>
      </c>
      <c r="E5" s="18" t="s">
        <v>55</v>
      </c>
      <c r="F5" s="19" t="s">
        <v>56</v>
      </c>
      <c r="G5" s="19" t="s">
        <v>57</v>
      </c>
      <c r="H5" s="19" t="s">
        <v>58</v>
      </c>
      <c r="I5" s="19" t="s">
        <v>59</v>
      </c>
      <c r="J5" s="30"/>
    </row>
    <row r="6" spans="1:10" ht="15.75">
      <c r="A6" s="20" t="s">
        <v>10</v>
      </c>
      <c r="B6" s="20" t="s">
        <v>25</v>
      </c>
      <c r="C6" s="20" t="s">
        <v>14</v>
      </c>
      <c r="D6" s="20" t="s">
        <v>14</v>
      </c>
      <c r="E6" s="20" t="s">
        <v>14</v>
      </c>
      <c r="F6" s="20" t="s">
        <v>14</v>
      </c>
      <c r="G6" s="20" t="s">
        <v>14</v>
      </c>
      <c r="H6" s="20" t="s">
        <v>26</v>
      </c>
      <c r="I6" s="20" t="s">
        <v>25</v>
      </c>
      <c r="J6" s="30"/>
    </row>
    <row r="7" spans="1:10" ht="15.75">
      <c r="A7" s="20" t="s">
        <v>27</v>
      </c>
      <c r="B7" s="20" t="s">
        <v>60</v>
      </c>
      <c r="C7" s="20" t="s">
        <v>61</v>
      </c>
      <c r="D7" s="20" t="s">
        <v>62</v>
      </c>
      <c r="E7" s="20" t="s">
        <v>63</v>
      </c>
      <c r="F7" s="20" t="s">
        <v>64</v>
      </c>
      <c r="G7" s="20" t="s">
        <v>65</v>
      </c>
      <c r="H7" s="20" t="s">
        <v>66</v>
      </c>
      <c r="I7" s="20" t="s">
        <v>66</v>
      </c>
      <c r="J7" s="30"/>
    </row>
    <row r="8" spans="1:10" s="16" customFormat="1" ht="15.75">
      <c r="A8" s="21" t="s">
        <v>67</v>
      </c>
      <c r="B8" s="22">
        <v>10</v>
      </c>
      <c r="C8" s="23">
        <v>150000</v>
      </c>
      <c r="D8" s="23"/>
      <c r="E8" s="23"/>
      <c r="F8" s="21">
        <v>210001</v>
      </c>
      <c r="G8" s="21"/>
      <c r="H8" s="23">
        <v>0</v>
      </c>
      <c r="I8" s="23">
        <v>30000</v>
      </c>
      <c r="J8" s="24"/>
    </row>
    <row r="9" spans="1:10" s="16" customFormat="1" ht="15.75">
      <c r="A9" s="21" t="s">
        <v>68</v>
      </c>
      <c r="B9" s="22">
        <v>11</v>
      </c>
      <c r="C9" s="23">
        <v>300000</v>
      </c>
      <c r="D9" s="23"/>
      <c r="E9" s="23"/>
      <c r="F9" s="21">
        <v>210101</v>
      </c>
      <c r="G9" s="21"/>
      <c r="H9" s="23">
        <v>0</v>
      </c>
      <c r="I9" s="23">
        <v>60000</v>
      </c>
      <c r="J9" s="24"/>
    </row>
    <row r="10" spans="1:10" s="16" customFormat="1" ht="15.75">
      <c r="A10" s="21" t="s">
        <v>69</v>
      </c>
      <c r="B10" s="22">
        <v>20</v>
      </c>
      <c r="C10" s="23">
        <v>10000</v>
      </c>
      <c r="D10" s="23"/>
      <c r="E10" s="23"/>
      <c r="F10" s="21">
        <v>210002</v>
      </c>
      <c r="G10" s="21"/>
      <c r="H10" s="23">
        <v>0</v>
      </c>
      <c r="I10" s="23">
        <v>40000</v>
      </c>
      <c r="J10" s="24"/>
    </row>
    <row r="11" spans="1:10" s="16" customFormat="1" ht="15.75">
      <c r="A11" s="21" t="s">
        <v>70</v>
      </c>
      <c r="B11" s="22">
        <v>21</v>
      </c>
      <c r="C11" s="23">
        <v>20000</v>
      </c>
      <c r="D11" s="23"/>
      <c r="E11" s="23"/>
      <c r="F11" s="21">
        <v>210102</v>
      </c>
      <c r="G11" s="21"/>
      <c r="H11" s="23">
        <v>0</v>
      </c>
      <c r="I11" s="23">
        <v>80000</v>
      </c>
      <c r="J11" s="24"/>
    </row>
    <row r="12" spans="1:10" s="16" customFormat="1" ht="15.75">
      <c r="A12" s="21" t="s">
        <v>71</v>
      </c>
      <c r="B12" s="22">
        <v>30</v>
      </c>
      <c r="C12" s="23">
        <v>5000</v>
      </c>
      <c r="D12" s="23">
        <v>5000</v>
      </c>
      <c r="E12" s="23"/>
      <c r="F12" s="21">
        <v>210003</v>
      </c>
      <c r="G12" s="21"/>
      <c r="H12" s="23">
        <v>0</v>
      </c>
      <c r="I12" s="23">
        <v>18000</v>
      </c>
      <c r="J12" s="24"/>
    </row>
    <row r="13" spans="1:10" s="16" customFormat="1" ht="15.75">
      <c r="A13" s="21" t="s">
        <v>72</v>
      </c>
      <c r="B13" s="22">
        <v>31</v>
      </c>
      <c r="C13" s="23">
        <v>10000</v>
      </c>
      <c r="D13" s="23">
        <v>10000</v>
      </c>
      <c r="E13" s="23"/>
      <c r="F13" s="21">
        <v>210103</v>
      </c>
      <c r="G13" s="21"/>
      <c r="H13" s="23">
        <v>0</v>
      </c>
      <c r="I13" s="23">
        <v>36000</v>
      </c>
      <c r="J13" s="24"/>
    </row>
    <row r="14" spans="1:10" s="16" customFormat="1" ht="15.75">
      <c r="A14" s="21" t="s">
        <v>73</v>
      </c>
      <c r="B14" s="22">
        <v>40</v>
      </c>
      <c r="C14" s="23">
        <v>300</v>
      </c>
      <c r="D14" s="23"/>
      <c r="E14" s="23"/>
      <c r="F14" s="21">
        <v>210004</v>
      </c>
      <c r="G14" s="21"/>
      <c r="H14" s="24">
        <f>40000-3*1500</f>
        <v>35500</v>
      </c>
      <c r="I14" s="23">
        <v>40000</v>
      </c>
      <c r="J14" s="24" t="s">
        <v>74</v>
      </c>
    </row>
    <row r="15" spans="1:10" s="16" customFormat="1" ht="15.75">
      <c r="A15" s="21" t="s">
        <v>75</v>
      </c>
      <c r="B15" s="22">
        <v>41</v>
      </c>
      <c r="C15" s="23">
        <v>600</v>
      </c>
      <c r="D15" s="23"/>
      <c r="E15" s="23"/>
      <c r="F15" s="21">
        <v>210104</v>
      </c>
      <c r="G15" s="21"/>
      <c r="H15" s="24">
        <f>80000-6*1500</f>
        <v>71000</v>
      </c>
      <c r="I15" s="23">
        <v>80000</v>
      </c>
      <c r="J15" s="24"/>
    </row>
    <row r="16" spans="1:10" s="16" customFormat="1" ht="15.75">
      <c r="A16" s="21" t="s">
        <v>76</v>
      </c>
      <c r="B16" s="22">
        <v>60</v>
      </c>
      <c r="C16" s="23">
        <v>1000</v>
      </c>
      <c r="D16" s="23"/>
      <c r="E16" s="23"/>
      <c r="F16" s="21">
        <v>210006</v>
      </c>
      <c r="G16" s="21"/>
      <c r="H16" s="23">
        <v>60000</v>
      </c>
      <c r="I16" s="23">
        <v>60000</v>
      </c>
      <c r="J16" s="24"/>
    </row>
    <row r="17" spans="1:10" s="16" customFormat="1" ht="15.75">
      <c r="A17" s="21" t="s">
        <v>77</v>
      </c>
      <c r="B17" s="22">
        <v>61</v>
      </c>
      <c r="C17" s="23">
        <v>2000</v>
      </c>
      <c r="D17" s="23"/>
      <c r="E17" s="23"/>
      <c r="F17" s="21">
        <v>210106</v>
      </c>
      <c r="G17" s="21"/>
      <c r="H17" s="23">
        <v>120000</v>
      </c>
      <c r="I17" s="23">
        <v>120000</v>
      </c>
      <c r="J17" s="24"/>
    </row>
    <row r="18" spans="1:10" s="16" customFormat="1" ht="15.75">
      <c r="A18" s="21" t="s">
        <v>78</v>
      </c>
      <c r="B18" s="22">
        <v>70</v>
      </c>
      <c r="C18" s="23">
        <v>500</v>
      </c>
      <c r="D18" s="23"/>
      <c r="E18" s="23"/>
      <c r="F18" s="21">
        <v>210007</v>
      </c>
      <c r="G18" s="21"/>
      <c r="H18" s="23">
        <v>40000</v>
      </c>
      <c r="I18" s="23">
        <v>40000</v>
      </c>
      <c r="J18" s="24"/>
    </row>
    <row r="19" spans="1:10" s="16" customFormat="1" ht="15.75">
      <c r="A19" s="21" t="s">
        <v>79</v>
      </c>
      <c r="B19" s="22">
        <v>71</v>
      </c>
      <c r="C19" s="23">
        <v>1000</v>
      </c>
      <c r="D19" s="23"/>
      <c r="E19" s="23"/>
      <c r="F19" s="21">
        <v>210107</v>
      </c>
      <c r="G19" s="21"/>
      <c r="H19" s="23">
        <v>80000</v>
      </c>
      <c r="I19" s="23">
        <v>80000</v>
      </c>
      <c r="J19" s="24"/>
    </row>
    <row r="20" spans="1:10" s="16" customFormat="1" ht="15.75">
      <c r="A20" s="21" t="s">
        <v>80</v>
      </c>
      <c r="B20" s="22">
        <v>80</v>
      </c>
      <c r="C20" s="23">
        <v>800</v>
      </c>
      <c r="D20" s="23">
        <v>3000</v>
      </c>
      <c r="E20" s="23"/>
      <c r="F20" s="21">
        <v>210008</v>
      </c>
      <c r="G20" s="21"/>
      <c r="H20" s="23">
        <v>60000</v>
      </c>
      <c r="I20" s="23">
        <v>60000</v>
      </c>
      <c r="J20" s="24"/>
    </row>
    <row r="21" spans="1:10" s="16" customFormat="1" ht="15.75">
      <c r="A21" s="21" t="s">
        <v>81</v>
      </c>
      <c r="B21" s="22">
        <v>81</v>
      </c>
      <c r="C21" s="23">
        <v>1600</v>
      </c>
      <c r="D21" s="23">
        <v>3000</v>
      </c>
      <c r="E21" s="23"/>
      <c r="F21" s="21">
        <v>210108</v>
      </c>
      <c r="G21" s="21"/>
      <c r="H21" s="23">
        <v>120000</v>
      </c>
      <c r="I21" s="23">
        <v>120000</v>
      </c>
      <c r="J21" s="24"/>
    </row>
    <row r="22" spans="1:10" s="16" customFormat="1" ht="15.75">
      <c r="A22" s="21" t="s">
        <v>82</v>
      </c>
      <c r="B22" s="22">
        <v>90</v>
      </c>
      <c r="C22" s="23">
        <v>1</v>
      </c>
      <c r="D22" s="23"/>
      <c r="E22" s="23"/>
      <c r="F22" s="21">
        <v>210009</v>
      </c>
      <c r="G22" s="21"/>
      <c r="H22" s="23">
        <v>30000</v>
      </c>
      <c r="I22" s="23">
        <v>30000</v>
      </c>
      <c r="J22" s="24"/>
    </row>
    <row r="23" spans="1:10" s="16" customFormat="1" ht="15.75">
      <c r="A23" s="21" t="s">
        <v>83</v>
      </c>
      <c r="B23" s="22">
        <v>91</v>
      </c>
      <c r="C23" s="23">
        <v>200</v>
      </c>
      <c r="D23" s="23"/>
      <c r="E23" s="23"/>
      <c r="F23" s="21">
        <v>210109</v>
      </c>
      <c r="G23" s="21"/>
      <c r="H23" s="23">
        <v>60000</v>
      </c>
      <c r="I23" s="23">
        <v>60000</v>
      </c>
      <c r="J23" s="24"/>
    </row>
    <row r="24" spans="1:10" s="16" customFormat="1" ht="15.75">
      <c r="A24" s="21" t="s">
        <v>84</v>
      </c>
      <c r="B24" s="22">
        <v>100</v>
      </c>
      <c r="C24" s="23">
        <v>1000</v>
      </c>
      <c r="D24" s="23">
        <v>2000</v>
      </c>
      <c r="E24" s="23"/>
      <c r="F24" s="21">
        <v>210010</v>
      </c>
      <c r="G24" s="21"/>
      <c r="H24" s="23">
        <v>60000</v>
      </c>
      <c r="I24" s="23">
        <v>60000</v>
      </c>
      <c r="J24" s="24"/>
    </row>
    <row r="25" spans="1:10" s="16" customFormat="1" ht="15.75">
      <c r="A25" s="21" t="s">
        <v>85</v>
      </c>
      <c r="B25" s="22">
        <v>101</v>
      </c>
      <c r="C25" s="23">
        <v>2500</v>
      </c>
      <c r="D25" s="23">
        <v>2000</v>
      </c>
      <c r="E25" s="23"/>
      <c r="F25" s="21">
        <v>210110</v>
      </c>
      <c r="G25" s="21"/>
      <c r="H25" s="23">
        <v>120000</v>
      </c>
      <c r="I25" s="23">
        <v>120000</v>
      </c>
      <c r="J25" s="24"/>
    </row>
    <row r="26" spans="1:10" s="16" customFormat="1" ht="15.75">
      <c r="A26" s="21" t="s">
        <v>86</v>
      </c>
      <c r="B26" s="22">
        <v>110</v>
      </c>
      <c r="C26" s="23">
        <v>1500</v>
      </c>
      <c r="D26" s="23">
        <v>1200</v>
      </c>
      <c r="E26" s="23">
        <v>5000</v>
      </c>
      <c r="F26" s="21">
        <v>210011</v>
      </c>
      <c r="G26" s="21"/>
      <c r="H26" s="23">
        <v>100000</v>
      </c>
      <c r="I26" s="23">
        <v>100000</v>
      </c>
      <c r="J26" s="24"/>
    </row>
    <row r="27" spans="1:10" s="16" customFormat="1" ht="15.75">
      <c r="A27" s="21" t="s">
        <v>87</v>
      </c>
      <c r="B27" s="22">
        <v>111</v>
      </c>
      <c r="C27" s="23">
        <v>1500</v>
      </c>
      <c r="D27" s="23">
        <v>2500</v>
      </c>
      <c r="E27" s="23">
        <v>5000</v>
      </c>
      <c r="F27" s="21">
        <v>210111</v>
      </c>
      <c r="G27" s="21"/>
      <c r="H27" s="23">
        <v>200000</v>
      </c>
      <c r="I27" s="23">
        <v>200000</v>
      </c>
      <c r="J27" s="24"/>
    </row>
    <row r="28" spans="1:10" s="16" customFormat="1" ht="15.75">
      <c r="A28" s="21" t="s">
        <v>88</v>
      </c>
      <c r="B28" s="22">
        <v>120</v>
      </c>
      <c r="C28" s="23">
        <v>5000</v>
      </c>
      <c r="D28" s="23"/>
      <c r="E28" s="23"/>
      <c r="F28" s="21">
        <v>210012</v>
      </c>
      <c r="G28" s="21"/>
      <c r="H28" s="23">
        <v>40000</v>
      </c>
      <c r="I28" s="23">
        <v>40000</v>
      </c>
      <c r="J28" s="24"/>
    </row>
    <row r="29" spans="1:10" s="16" customFormat="1" ht="15.75">
      <c r="A29" s="21" t="s">
        <v>89</v>
      </c>
      <c r="B29" s="22">
        <v>121</v>
      </c>
      <c r="C29" s="23">
        <v>10000</v>
      </c>
      <c r="D29" s="23"/>
      <c r="E29" s="23"/>
      <c r="F29" s="21">
        <v>210112</v>
      </c>
      <c r="G29" s="21"/>
      <c r="H29" s="23">
        <v>80000</v>
      </c>
      <c r="I29" s="23">
        <v>80000</v>
      </c>
      <c r="J29" s="24"/>
    </row>
    <row r="30" spans="1:10" s="16" customFormat="1" ht="15.75">
      <c r="A30" s="21" t="s">
        <v>90</v>
      </c>
      <c r="B30" s="22">
        <v>130</v>
      </c>
      <c r="C30" s="23">
        <v>300</v>
      </c>
      <c r="D30" s="24"/>
      <c r="E30" s="24"/>
      <c r="F30" s="21">
        <v>210013</v>
      </c>
      <c r="G30" s="24"/>
      <c r="H30" s="23">
        <v>80000</v>
      </c>
      <c r="I30" s="23">
        <v>80000</v>
      </c>
      <c r="J30" s="24"/>
    </row>
    <row r="31" spans="1:10" s="16" customFormat="1" ht="15.75">
      <c r="A31" s="21" t="s">
        <v>91</v>
      </c>
      <c r="B31" s="22">
        <v>131</v>
      </c>
      <c r="C31" s="23">
        <v>600</v>
      </c>
      <c r="D31" s="24"/>
      <c r="E31" s="24"/>
      <c r="F31" s="21">
        <v>210113</v>
      </c>
      <c r="G31" s="24"/>
      <c r="H31" s="23">
        <v>160000</v>
      </c>
      <c r="I31" s="23">
        <v>160000</v>
      </c>
      <c r="J31" s="24"/>
    </row>
    <row r="32" spans="1:10" s="17" customFormat="1" ht="15.75">
      <c r="A32" s="25" t="s">
        <v>92</v>
      </c>
      <c r="B32" s="26">
        <v>141</v>
      </c>
      <c r="C32" s="27">
        <v>4000</v>
      </c>
      <c r="D32" s="28">
        <v>1000</v>
      </c>
      <c r="E32" s="28">
        <v>1000</v>
      </c>
      <c r="F32" s="29">
        <v>210114</v>
      </c>
      <c r="G32" s="28"/>
      <c r="H32" s="27">
        <v>200000</v>
      </c>
      <c r="I32" s="27">
        <v>200000</v>
      </c>
      <c r="J32" s="28"/>
    </row>
    <row r="33" spans="1:10" s="17" customFormat="1" ht="15.75">
      <c r="A33" s="25" t="s">
        <v>93</v>
      </c>
      <c r="B33" s="26">
        <v>151</v>
      </c>
      <c r="C33" s="27">
        <v>10000</v>
      </c>
      <c r="D33" s="28">
        <v>10000</v>
      </c>
      <c r="E33" s="28"/>
      <c r="F33" s="29">
        <v>210115</v>
      </c>
      <c r="G33" s="28"/>
      <c r="H33" s="27">
        <v>200000</v>
      </c>
      <c r="I33" s="27">
        <v>200000</v>
      </c>
      <c r="J33" s="28"/>
    </row>
    <row r="34" spans="1:10" s="17" customFormat="1" ht="15.75">
      <c r="A34" s="25" t="s">
        <v>94</v>
      </c>
      <c r="B34" s="26">
        <v>161</v>
      </c>
      <c r="C34" s="27">
        <v>4000</v>
      </c>
      <c r="D34" s="28">
        <v>81002</v>
      </c>
      <c r="E34" s="28">
        <v>30000</v>
      </c>
      <c r="F34" s="29">
        <v>210116</v>
      </c>
      <c r="G34" s="28"/>
      <c r="H34" s="27">
        <v>250000</v>
      </c>
      <c r="I34" s="27">
        <v>250000</v>
      </c>
      <c r="J34" s="28"/>
    </row>
    <row r="35" spans="1:10" ht="15.75">
      <c r="A35" s="30"/>
      <c r="B35" s="30"/>
      <c r="C35" s="30"/>
      <c r="D35" s="30"/>
      <c r="E35" s="30"/>
      <c r="F35" s="30"/>
      <c r="G35" s="30"/>
      <c r="H35" s="30"/>
      <c r="I35" s="30"/>
      <c r="J35" s="30"/>
    </row>
    <row r="38" spans="1:10">
      <c r="A38" s="31" t="s">
        <v>95</v>
      </c>
      <c r="B38" s="32">
        <v>50</v>
      </c>
      <c r="C38" s="33">
        <v>300</v>
      </c>
      <c r="D38" s="33"/>
      <c r="E38" s="33"/>
      <c r="F38" s="31">
        <v>210005</v>
      </c>
      <c r="G38" s="31"/>
      <c r="H38" s="33">
        <v>75000</v>
      </c>
      <c r="I38" s="34">
        <v>75000</v>
      </c>
      <c r="J38" s="35" t="s">
        <v>96</v>
      </c>
    </row>
    <row r="39" spans="1:10">
      <c r="A39" s="31" t="s">
        <v>97</v>
      </c>
      <c r="B39" s="32">
        <v>51</v>
      </c>
      <c r="C39" s="33">
        <v>600</v>
      </c>
      <c r="D39" s="33"/>
      <c r="E39" s="33"/>
      <c r="F39" s="31">
        <v>210105</v>
      </c>
      <c r="G39" s="31"/>
      <c r="H39" s="33">
        <v>150000</v>
      </c>
      <c r="I39" s="34">
        <v>150000</v>
      </c>
    </row>
    <row r="40" spans="1:10" s="17" customFormat="1" ht="15.75">
      <c r="A40" s="25" t="s">
        <v>98</v>
      </c>
      <c r="B40" s="26">
        <v>140</v>
      </c>
      <c r="C40" s="27">
        <v>10000</v>
      </c>
      <c r="D40" s="28">
        <v>1000</v>
      </c>
      <c r="E40" s="28">
        <v>100</v>
      </c>
      <c r="F40" s="29">
        <v>210014</v>
      </c>
      <c r="G40" s="28"/>
      <c r="H40" s="27">
        <v>50000</v>
      </c>
      <c r="I40" s="27">
        <v>50000</v>
      </c>
      <c r="J40" s="28"/>
    </row>
    <row r="41" spans="1:10" s="17" customFormat="1" ht="15.75">
      <c r="A41" s="25" t="s">
        <v>99</v>
      </c>
      <c r="B41" s="26">
        <v>150</v>
      </c>
      <c r="C41" s="27">
        <v>10000</v>
      </c>
      <c r="D41" s="28">
        <v>10000</v>
      </c>
      <c r="E41" s="28"/>
      <c r="F41" s="29">
        <v>210015</v>
      </c>
      <c r="G41" s="28"/>
      <c r="H41" s="27">
        <v>50000</v>
      </c>
      <c r="I41" s="27">
        <v>50000</v>
      </c>
      <c r="J41" s="28"/>
    </row>
    <row r="42" spans="1:10" s="17" customFormat="1" ht="15.75">
      <c r="A42" s="25" t="s">
        <v>100</v>
      </c>
      <c r="B42" s="26">
        <v>160</v>
      </c>
      <c r="C42" s="27">
        <v>3000</v>
      </c>
      <c r="D42" s="28">
        <v>81001</v>
      </c>
      <c r="E42" s="28">
        <v>10000</v>
      </c>
      <c r="F42" s="29">
        <v>210016</v>
      </c>
      <c r="G42" s="28"/>
      <c r="H42" s="27">
        <v>50000</v>
      </c>
      <c r="I42" s="27">
        <v>50000</v>
      </c>
      <c r="J42" s="28"/>
    </row>
  </sheetData>
  <phoneticPr fontId="25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/>
  </sheetViews>
  <sheetFormatPr defaultColWidth="9" defaultRowHeight="13.5"/>
  <sheetData>
    <row r="1" spans="1:6">
      <c r="A1" s="1" t="s">
        <v>0</v>
      </c>
      <c r="B1" s="2" t="s">
        <v>16</v>
      </c>
      <c r="C1" s="3"/>
      <c r="D1" s="4" t="s">
        <v>2</v>
      </c>
      <c r="E1" s="5" t="s">
        <v>101</v>
      </c>
      <c r="F1" s="5"/>
    </row>
    <row r="2" spans="1:6">
      <c r="A2" s="1" t="s">
        <v>4</v>
      </c>
      <c r="B2" s="5" t="s">
        <v>102</v>
      </c>
      <c r="C2" s="3"/>
      <c r="D2" s="4" t="s">
        <v>6</v>
      </c>
      <c r="E2" s="6" t="s">
        <v>7</v>
      </c>
      <c r="F2" s="6"/>
    </row>
    <row r="3" spans="1:6">
      <c r="A3" s="1" t="s">
        <v>8</v>
      </c>
      <c r="B3" s="5">
        <v>1</v>
      </c>
      <c r="C3" s="3"/>
      <c r="D3" s="7"/>
      <c r="E3" s="8"/>
      <c r="F3" s="9"/>
    </row>
    <row r="4" spans="1:6">
      <c r="A4" s="10"/>
      <c r="B4" s="10"/>
      <c r="C4" s="10"/>
      <c r="D4" s="11"/>
      <c r="E4" s="10"/>
      <c r="F4" s="9"/>
    </row>
    <row r="5" spans="1:6">
      <c r="A5" s="12" t="s">
        <v>9</v>
      </c>
      <c r="B5" s="12" t="s">
        <v>103</v>
      </c>
      <c r="C5" s="12" t="s">
        <v>104</v>
      </c>
    </row>
    <row r="6" spans="1:6">
      <c r="A6" s="13" t="s">
        <v>10</v>
      </c>
      <c r="B6" s="13"/>
      <c r="C6" s="13" t="s">
        <v>26</v>
      </c>
    </row>
    <row r="7" spans="1:6">
      <c r="A7" s="13" t="s">
        <v>27</v>
      </c>
      <c r="B7" s="13" t="s">
        <v>105</v>
      </c>
      <c r="C7" s="13" t="s">
        <v>106</v>
      </c>
    </row>
    <row r="8" spans="1:6">
      <c r="A8" s="14"/>
      <c r="B8" s="14">
        <v>0</v>
      </c>
      <c r="C8" s="15">
        <v>410001</v>
      </c>
    </row>
    <row r="9" spans="1:6">
      <c r="A9" s="14"/>
      <c r="B9" s="14">
        <v>1</v>
      </c>
      <c r="C9" s="15">
        <v>410002</v>
      </c>
    </row>
    <row r="10" spans="1:6">
      <c r="B10" s="14">
        <v>2</v>
      </c>
      <c r="C10" s="15">
        <v>410003</v>
      </c>
    </row>
    <row r="11" spans="1:6">
      <c r="B11" s="14">
        <v>3</v>
      </c>
      <c r="C11" s="15">
        <v>410004</v>
      </c>
    </row>
  </sheetData>
  <phoneticPr fontId="25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基本配置</vt:lpstr>
      <vt:lpstr>秘籍格子</vt:lpstr>
      <vt:lpstr>秘籍技能</vt:lpstr>
      <vt:lpstr>秘籍转换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User</cp:lastModifiedBy>
  <dcterms:created xsi:type="dcterms:W3CDTF">2006-09-13T11:21:00Z</dcterms:created>
  <dcterms:modified xsi:type="dcterms:W3CDTF">2018-03-08T17:20:39Z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2052-10.1.0.6876</vt:lpwstr>
  </property>
</Properties>
</file>