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231"/>
  <workbookPr codeName="ThisWorkbook"/>
  <mc:AlternateContent xmlns:mc="http://schemas.openxmlformats.org/markup-compatibility/2006">
    <mc:Choice Requires="x15">
      <x15ac:absPath xmlns:x15ac="http://schemas.microsoft.com/office/spreadsheetml/2010/11/ac" url="E:\H5\common\表格导出\"/>
    </mc:Choice>
  </mc:AlternateContent>
  <xr:revisionPtr revIDLastSave="0" documentId="13_ncr:1_{5B81D6F8-9142-4C02-8DF3-92FB73A1E657}" xr6:coauthVersionLast="40" xr6:coauthVersionMax="40" xr10:uidLastSave="{00000000-0000-0000-0000-000000000000}"/>
  <bookViews>
    <workbookView xWindow="60" yWindow="390" windowWidth="28740" windowHeight="15600" tabRatio="801" xr2:uid="{00000000-000D-0000-FFFF-FFFF00000000}"/>
  </bookViews>
  <sheets>
    <sheet name="邮件配置" sheetId="1" r:id="rId1"/>
    <sheet name="等级邮件" sheetId="3" r:id="rId2"/>
    <sheet name="封测登陆奖励配置" sheetId="4" r:id="rId3"/>
  </sheets>
  <externalReferences>
    <externalReference r:id="rId4"/>
  </externalReferences>
  <definedNames>
    <definedName name="攻击类型">#REF!</definedName>
    <definedName name="怪物等阶">#REF!</definedName>
    <definedName name="怪物官阶">[1]参数设置!$B$9:$B$12</definedName>
    <definedName name="怪物名字颜色">#REF!</definedName>
    <definedName name="怪物种类">#REF!</definedName>
    <definedName name="怪物种族">[1]怪物种族表!$A$9:$A$28</definedName>
    <definedName name="名字颜色">[1]参数设置!$B$43:$B$51</definedName>
    <definedName name="任务条件类型">#REF!</definedName>
  </definedNames>
  <calcPr calcId="181029" concurrentCalc="0"/>
</workbook>
</file>

<file path=xl/calcChain.xml><?xml version="1.0" encoding="utf-8"?>
<calcChain xmlns="http://schemas.openxmlformats.org/spreadsheetml/2006/main">
  <c r="Q18" i="1" l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H19" i="1"/>
  <c r="H20" i="1"/>
  <c r="H21" i="1"/>
  <c r="H22" i="1"/>
  <c r="H23" i="1"/>
  <c r="H24" i="1"/>
  <c r="H2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</author>
  </authors>
  <commentList>
    <comment ref="C5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PC:</t>
        </r>
        <r>
          <rPr>
            <sz val="9"/>
            <rFont val="宋体"/>
            <family val="3"/>
            <charset val="134"/>
          </rPr>
          <t xml:space="preserve">
标题，策划到时弄个语言包来填咯，必填项，不填服务器会报错</t>
        </r>
      </text>
    </comment>
    <comment ref="D5" authorId="0" shapeId="0" xr:uid="{00000000-0006-0000-0000-000002000000}">
      <text>
        <r>
          <rPr>
            <b/>
            <sz val="9"/>
            <rFont val="宋体"/>
            <family val="3"/>
            <charset val="134"/>
          </rPr>
          <t>PC:</t>
        </r>
        <r>
          <rPr>
            <sz val="9"/>
            <rFont val="宋体"/>
            <family val="3"/>
            <charset val="134"/>
          </rPr>
          <t xml:space="preserve">
正文，策划到时弄个语言包来填咯，必填项，不填服务器会报错</t>
        </r>
      </text>
    </comment>
    <comment ref="E5" authorId="0" shapeId="0" xr:uid="{00000000-0006-0000-0000-000003000000}">
      <text>
        <r>
          <rPr>
            <b/>
            <sz val="9"/>
            <rFont val="宋体"/>
            <family val="3"/>
            <charset val="134"/>
          </rPr>
          <t>PC:</t>
        </r>
        <r>
          <rPr>
            <sz val="9"/>
            <rFont val="宋体"/>
            <family val="3"/>
            <charset val="134"/>
          </rPr>
          <t xml:space="preserve">
格式:{{type,id,count},...}
有额度的元宝，id=99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B5" authorId="0" shapeId="0" xr:uid="{00000000-0006-0000-0100-000001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转数*1000+等级
</t>
        </r>
      </text>
    </comment>
    <comment ref="C5" authorId="0" shapeId="0" xr:uid="{00000000-0006-0000-0100-000002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多封邮件，封测奖励只读第一个
</t>
        </r>
      </text>
    </comment>
    <comment ref="D5" authorId="0" shapeId="0" xr:uid="{00000000-0006-0000-0100-000003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1：封测等级奖励</t>
        </r>
      </text>
    </comment>
  </commentList>
</comments>
</file>

<file path=xl/sharedStrings.xml><?xml version="1.0" encoding="utf-8"?>
<sst xmlns="http://schemas.openxmlformats.org/spreadsheetml/2006/main" count="382" uniqueCount="261">
  <si>
    <t>导出类型</t>
  </si>
  <si>
    <t>base</t>
  </si>
  <si>
    <t>导出文件头</t>
  </si>
  <si>
    <t>MailIdConfig={</t>
  </si>
  <si>
    <t>导出文件</t>
  </si>
  <si>
    <t>mail\mail.config</t>
  </si>
  <si>
    <t>导出文件尾</t>
  </si>
  <si>
    <t>}</t>
  </si>
  <si>
    <t>key数量</t>
  </si>
  <si>
    <t>配置备注</t>
  </si>
  <si>
    <t>邮件id</t>
  </si>
  <si>
    <t>标题</t>
  </si>
  <si>
    <t>内容</t>
  </si>
  <si>
    <t>附件列表</t>
  </si>
  <si>
    <t>导出参数</t>
  </si>
  <si>
    <t>s</t>
  </si>
  <si>
    <t>sc</t>
  </si>
  <si>
    <t>备注</t>
  </si>
  <si>
    <t>id</t>
  </si>
  <si>
    <t>title</t>
  </si>
  <si>
    <t>content</t>
  </si>
  <si>
    <t>attachment</t>
  </si>
  <si>
    <t>"测试邮件1"</t>
  </si>
  <si>
    <t>{{type=0,id=1,count=10},{type=1,id=101001,count=1},{type=1,id=121311,count=1}}</t>
  </si>
  <si>
    <t>"测试邮件2"</t>
  </si>
  <si>
    <t>"测试邮件3"</t>
  </si>
  <si>
    <t>{{type=0,id=1,count=10},{type=1,id=101001,count=1},{type=1,id=121311,count=1},{type=1,id=101001,count=1},{type=1,id=101001,count=1},{type=1,id=101001,count=1},{type=1,id=101001,count=1},{type=1,id=101001,count=1},{type=1,id=101001,count=1},{type=1,id=101001,count=1},{type=1,id=101001,count=1},{type=1,id=101001,count=1},{type=1,id=101001,count=1},{type=1,id=101001,count=1},{type=1,id=101001,count=1}}</t>
  </si>
  <si>
    <t>"测试邮件4"</t>
  </si>
  <si>
    <t>{{type=0,id=1,count=10},{type=1,id=101001,count=1},{type=1,id=121311,count=1},{type=1,id=101001,count=1},{type=1,id=101001,count=1},{type=1,id=101001,count=1},{type=1,id=101001,count=1},{type=1,id=101001,count=1},{type=1,id=101001,count=1}}</t>
  </si>
  <si>
    <t>"|C:0xf8b141&amp;T:致亲爱的朋友|"</t>
  </si>
  <si>
    <t>"恭喜您度过仙途的入门之旅，但是您的修仙之路刚刚起航，前面更强的敌人需要朋友的帮助，赶紧变强和您的朋友共创仙途神话。\n您可以通过以下方式变强：\n1.升级到70级加入|C:0x35e62b&amp;T:仙盟|共同成长\n2.通过|C:0x35e62b&amp;T:闯关|、|C:0x35e62b&amp;T:经验副本|快速升级\n3.|C:0x35e62b&amp;T:闯关|和|C:0x35e62b&amp;T:挑战boss|等方式获得装备"</t>
  </si>
  <si>
    <t>{{type=1,id=200100,count=1}}</t>
  </si>
  <si>
    <t>"通关奖励"</t>
  </si>
  <si>
    <t>"以下为通关奖励，注意查收"</t>
  </si>
  <si>
    <t>"|C:0xf8b141&amp;T:恭喜您到了55级！|"</t>
  </si>
  <si>
    <t>"恭喜您到达了55级，以下攻略可助您快速提升战力：\n  1.挑战|C:0x00ff00&amp;T:关卡|可以提升|C:0x00ff00&amp;T:【经验】|，提升关卡效率\n  2.进行|C:0x00ff00&amp;T:经验副本|和|C:0x00ff00&amp;T:昊天塔副本|可以快速获得海量|C:0x00ff00&amp;T:【经验】|，等级飙升\n  3.|C:0xFF0000&amp;T:首充|可获得高级橙装，激活神器，|C:0xFF0000&amp;T:【战力】|暴涨，轻松碾压各种BOSS\n  4.|C:0xFF0000&amp;T:vip2|可提前解锁第二个角色，|C:0xFF0000&amp;T:vip4|可提前解锁第三个角色，|战力|倍增，助你推关升级\n  5.充值vip可极速飞升战力|U:&amp;C:0x00ff00&amp;E:RechargeFirstWin,ChargeFirstWin&amp;T:前往充值|"</t>
  </si>
  <si>
    <t>"|C:0xf8b141&amp;T:恭喜您到了80级！|"</t>
  </si>
  <si>
    <t>"恭喜您到达了80级，已经进阶为高手了！\n  1.开启了新的|C:0xFF0000&amp;T:转生系统|，转生可以获得|C:0x00ff00&amp;T:海量属性|，穿戴极品的|C:0x00ff00&amp;T:转生|装备，击杀更高级的|C:0x00ff00&amp;T:BOSS|\n  2.开启了新的PVP玩法|C:0xff0000&amp;T:王者争霸|，参加可以获得极品|C:0x00ff00&amp;T:段位|奖励，成为万人敬仰的霸主\n  3.开启了新的|C:0xff0000&amp;T:天地妖冢|BOSS争夺玩法，可获得高级装备及珍贵的|C:0x00ff00&amp;T:火符|，|C:0x00ff00&amp;T:【战力】|暴涨，轻松碾压各种BOSS\n  4.开启经验副本|C:0xFF0000&amp;T:多倍扫荡|，体验等级|C:0x00ff00&amp;T:飙升|的感觉\n  5.有空多看看|U:&amp;C:0x00ff00&amp;E:ActivityWin&amp;T:开服活动|哦"</t>
  </si>
  <si>
    <t>"|C:0xf8b141&amp;T:恭喜您到了10级！|"</t>
  </si>
  <si>
    <t>"恭喜您到达了10级，贺礼助您飞速升级！"</t>
  </si>
  <si>
    <t>{{type=0,id=2,count=1000}}</t>
  </si>
  <si>
    <t>等级元宝</t>
  </si>
  <si>
    <t>每日元宝</t>
  </si>
  <si>
    <t>"|C:0xf8b141&amp;T:恭喜您到了20级！|"</t>
  </si>
  <si>
    <t>"恭喜您到达了20级，贺礼助您飞速升级！"</t>
  </si>
  <si>
    <t>{{type=0,id=2,count=2000}}</t>
  </si>
  <si>
    <t>等级</t>
  </si>
  <si>
    <t>元宝</t>
  </si>
  <si>
    <t>累计元宝</t>
  </si>
  <si>
    <t>可达VIP</t>
  </si>
  <si>
    <t>天数</t>
  </si>
  <si>
    <t>"|C:0xf8b141&amp;T:恭喜您到了30级！|"</t>
  </si>
  <si>
    <t>"恭喜您到达了30级，贺礼助您飞速升级！"</t>
  </si>
  <si>
    <t>{{type=0,id=2,count=3000}}</t>
  </si>
  <si>
    <t>"|C:0xf8b141&amp;T:恭喜您到了40级！|"</t>
  </si>
  <si>
    <t>"恭喜您到达了40级，贺礼助您飞速升级！"</t>
  </si>
  <si>
    <t>{{type=0,id=2,count=4000}}</t>
  </si>
  <si>
    <t>"|C:0xf8b141&amp;T:恭喜您到了50级！|"</t>
  </si>
  <si>
    <t>"恭喜您到达了50级，贺礼助您飞速升级！"</t>
  </si>
  <si>
    <t>{{type=0,id=99,count=5000}}</t>
  </si>
  <si>
    <t>"|C:0xf8b141&amp;T:恭喜您到了60级！|"</t>
  </si>
  <si>
    <t>"恭喜您到达了60级，贺礼助您飞速升级！"</t>
  </si>
  <si>
    <t>{{type=0,id=99,count=6000}}</t>
  </si>
  <si>
    <t>"|C:0xf8b141&amp;T:恭喜您到了70级！|"</t>
  </si>
  <si>
    <t>"恭喜您到达了70级，贺礼助您飞速升级！"</t>
  </si>
  <si>
    <t>{{type=0,id=99,count=7000}}</t>
  </si>
  <si>
    <t>计算充值额度</t>
  </si>
  <si>
    <t>V2</t>
  </si>
  <si>
    <t>"恭喜您到达了80级，贺礼助您飞速升级！"</t>
  </si>
  <si>
    <t>{{type=0,id=99,count=8000}}</t>
  </si>
  <si>
    <t>V3</t>
  </si>
  <si>
    <t>"|C:0xf8b141&amp;T:恭喜您到了1转！|"</t>
  </si>
  <si>
    <t>"恭喜您到达了1转，贺礼助您飞速升级！"</t>
  </si>
  <si>
    <t>{{type=0,id=99,count=10000}}</t>
  </si>
  <si>
    <t>"|C:0xf8b141&amp;T:恭喜您到了2转！|"</t>
  </si>
  <si>
    <t>"恭喜您到达了2转，贺礼助您飞速升级！"</t>
  </si>
  <si>
    <t>V4</t>
  </si>
  <si>
    <t>"|C:0xf8b141&amp;T:恭喜您到了3转！|"</t>
  </si>
  <si>
    <t>"恭喜您到达了3转，贺礼助您飞速升级！"</t>
  </si>
  <si>
    <t>1转</t>
  </si>
  <si>
    <t>"|C:0xf8b141&amp;T:恭喜您到了4转！|"</t>
  </si>
  <si>
    <t>"恭喜您到达了4转，贺礼助您飞速升级！"</t>
  </si>
  <si>
    <t>2转</t>
  </si>
  <si>
    <t>"|C:0xf8b141&amp;T:恭喜您到了5转！|"</t>
  </si>
  <si>
    <t>"恭喜您到达了5转，贺礼助您飞速升级！"</t>
  </si>
  <si>
    <t>3转</t>
  </si>
  <si>
    <t>V5</t>
  </si>
  <si>
    <t>"|C:0xf8b141&amp;T:恭喜您到了6转！|"</t>
  </si>
  <si>
    <t>"恭喜您到达了6转，贺礼助您飞速升级！"</t>
  </si>
  <si>
    <t>4转</t>
  </si>
  <si>
    <t>"|C:0xf8b141&amp;T:恭喜您到了7转！|"</t>
  </si>
  <si>
    <t>"恭喜您到达了7转，贺礼助您飞速升级！"</t>
  </si>
  <si>
    <t>5转</t>
  </si>
  <si>
    <t>"|C:0xf8b141&amp;T:恭喜您到了8转！|"</t>
  </si>
  <si>
    <t>"恭喜您到达了8转，贺礼助您飞速升级！"</t>
  </si>
  <si>
    <t>6转</t>
  </si>
  <si>
    <t>"|C:0xf8b141&amp;T:恭喜您到了9转！|"</t>
  </si>
  <si>
    <t>"恭喜您到达了9转，贺礼助您飞速升级！"</t>
  </si>
  <si>
    <t>7转</t>
  </si>
  <si>
    <t>"|C:0xf8b141&amp;T:恭喜您到了10转！|"</t>
  </si>
  <si>
    <t>"恭喜您到达了10转，贺礼助您飞速升级！"</t>
  </si>
  <si>
    <t>8转</t>
  </si>
  <si>
    <t>V6</t>
  </si>
  <si>
    <t>"|C:0xf8b141&amp;T:开服第1天|"</t>
  </si>
  <si>
    <t>"开服第1天，元宝助您升战力！"</t>
  </si>
  <si>
    <t>{{type=0,id=2,count=10000}}</t>
  </si>
  <si>
    <t>9转</t>
  </si>
  <si>
    <t>"|C:0xf8b141&amp;T:开服第2天|"</t>
  </si>
  <si>
    <t>"开服第2天，元宝助您升战力！"</t>
  </si>
  <si>
    <t>10转</t>
  </si>
  <si>
    <t>"|C:0xf8b141&amp;T:开服第3天|"</t>
  </si>
  <si>
    <t>"开服第3天，元宝助您升战力！"</t>
  </si>
  <si>
    <t>"|C:0xf8b141&amp;T:开服第4天|"</t>
  </si>
  <si>
    <t>"开服第4天，元宝助您升战力！"</t>
  </si>
  <si>
    <t>"|C:0xf8b141&amp;T:开服第5天|"</t>
  </si>
  <si>
    <t>"开服第5天，元宝助您升战力！"</t>
  </si>
  <si>
    <t>"|C:0xf8b141&amp;T:开服第6天|"</t>
  </si>
  <si>
    <t>"开服第6天，元宝助您升战力！"</t>
  </si>
  <si>
    <t>"|C:0xf8b141&amp;T:开服第7天|"</t>
  </si>
  <si>
    <t>"开服第7天，元宝助您升战力！"</t>
  </si>
  <si>
    <t>"|C:0xf8b141&amp;T:开服第8天|"</t>
  </si>
  <si>
    <t>"开服第8天，元宝助您升战力！"</t>
  </si>
  <si>
    <t>"|C:0xf8b141&amp;T:开服第9天|"</t>
  </si>
  <si>
    <t>"开服第9天，元宝助您升战力！"</t>
  </si>
  <si>
    <t>"|C:0xf8b141&amp;T:开服第10天|"</t>
  </si>
  <si>
    <t>"开服第10天，元宝助您升战力！"</t>
  </si>
  <si>
    <t>"|C:0xf8b141&amp;T:开服第11天|"</t>
  </si>
  <si>
    <t>"开服第11天，元宝助您升战力！"</t>
  </si>
  <si>
    <t>"|C:0xf8b141&amp;T:开服第12天|"</t>
  </si>
  <si>
    <t>"开服第12天，元宝助您升战力！"</t>
  </si>
  <si>
    <t>"|C:0xf8b141&amp;T:开服第13天|"</t>
  </si>
  <si>
    <t>"开服第13天，元宝助您升战力！"</t>
  </si>
  <si>
    <t>"|C:0xf8b141&amp;T:开服第14天|"</t>
  </si>
  <si>
    <t>"开服第14天，元宝助您升战力！"</t>
  </si>
  <si>
    <t>"|C:0xf8b141&amp;T:开服第15天|"</t>
  </si>
  <si>
    <t>"开服第15天，元宝助您升战力！"</t>
  </si>
  <si>
    <t>"|C:0xf8b141&amp;T:开服第16天|"</t>
  </si>
  <si>
    <t>"开服第16天，元宝助您升战力！"</t>
  </si>
  <si>
    <t>"|C:0xf8b141&amp;T:开服第17天|"</t>
  </si>
  <si>
    <t>"开服第17天，元宝助您升战力！"</t>
  </si>
  <si>
    <t>"|C:0xf8b141&amp;T:开服第18天|"</t>
  </si>
  <si>
    <t>"开服第18天，元宝助您升战力！"</t>
  </si>
  <si>
    <t>"|C:0xf8b141&amp;T:开服第19天|"</t>
  </si>
  <si>
    <t>"开服第19天，元宝助您升战力！"</t>
  </si>
  <si>
    <t>"|C:0xf8b141&amp;T:开服第20天|"</t>
  </si>
  <si>
    <t>"开服第20天，元宝助您升战力！"</t>
  </si>
  <si>
    <t>"|C:0xf8b141&amp;T:开服第21天|"</t>
  </si>
  <si>
    <t>"开服第21天，元宝助您升战力！"</t>
  </si>
  <si>
    <t>"|C:0xf8b141&amp;T:开服第22天|"</t>
  </si>
  <si>
    <t>"开服第22天，元宝助您升战力！"</t>
  </si>
  <si>
    <t>"|C:0xf8b141&amp;T:开服第23天|"</t>
  </si>
  <si>
    <t>"开服第23天，元宝助您升战力！"</t>
  </si>
  <si>
    <t>"|C:0xf8b141&amp;T:开服第24天|"</t>
  </si>
  <si>
    <t>"开服第24天，元宝助您升战力！"</t>
  </si>
  <si>
    <t>"|C:0xf8b141&amp;T:开服第25天|"</t>
  </si>
  <si>
    <t>"开服第25天，元宝助您升战力！"</t>
  </si>
  <si>
    <t>"|C:0xf8b141&amp;T:开服第26天|"</t>
  </si>
  <si>
    <t>"开服第26天，元宝助您升战力！"</t>
  </si>
  <si>
    <t>"|C:0xf8b141&amp;T:开服第27天|"</t>
  </si>
  <si>
    <t>"开服第27天，元宝助您升战力！"</t>
  </si>
  <si>
    <t>"|C:0xf8b141&amp;T:开服第28天|"</t>
  </si>
  <si>
    <t>"开服第28天，元宝助您升战力！"</t>
  </si>
  <si>
    <t>"|C:0xf8b141&amp;T:开服第29天|"</t>
  </si>
  <si>
    <t>"开服第29天，元宝助您升战力！"</t>
  </si>
  <si>
    <t>"|C:0xf8b141&amp;T:开服第30天|"</t>
  </si>
  <si>
    <t>"开服第30天，元宝助您升战力！"</t>
  </si>
  <si>
    <t>"恭喜您成为最尊贵的超级会员"</t>
  </si>
  <si>
    <r>
      <rPr>
        <sz val="9"/>
        <color indexed="8"/>
        <rFont val="宋体"/>
        <family val="3"/>
        <charset val="134"/>
      </rPr>
      <t>"恭喜您成为最尊贵的超级会员，接受我们全体客服最诚挚的问候！请联系超级会员专属客服，领取神秘大礼包，享受最贴心的服务。</t>
    </r>
    <r>
      <rPr>
        <sz val="9"/>
        <color indexed="8"/>
        <rFont val="宋体"/>
        <family val="3"/>
        <charset val="134"/>
      </rPr>
      <t>"</t>
    </r>
  </si>
  <si>
    <t>{{type=0,id=0,count=100000}}</t>
  </si>
  <si>
    <t>"巅峰赛季单服第1名奖励发放"</t>
  </si>
  <si>
    <t>"恭喜您在巅峰赛季中获得了|C:0xf8b141&amp;T:单服第1名|的好成绩，以下是您本次的奖励，请在附件内查收，祝您游戏愉快！"</t>
  </si>
  <si>
    <t>"巅峰赛季单服第2名奖励发放"</t>
  </si>
  <si>
    <t>"恭喜您在巅峰赛季中获得了|C:0xf8b141&amp;T:单服第2名|的好成绩，以下是您本次的奖励，请在附件内查收，祝您游戏愉快！"</t>
  </si>
  <si>
    <t>"巅峰赛季单服4强奖励发放"</t>
  </si>
  <si>
    <t>"恭喜您在巅峰赛季中获得了|C:0xf8b141&amp;T:单服4强|的好成绩，以下是您本次的奖励，请在附件内查收，祝您游戏愉快！"</t>
  </si>
  <si>
    <t>"巅峰赛季单服8强奖励发放"</t>
  </si>
  <si>
    <t>"恭喜您在巅峰赛季中获得了|C:0xf8b141&amp;T:单服8强|的好成绩，以下是您本次的奖励，请在附件内查收，祝您游戏愉快！"</t>
  </si>
  <si>
    <t>{{type=1,id=204095,count=1},{type=1,id=204076,count=2000},{type=1,id=500005,count=7}}</t>
  </si>
  <si>
    <t>"巅峰赛季单服16强奖励发放"</t>
  </si>
  <si>
    <t>"恭喜您在巅峰赛季中获得了|C:0xf8b141&amp;T:单服16强|的好成绩，以下是您本次的奖励，请在附件内查收，祝您游戏愉快！"</t>
  </si>
  <si>
    <t>{{type=1,id=204095,count=1},{type=1,id=204076,count=1800},{type=1,id=500005,count=6}}</t>
  </si>
  <si>
    <t>"巅峰赛季单服第16+名奖励发放"</t>
  </si>
  <si>
    <t>"恭喜您在巅峰赛季中获得了|C:0xf8b141&amp;T:单服第16+名|的好成绩，以下是您本次的奖励，请在附件内查收，祝您游戏愉快！"</t>
  </si>
  <si>
    <t>{{type=1,id=204095,count=1},{type=1,id=204076,count=1500},{type=1,id=500005,count=5}}</t>
  </si>
  <si>
    <t>"巅峰赛季跨服第1名奖励发放"</t>
  </si>
  <si>
    <t>"恭喜您在巅峰赛季中获得了|C:0xf8b141&amp;T:跨服第1名|的好成绩，以下是您本次的奖励，请在附件内查收，祝您游戏愉快！"</t>
  </si>
  <si>
    <t>"巅峰赛季跨服第2名奖励发放"</t>
  </si>
  <si>
    <t>"恭喜您在巅峰赛季中获得了|C:0xf8b141&amp;T:跨服第2名|的好成绩，以下是您本次的奖励，请在附件内查收，祝您游戏愉快！"</t>
  </si>
  <si>
    <t>"巅峰赛季跨服4强奖励发放"</t>
  </si>
  <si>
    <t>"恭喜您在巅峰赛季中获得了|C:0xf8b141&amp;T:跨服4强|的好成绩，以下是您本次的奖励，请在附件内查收，祝您游戏愉快！"</t>
  </si>
  <si>
    <t>"巅峰赛季跨服8强奖励发放"</t>
  </si>
  <si>
    <t>"恭喜您在巅峰赛季中获得了|C:0xf8b141&amp;T:跨服8强|的好成绩，以下是您本次的奖励，请在附件内查收，祝您游戏愉快！"</t>
  </si>
  <si>
    <t>{{type=1,id=204099,count=1},{type=1,id=204076,count=4000},{type=1,id=204093,count=1}}</t>
  </si>
  <si>
    <t>"巅峰赛季跨服16强奖励发放"</t>
  </si>
  <si>
    <t>"恭喜您在巅峰赛季中获得了|C:0xf8b141&amp;T:跨服16强|的好成绩，以下是您本次的奖励，请在附件内查收，祝您游戏愉快！"</t>
  </si>
  <si>
    <t>{{type=1,id=204100,count=1},{type=1,id=204076,count=3500},{type=1,id=204093,count=1}}</t>
  </si>
  <si>
    <t>"巅峰赛季跨服32强奖励发放"</t>
  </si>
  <si>
    <t>"恭喜您在巅峰赛季中获得了|C:0xf8b141&amp;T:跨服32强|的好成绩，以下是您本次的奖励，请在附件内查收，祝您游戏愉快！"</t>
  </si>
  <si>
    <t>{{type=1,id=204101,count=1},{type=1,id=204076,count=3000},{type=1,id=204092,count=2}}</t>
  </si>
  <si>
    <t>"巅峰赛季跨服64强奖励发放"</t>
  </si>
  <si>
    <t>"恭喜您在巅峰赛季中获得了|C:0xf8b141&amp;T:跨服64强|的好成绩，以下是您本次的奖励，请在附件内查收，祝您游戏愉快！"</t>
  </si>
  <si>
    <t>{{type=1,id=204102,count=1},{type=1,id=204076,count=2500},{type=1,id=204092,count=1}}</t>
  </si>
  <si>
    <t>"巅峰赛季跨服第64+名奖励发放"</t>
  </si>
  <si>
    <t>"恭喜您在巅峰赛季中获得了|C:0xf8b141&amp;T:跨服第64+名|的好成绩，以下是您本次的奖励，请在附件内查收，祝您游戏愉快！"</t>
  </si>
  <si>
    <t>{{type=1,id=204076,count=2000}}</t>
  </si>
  <si>
    <t>"竞猜通知"</t>
  </si>
  <si>
    <t>"很遗憾，您在巅峰赛季单服赛2强赛“|C:0xf8b141&amp;T:%s Vs %s|”的对决中看走眼了！，损失|C:0xf8b141&amp;T:%d|筹码"</t>
  </si>
  <si>
    <t>"很遗憾，您在巅峰赛季单服赛4强赛“|C:0xf8b141&amp;T:%s Vs %s|”的对决中看走眼了！，损失|C:0xf8b141&amp;T:%d|筹码"</t>
  </si>
  <si>
    <t>"很遗憾，您在巅峰赛季单服赛8强赛“|C:0xf8b141&amp;T:%s Vs %s|”的对决中看走眼了！，损失|C:0xf8b141&amp;T:%d|筹码"</t>
  </si>
  <si>
    <t>"很遗憾，您在巅峰赛季单服赛16强赛“|C:0xf8b141&amp;T:%s Vs %s|”的对决中看走眼了！，损失|C:0xf8b141&amp;T:%d|筹码"</t>
  </si>
  <si>
    <t>"很遗憾，您在巅峰赛季跨服赛2强赛“|C:0xf8b141&amp;T:%s Vs %s|”的对决中看走眼了！，损失|C:0xf8b141&amp;T:%d|筹码"</t>
  </si>
  <si>
    <t>"很遗憾，您在巅峰赛季跨服赛4强赛“|C:0xf8b141&amp;T:%s Vs %s|”的对决中看走眼了！，损失|C:0xf8b141&amp;T:%d|筹码"</t>
  </si>
  <si>
    <t>"很遗憾，您在巅峰赛季跨服赛8强赛“|C:0xf8b141&amp;T:%s Vs %s|”的对决中看走眼了！，损失|C:0xf8b141&amp;T:%d|筹码"</t>
  </si>
  <si>
    <t>"很遗憾，您在巅峰赛季跨服赛16强赛“|C:0xf8b141&amp;T:%s Vs %s|”的对决中看走眼了！，损失|C:0xf8b141&amp;T:%d|筹码"</t>
  </si>
  <si>
    <t>"很遗憾，您在巅峰赛季跨服赛32强赛“|C:0xf8b141&amp;T:%s Vs %s|”的对决中看走眼了！，损失|C:0xf8b141&amp;T:%d|筹码"</t>
  </si>
  <si>
    <t>"很遗憾，您在巅峰赛季跨服赛64强赛“|C:0xf8b141&amp;T:%s Vs %s|”的对决中看走眼了！，损失|C:0xf8b141&amp;T:%d|筹码"</t>
  </si>
  <si>
    <t>"恭喜，您在巅峰赛季单服赛2强赛“|C:0xf8b141&amp;T:%s Vs %s|”的对决中慧眼识英才！赢得|C:0xf8b141&amp;T:%d|筹码。"</t>
  </si>
  <si>
    <t>"恭喜，您在巅峰赛季单服赛4强赛“|C:0xf8b141&amp;T:%s Vs %s|”的对决中慧眼识英才！赢得|C:0xf8b141&amp;T:%d|筹码。"</t>
  </si>
  <si>
    <t>"恭喜，您在巅峰赛季单服赛8强赛“|C:0xf8b141&amp;T:%s Vs %s|”的对决中慧眼识英才！赢得|C:0xf8b141&amp;T:%d|筹码。"</t>
  </si>
  <si>
    <t>"恭喜，您在巅峰赛季单服赛16强赛“|C:0xf8b141&amp;T:%s Vs %s|”的对决中慧眼识英才！赢得|C:0xf8b141&amp;T:%d|筹码。"</t>
  </si>
  <si>
    <t>"恭喜，您在巅峰赛季跨服赛2强赛“|C:0xf8b141&amp;T:%s Vs %s|”的对决中慧眼识英才！赢得|C:0xf8b141&amp;T:%d|筹码。"</t>
  </si>
  <si>
    <t>"恭喜，您在巅峰赛季跨服赛4强赛“|C:0xf8b141&amp;T:%s Vs %s|”的对决中慧眼识英才！赢得|C:0xf8b141&amp;T:%d|筹码。"</t>
  </si>
  <si>
    <t>"恭喜，您在巅峰赛季跨服赛8强赛“|C:0xf8b141&amp;T:%s Vs %s|”的对决中慧眼识英才！赢得|C:0xf8b141&amp;T:%d|筹码。"</t>
  </si>
  <si>
    <t>"恭喜，您在巅峰赛季跨服赛16强赛“|C:0xf8b141&amp;T:%s Vs %s|”的对决中慧眼识英才！赢得|C:0xf8b141&amp;T:%d|筹码。"</t>
  </si>
  <si>
    <t>"恭喜，您在巅峰赛季跨服赛32强赛“|C:0xf8b141&amp;T:%s Vs %s|”的对决中慧眼识英才！赢得|C:0xf8b141&amp;T:%d|筹码。"</t>
  </si>
  <si>
    <t>"恭喜，您在巅峰赛季跨服赛64强赛“|C:0xf8b141&amp;T:%s Vs %s|”的对决中慧眼识英才！赢得|C:0xf8b141&amp;T:%d|筹码。"</t>
  </si>
  <si>
    <t>"人气排行榜第1名奖励"</t>
  </si>
  <si>
    <t>"恭喜您获得人气排行榜第1名，附件为奖励，请您查收。"</t>
  </si>
  <si>
    <t>{{type=0,id=15,count=5000}}</t>
  </si>
  <si>
    <t>"人气排行榜第2名奖励"</t>
  </si>
  <si>
    <t>"恭喜您获得人气排行榜第2名，附件为奖励，请您查收。"</t>
  </si>
  <si>
    <t>{{type=0,id=15,count=4000}}</t>
  </si>
  <si>
    <t>"人气排行榜第3名奖励"</t>
  </si>
  <si>
    <t>"恭喜您获得人气排行榜第3名，附件为奖励，请您查收。"</t>
  </si>
  <si>
    <t>{{type=0,id=15,count=2500}}</t>
  </si>
  <si>
    <t>"您的羽翼祝福值已清空"</t>
  </si>
  <si>
    <t>"很遗憾，您御霄角色的仙羽祝福值获得后24小时内未升到下一阶，现已清空！"</t>
  </si>
  <si>
    <t>"很遗憾，您落樱角色的仙羽祝福值获得后24小时内未升到下一阶，现已清空！"</t>
  </si>
  <si>
    <t>"很遗憾，您长歌角色的仙羽祝福值获得后24小时内未升到下一阶，现已清空！"</t>
  </si>
  <si>
    <t>"收藏豪礼奖励"</t>
  </si>
  <si>
    <t>"感谢您对本游戏的认可，以下是您本次的奖励，请在附件内查收，祝您游戏愉快！"</t>
  </si>
  <si>
    <t>{{type=1,id=200002,count=20},{type=1,id=200001,count=20},{type=0,id=1,count=1000000}}</t>
  </si>
  <si>
    <t>LevelMailConfig={</t>
  </si>
  <si>
    <t>mail\levelmail.config</t>
  </si>
  <si>
    <t>邮件id集合</t>
  </si>
  <si>
    <t>邮件类型</t>
  </si>
  <si>
    <t>c</t>
  </si>
  <si>
    <t>level</t>
  </si>
  <si>
    <t>idList</t>
  </si>
  <si>
    <t>mType</t>
  </si>
  <si>
    <t>{7}</t>
  </si>
  <si>
    <t>{8}</t>
  </si>
  <si>
    <t>LoginDayMailConfig={</t>
  </si>
  <si>
    <t>mail\logindaymail.config</t>
  </si>
  <si>
    <t>day</t>
  </si>
  <si>
    <t>{{type=1,id=204095,count=1},{type=1,id=204093,count=1},{type=1,id=204076,count=4000},{type=1,id=500005,count=7}}</t>
    <phoneticPr fontId="15" type="noConversion"/>
  </si>
  <si>
    <t>{{type=1,id=204095,count=1},{type=1,id=204092,count=1},{type=1,id=204076,count=3000},{type=1,id=500005,count=6}}</t>
    <phoneticPr fontId="15" type="noConversion"/>
  </si>
  <si>
    <t>{{type=1,id=204095,count=1},{type=1,id=204092,count=1},{type=1,id=204076,count=2500},{type=1,id=500005,count=5}}</t>
    <phoneticPr fontId="15" type="noConversion"/>
  </si>
  <si>
    <t>{{type=1,id=204096,count=1},{type=1,id=204076,count=6000},{type=1,id=204094,count=1},{type=1,id=204093,count=1},{type=1,id=500005,count=10}}</t>
    <phoneticPr fontId="15" type="noConversion"/>
  </si>
  <si>
    <t>{{type=1,id=204097,count=1},{type=1,id=204076,count=5000},{type=1,id=204093,count=2},{type=1,id=500005,count=9}}</t>
    <phoneticPr fontId="15" type="noConversion"/>
  </si>
  <si>
    <t>{{type=1,id=204098,count=1},{type=1,id=204076,count=4500},{type=1,id=204093,count=2},{type=1,id=500005,count=8}}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</si>
</sst>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0"/>
      <color indexed="8"/>
      <name val="微软雅黑"/>
      <charset val="134"/>
    </font>
    <font>
      <b/>
      <sz val="9"/>
      <color indexed="8"/>
      <name val="宋体"/>
      <family val="3"/>
      <charset val="134"/>
      <scheme val="minor"/>
    </font>
    <font>
      <b/>
      <sz val="9"/>
      <color rgb="FF0070C0"/>
      <name val="宋体"/>
      <family val="3"/>
      <charset val="134"/>
      <scheme val="minor"/>
    </font>
    <font>
      <sz val="9"/>
      <color indexed="8"/>
      <name val="宋体"/>
      <family val="3"/>
      <charset val="134"/>
      <scheme val="minor"/>
    </font>
    <font>
      <sz val="9"/>
      <color indexed="9"/>
      <name val="宋体"/>
      <family val="3"/>
      <charset val="134"/>
      <scheme val="minor"/>
    </font>
    <font>
      <b/>
      <sz val="15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9"/>
      <color indexed="8"/>
      <name val="微软雅黑"/>
      <family val="2"/>
      <charset val="134"/>
    </font>
    <font>
      <sz val="11"/>
      <color theme="1"/>
      <name val="Tahoma"/>
      <family val="2"/>
    </font>
    <font>
      <sz val="9"/>
      <color indexed="8"/>
      <name val="宋体"/>
      <family val="3"/>
      <charset val="134"/>
    </font>
    <font>
      <sz val="10"/>
      <color indexed="8"/>
      <name val="微软雅黑"/>
      <family val="2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73754081850645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/>
      <right style="thin">
        <color auto="1"/>
      </right>
      <top/>
      <bottom/>
      <diagonal/>
    </border>
  </borders>
  <cellStyleXfs count="4">
    <xf numFmtId="0" fontId="0" fillId="0" borderId="0" applyFill="0" applyBorder="0" applyProtection="0">
      <alignment horizontal="center" vertical="center"/>
    </xf>
    <xf numFmtId="0" fontId="10" fillId="0" borderId="0"/>
    <xf numFmtId="0" fontId="12" fillId="0" borderId="0" applyFill="0" applyBorder="0" applyProtection="0">
      <alignment horizontal="center" vertical="center"/>
    </xf>
    <xf numFmtId="0" fontId="10" fillId="0" borderId="0"/>
  </cellStyleXfs>
  <cellXfs count="28">
    <xf numFmtId="0" fontId="0" fillId="0" borderId="0" xfId="0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left" vertical="center"/>
    </xf>
    <xf numFmtId="0" fontId="3" fillId="0" borderId="0" xfId="0" applyFo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>
      <alignment horizontal="center" vertical="center"/>
    </xf>
    <xf numFmtId="0" fontId="3" fillId="0" borderId="0" xfId="0" applyFont="1" applyBorder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4" xfId="0" applyFont="1" applyBorder="1">
      <alignment horizontal="center" vertical="center"/>
    </xf>
    <xf numFmtId="0" fontId="3" fillId="0" borderId="0" xfId="0" applyFont="1" applyAlignment="1">
      <alignment horizontal="left" vertical="center"/>
    </xf>
    <xf numFmtId="0" fontId="5" fillId="0" borderId="0" xfId="0" applyFont="1" applyAlignment="1">
      <alignment vertical="center"/>
    </xf>
    <xf numFmtId="0" fontId="6" fillId="0" borderId="5" xfId="0" applyFont="1" applyBorder="1" applyAlignment="1">
      <alignment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8" fillId="0" borderId="0" xfId="1" applyFont="1" applyFill="1" applyBorder="1" applyAlignment="1">
      <alignment vertical="center"/>
    </xf>
    <xf numFmtId="0" fontId="9" fillId="0" borderId="0" xfId="0" applyFont="1" applyAlignment="1">
      <alignment horizontal="left" vertical="center" indent="3"/>
    </xf>
    <xf numFmtId="0" fontId="9" fillId="0" borderId="4" xfId="0" applyFont="1" applyBorder="1" applyAlignment="1">
      <alignment horizontal="left" vertical="center" indent="3"/>
    </xf>
    <xf numFmtId="0" fontId="7" fillId="0" borderId="6" xfId="1" applyFont="1" applyBorder="1" applyAlignment="1">
      <alignment vertical="center"/>
    </xf>
    <xf numFmtId="0" fontId="7" fillId="0" borderId="7" xfId="1" applyFont="1" applyBorder="1" applyAlignment="1">
      <alignment vertical="center"/>
    </xf>
    <xf numFmtId="0" fontId="9" fillId="0" borderId="0" xfId="0" applyFont="1" applyBorder="1" applyAlignment="1">
      <alignment horizontal="left" vertical="center" indent="3"/>
    </xf>
    <xf numFmtId="0" fontId="3" fillId="0" borderId="4" xfId="0" applyFont="1" applyBorder="1" applyAlignment="1">
      <alignment horizontal="center" vertical="center"/>
    </xf>
  </cellXfs>
  <cellStyles count="4">
    <cellStyle name="常规" xfId="0" builtinId="0"/>
    <cellStyle name="常规 2" xfId="1" xr:uid="{00000000-0005-0000-0000-000031000000}"/>
    <cellStyle name="常规 3" xfId="2" xr:uid="{00000000-0005-0000-0000-000032000000}"/>
    <cellStyle name="常规 4" xfId="3" xr:uid="{00000000-0005-0000-0000-00003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36164;&#26009;/&#21508;&#28216;&#25103;&#25991;&#26723;/&#20992;&#21073;&#22914;&#26790;/&#21073;&#21880;&#27743;&#28246;&#31574;&#21010;&#25991;&#26723;/&#25968;&#20540;&#35774;&#23450;/&#20992;&#21073;&#25968;&#20540;&#27169;&#22411;/&#24618;&#29289;&#23646;&#24615;&#27169;&#22411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怪物属性计算表"/>
      <sheetName val="怪物属性关联(复制去工具导出表)"/>
      <sheetName val="参数设置"/>
      <sheetName val="怪物种族表"/>
      <sheetName val="标准怪物数据"/>
      <sheetName val="角色数据"/>
      <sheetName val="怪物攻击类型对照表"/>
      <sheetName val="语言包生成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5"/>
  <sheetViews>
    <sheetView tabSelected="1" topLeftCell="A58" workbookViewId="0">
      <selection activeCell="G63" sqref="G63"/>
    </sheetView>
  </sheetViews>
  <sheetFormatPr defaultColWidth="9" defaultRowHeight="11.25" x14ac:dyDescent="0.35"/>
  <cols>
    <col min="1" max="1" width="13.875" style="6" customWidth="1"/>
    <col min="2" max="2" width="10.375" style="6" customWidth="1"/>
    <col min="3" max="3" width="30.625" style="6" customWidth="1"/>
    <col min="4" max="4" width="43" style="14" customWidth="1"/>
    <col min="5" max="5" width="44.625" style="6" customWidth="1"/>
    <col min="6" max="7" width="14.375" style="6" customWidth="1"/>
    <col min="8" max="8" width="36.75" style="6" customWidth="1"/>
    <col min="9" max="9" width="12.625" style="14" customWidth="1"/>
    <col min="10" max="10" width="20.375" style="6" customWidth="1"/>
    <col min="11" max="11" width="15" style="6" customWidth="1"/>
    <col min="12" max="12" width="22.125" style="6" customWidth="1"/>
    <col min="13" max="14" width="23.25" style="6" customWidth="1"/>
    <col min="15" max="16384" width="9" style="6"/>
  </cols>
  <sheetData>
    <row r="1" spans="1:18" x14ac:dyDescent="0.35">
      <c r="A1" s="1" t="s">
        <v>0</v>
      </c>
      <c r="B1" s="2" t="s">
        <v>1</v>
      </c>
      <c r="C1" s="3"/>
      <c r="D1" s="4" t="s">
        <v>2</v>
      </c>
      <c r="E1" s="5" t="s">
        <v>3</v>
      </c>
      <c r="F1" s="5"/>
    </row>
    <row r="2" spans="1:18" x14ac:dyDescent="0.35">
      <c r="A2" s="1" t="s">
        <v>4</v>
      </c>
      <c r="B2" s="5" t="s">
        <v>5</v>
      </c>
      <c r="C2" s="3"/>
      <c r="D2" s="4" t="s">
        <v>6</v>
      </c>
      <c r="E2" s="7" t="s">
        <v>7</v>
      </c>
      <c r="F2" s="7"/>
    </row>
    <row r="3" spans="1:18" x14ac:dyDescent="0.35">
      <c r="A3" s="1" t="s">
        <v>8</v>
      </c>
      <c r="B3" s="5">
        <v>1</v>
      </c>
      <c r="C3" s="3"/>
      <c r="D3" s="8"/>
      <c r="E3" s="9"/>
    </row>
    <row r="4" spans="1:18" x14ac:dyDescent="0.35">
      <c r="A4" s="10"/>
      <c r="B4" s="10"/>
      <c r="C4" s="10"/>
      <c r="D4" s="11"/>
      <c r="E4" s="10"/>
    </row>
    <row r="5" spans="1:18" x14ac:dyDescent="0.35">
      <c r="A5" s="12" t="s">
        <v>9</v>
      </c>
      <c r="B5" s="12" t="s">
        <v>10</v>
      </c>
      <c r="C5" s="12" t="s">
        <v>11</v>
      </c>
      <c r="D5" s="12" t="s">
        <v>12</v>
      </c>
      <c r="E5" s="12" t="s">
        <v>13</v>
      </c>
      <c r="I5" s="6"/>
    </row>
    <row r="6" spans="1:18" x14ac:dyDescent="0.35">
      <c r="A6" s="13" t="s">
        <v>14</v>
      </c>
      <c r="B6" s="13" t="s">
        <v>15</v>
      </c>
      <c r="C6" s="13" t="s">
        <v>15</v>
      </c>
      <c r="D6" s="13" t="s">
        <v>15</v>
      </c>
      <c r="E6" s="13" t="s">
        <v>16</v>
      </c>
      <c r="I6" s="6"/>
    </row>
    <row r="7" spans="1:18" x14ac:dyDescent="0.35">
      <c r="A7" s="13" t="s">
        <v>17</v>
      </c>
      <c r="B7" s="13" t="s">
        <v>18</v>
      </c>
      <c r="C7" s="13" t="s">
        <v>19</v>
      </c>
      <c r="D7" s="13" t="s">
        <v>20</v>
      </c>
      <c r="E7" s="13" t="s">
        <v>21</v>
      </c>
      <c r="I7" s="6"/>
    </row>
    <row r="8" spans="1:18" x14ac:dyDescent="0.35">
      <c r="B8" s="6">
        <v>1</v>
      </c>
      <c r="C8" s="6" t="s">
        <v>22</v>
      </c>
      <c r="D8" s="14" t="s">
        <v>22</v>
      </c>
      <c r="E8" s="6" t="s">
        <v>23</v>
      </c>
    </row>
    <row r="9" spans="1:18" x14ac:dyDescent="0.35">
      <c r="B9" s="6">
        <v>2</v>
      </c>
      <c r="C9" s="6" t="s">
        <v>24</v>
      </c>
      <c r="D9" s="14" t="s">
        <v>24</v>
      </c>
      <c r="E9" s="6" t="s">
        <v>23</v>
      </c>
    </row>
    <row r="10" spans="1:18" x14ac:dyDescent="0.35">
      <c r="B10" s="6">
        <v>3</v>
      </c>
      <c r="C10" s="6" t="s">
        <v>25</v>
      </c>
      <c r="D10" s="14" t="s">
        <v>25</v>
      </c>
      <c r="E10" s="6" t="s">
        <v>26</v>
      </c>
    </row>
    <row r="11" spans="1:18" x14ac:dyDescent="0.35">
      <c r="B11" s="6">
        <v>4</v>
      </c>
      <c r="C11" s="6" t="s">
        <v>27</v>
      </c>
      <c r="D11" s="14" t="s">
        <v>27</v>
      </c>
      <c r="E11" s="6" t="s">
        <v>28</v>
      </c>
    </row>
    <row r="12" spans="1:18" x14ac:dyDescent="0.35">
      <c r="B12" s="6">
        <v>5</v>
      </c>
      <c r="C12" s="6" t="s">
        <v>29</v>
      </c>
      <c r="D12" s="14" t="s">
        <v>30</v>
      </c>
      <c r="E12" s="6" t="s">
        <v>31</v>
      </c>
    </row>
    <row r="13" spans="1:18" x14ac:dyDescent="0.35">
      <c r="B13" s="6">
        <v>6</v>
      </c>
      <c r="C13" s="6" t="s">
        <v>32</v>
      </c>
      <c r="D13" s="14" t="s">
        <v>33</v>
      </c>
    </row>
    <row r="14" spans="1:18" x14ac:dyDescent="0.35">
      <c r="B14" s="6">
        <v>7</v>
      </c>
      <c r="C14" s="16" t="s">
        <v>34</v>
      </c>
      <c r="D14" s="16" t="s">
        <v>35</v>
      </c>
    </row>
    <row r="15" spans="1:18" x14ac:dyDescent="0.35">
      <c r="B15" s="6">
        <v>8</v>
      </c>
      <c r="C15" s="16" t="s">
        <v>36</v>
      </c>
      <c r="D15" s="14" t="s">
        <v>37</v>
      </c>
    </row>
    <row r="16" spans="1:18" ht="21.75" x14ac:dyDescent="0.35">
      <c r="B16" s="6">
        <v>9</v>
      </c>
      <c r="C16" s="16" t="s">
        <v>38</v>
      </c>
      <c r="D16" s="16" t="s">
        <v>39</v>
      </c>
      <c r="E16" s="6" t="s">
        <v>40</v>
      </c>
      <c r="H16" s="17" t="s">
        <v>41</v>
      </c>
      <c r="I16" s="20"/>
      <c r="J16" s="20"/>
      <c r="K16" s="20"/>
      <c r="L16" s="20"/>
      <c r="M16" s="20"/>
      <c r="N16" s="17" t="s">
        <v>42</v>
      </c>
      <c r="O16" s="20"/>
      <c r="P16" s="20"/>
      <c r="Q16" s="20"/>
      <c r="R16" s="16"/>
    </row>
    <row r="17" spans="2:18" ht="16.5" x14ac:dyDescent="0.35">
      <c r="B17" s="6">
        <v>10</v>
      </c>
      <c r="C17" s="16" t="s">
        <v>43</v>
      </c>
      <c r="D17" s="16" t="s">
        <v>44</v>
      </c>
      <c r="E17" s="6" t="s">
        <v>45</v>
      </c>
      <c r="H17" s="18" t="s">
        <v>46</v>
      </c>
      <c r="I17" s="18" t="s">
        <v>47</v>
      </c>
      <c r="J17" s="18" t="s">
        <v>17</v>
      </c>
      <c r="K17" s="18" t="s">
        <v>48</v>
      </c>
      <c r="L17" s="18" t="s">
        <v>49</v>
      </c>
      <c r="M17" s="20"/>
      <c r="N17" s="18" t="s">
        <v>50</v>
      </c>
      <c r="O17" s="18" t="s">
        <v>47</v>
      </c>
      <c r="P17" s="18" t="s">
        <v>17</v>
      </c>
      <c r="Q17" s="18" t="s">
        <v>48</v>
      </c>
      <c r="R17" s="16"/>
    </row>
    <row r="18" spans="2:18" ht="16.5" x14ac:dyDescent="0.35">
      <c r="B18" s="6">
        <v>11</v>
      </c>
      <c r="C18" s="16" t="s">
        <v>51</v>
      </c>
      <c r="D18" s="16" t="s">
        <v>52</v>
      </c>
      <c r="E18" s="6" t="s">
        <v>53</v>
      </c>
      <c r="H18" s="19">
        <v>10</v>
      </c>
      <c r="I18" s="14">
        <v>1000</v>
      </c>
      <c r="J18" s="20"/>
      <c r="K18" s="16">
        <v>0</v>
      </c>
      <c r="L18" s="16">
        <v>0</v>
      </c>
      <c r="M18" s="20"/>
      <c r="N18" s="20">
        <v>1</v>
      </c>
      <c r="O18" s="14">
        <v>10000</v>
      </c>
      <c r="P18" s="20"/>
      <c r="Q18" s="16">
        <f>O18</f>
        <v>10000</v>
      </c>
      <c r="R18" s="16"/>
    </row>
    <row r="19" spans="2:18" ht="16.5" x14ac:dyDescent="0.35">
      <c r="B19" s="6">
        <v>12</v>
      </c>
      <c r="C19" s="16" t="s">
        <v>54</v>
      </c>
      <c r="D19" s="16" t="s">
        <v>55</v>
      </c>
      <c r="E19" s="6" t="s">
        <v>56</v>
      </c>
      <c r="H19" s="19">
        <f>H18+10</f>
        <v>20</v>
      </c>
      <c r="I19" s="14">
        <v>2000</v>
      </c>
      <c r="J19" s="20"/>
      <c r="K19" s="16">
        <v>0</v>
      </c>
      <c r="L19" s="16">
        <v>0</v>
      </c>
      <c r="M19" s="20"/>
      <c r="N19" s="20">
        <f>N18+1</f>
        <v>2</v>
      </c>
      <c r="O19" s="14">
        <v>10000</v>
      </c>
      <c r="P19" s="20"/>
      <c r="Q19" s="16">
        <f>O19+Q18</f>
        <v>20000</v>
      </c>
      <c r="R19" s="16"/>
    </row>
    <row r="20" spans="2:18" ht="16.5" x14ac:dyDescent="0.35">
      <c r="B20" s="6">
        <v>13</v>
      </c>
      <c r="C20" s="16" t="s">
        <v>57</v>
      </c>
      <c r="D20" s="16" t="s">
        <v>58</v>
      </c>
      <c r="E20" s="6" t="s">
        <v>59</v>
      </c>
      <c r="H20" s="19">
        <f t="shared" ref="H20:H25" si="0">H19+10</f>
        <v>30</v>
      </c>
      <c r="I20" s="14">
        <v>3000</v>
      </c>
      <c r="J20" s="20"/>
      <c r="K20" s="16">
        <v>0</v>
      </c>
      <c r="L20" s="16">
        <v>0</v>
      </c>
      <c r="M20" s="20"/>
      <c r="N20" s="20">
        <f t="shared" ref="N20:N47" si="1">N19+1</f>
        <v>3</v>
      </c>
      <c r="O20" s="14">
        <v>10000</v>
      </c>
      <c r="P20" s="20"/>
      <c r="Q20" s="16">
        <f t="shared" ref="Q20:Q47" si="2">O20+Q19</f>
        <v>30000</v>
      </c>
      <c r="R20" s="16"/>
    </row>
    <row r="21" spans="2:18" ht="16.5" x14ac:dyDescent="0.35">
      <c r="B21" s="6">
        <v>14</v>
      </c>
      <c r="C21" s="16" t="s">
        <v>60</v>
      </c>
      <c r="D21" s="16" t="s">
        <v>61</v>
      </c>
      <c r="E21" s="6" t="s">
        <v>62</v>
      </c>
      <c r="H21" s="19">
        <f t="shared" si="0"/>
        <v>40</v>
      </c>
      <c r="I21" s="14">
        <v>4000</v>
      </c>
      <c r="J21" s="20"/>
      <c r="K21" s="16">
        <v>0</v>
      </c>
      <c r="L21" s="16">
        <v>0</v>
      </c>
      <c r="M21" s="20"/>
      <c r="N21" s="20">
        <f t="shared" si="1"/>
        <v>4</v>
      </c>
      <c r="O21" s="14">
        <v>10000</v>
      </c>
      <c r="P21" s="20"/>
      <c r="Q21" s="16">
        <f t="shared" si="2"/>
        <v>40000</v>
      </c>
      <c r="R21" s="16"/>
    </row>
    <row r="22" spans="2:18" ht="16.5" x14ac:dyDescent="0.35">
      <c r="B22" s="6">
        <v>15</v>
      </c>
      <c r="C22" s="16" t="s">
        <v>63</v>
      </c>
      <c r="D22" s="16" t="s">
        <v>64</v>
      </c>
      <c r="E22" s="6" t="s">
        <v>65</v>
      </c>
      <c r="H22" s="19">
        <f t="shared" si="0"/>
        <v>50</v>
      </c>
      <c r="I22" s="14">
        <v>5000</v>
      </c>
      <c r="J22" s="20" t="s">
        <v>66</v>
      </c>
      <c r="K22" s="16">
        <f t="shared" ref="K22:K35" si="3">I22+K21</f>
        <v>5000</v>
      </c>
      <c r="L22" s="16" t="s">
        <v>67</v>
      </c>
      <c r="M22" s="20"/>
      <c r="N22" s="20">
        <f t="shared" si="1"/>
        <v>5</v>
      </c>
      <c r="O22" s="14">
        <v>10000</v>
      </c>
      <c r="P22" s="20"/>
      <c r="Q22" s="16">
        <f t="shared" si="2"/>
        <v>50000</v>
      </c>
      <c r="R22" s="16"/>
    </row>
    <row r="23" spans="2:18" ht="16.5" x14ac:dyDescent="0.35">
      <c r="B23" s="6">
        <v>16</v>
      </c>
      <c r="C23" s="16" t="s">
        <v>36</v>
      </c>
      <c r="D23" s="16" t="s">
        <v>68</v>
      </c>
      <c r="E23" s="6" t="s">
        <v>69</v>
      </c>
      <c r="H23" s="19">
        <f t="shared" si="0"/>
        <v>60</v>
      </c>
      <c r="I23" s="14">
        <v>6000</v>
      </c>
      <c r="J23" s="20" t="s">
        <v>66</v>
      </c>
      <c r="K23" s="16">
        <f t="shared" si="3"/>
        <v>11000</v>
      </c>
      <c r="L23" s="16" t="s">
        <v>70</v>
      </c>
      <c r="M23" s="20"/>
      <c r="N23" s="20">
        <f t="shared" si="1"/>
        <v>6</v>
      </c>
      <c r="O23" s="14">
        <v>10000</v>
      </c>
      <c r="P23" s="20"/>
      <c r="Q23" s="16">
        <f t="shared" si="2"/>
        <v>60000</v>
      </c>
      <c r="R23" s="16"/>
    </row>
    <row r="24" spans="2:18" ht="16.5" x14ac:dyDescent="0.35">
      <c r="B24" s="6">
        <v>17</v>
      </c>
      <c r="C24" s="16" t="s">
        <v>71</v>
      </c>
      <c r="D24" s="16" t="s">
        <v>72</v>
      </c>
      <c r="E24" s="6" t="s">
        <v>73</v>
      </c>
      <c r="H24" s="19">
        <f t="shared" si="0"/>
        <v>70</v>
      </c>
      <c r="I24" s="14">
        <v>7000</v>
      </c>
      <c r="J24" s="20" t="s">
        <v>66</v>
      </c>
      <c r="K24" s="16">
        <f t="shared" si="3"/>
        <v>18000</v>
      </c>
      <c r="L24" s="16" t="s">
        <v>70</v>
      </c>
      <c r="M24" s="20"/>
      <c r="N24" s="20">
        <f t="shared" si="1"/>
        <v>7</v>
      </c>
      <c r="O24" s="14">
        <v>10000</v>
      </c>
      <c r="P24" s="20"/>
      <c r="Q24" s="16">
        <f t="shared" si="2"/>
        <v>70000</v>
      </c>
      <c r="R24" s="16"/>
    </row>
    <row r="25" spans="2:18" ht="16.5" x14ac:dyDescent="0.35">
      <c r="B25" s="6">
        <v>18</v>
      </c>
      <c r="C25" s="16" t="s">
        <v>74</v>
      </c>
      <c r="D25" s="16" t="s">
        <v>75</v>
      </c>
      <c r="E25" s="6" t="s">
        <v>73</v>
      </c>
      <c r="H25" s="19">
        <f t="shared" si="0"/>
        <v>80</v>
      </c>
      <c r="I25" s="14">
        <v>8000</v>
      </c>
      <c r="J25" s="20" t="s">
        <v>66</v>
      </c>
      <c r="K25" s="16">
        <f t="shared" si="3"/>
        <v>26000</v>
      </c>
      <c r="L25" s="16" t="s">
        <v>76</v>
      </c>
      <c r="M25" s="20"/>
      <c r="N25" s="20">
        <f t="shared" si="1"/>
        <v>8</v>
      </c>
      <c r="O25" s="14">
        <v>10000</v>
      </c>
      <c r="P25" s="20"/>
      <c r="Q25" s="16">
        <f t="shared" si="2"/>
        <v>80000</v>
      </c>
      <c r="R25" s="16"/>
    </row>
    <row r="26" spans="2:18" ht="16.5" x14ac:dyDescent="0.35">
      <c r="B26" s="6">
        <v>19</v>
      </c>
      <c r="C26" s="16" t="s">
        <v>77</v>
      </c>
      <c r="D26" s="16" t="s">
        <v>78</v>
      </c>
      <c r="E26" s="6" t="s">
        <v>73</v>
      </c>
      <c r="H26" s="19" t="s">
        <v>79</v>
      </c>
      <c r="I26" s="14">
        <v>10000</v>
      </c>
      <c r="J26" s="20" t="s">
        <v>66</v>
      </c>
      <c r="K26" s="16">
        <f t="shared" si="3"/>
        <v>36000</v>
      </c>
      <c r="L26" s="16" t="s">
        <v>76</v>
      </c>
      <c r="M26" s="20"/>
      <c r="N26" s="20">
        <f t="shared" si="1"/>
        <v>9</v>
      </c>
      <c r="O26" s="14">
        <v>10000</v>
      </c>
      <c r="P26" s="16"/>
      <c r="Q26" s="16">
        <f t="shared" si="2"/>
        <v>90000</v>
      </c>
      <c r="R26" s="16"/>
    </row>
    <row r="27" spans="2:18" ht="16.5" x14ac:dyDescent="0.35">
      <c r="B27" s="6">
        <v>20</v>
      </c>
      <c r="C27" s="16" t="s">
        <v>80</v>
      </c>
      <c r="D27" s="16" t="s">
        <v>81</v>
      </c>
      <c r="E27" s="6" t="s">
        <v>73</v>
      </c>
      <c r="H27" s="19" t="s">
        <v>82</v>
      </c>
      <c r="I27" s="14">
        <v>10000</v>
      </c>
      <c r="J27" s="20" t="s">
        <v>66</v>
      </c>
      <c r="K27" s="16">
        <f t="shared" si="3"/>
        <v>46000</v>
      </c>
      <c r="L27" s="16" t="s">
        <v>76</v>
      </c>
      <c r="M27" s="20"/>
      <c r="N27" s="20">
        <f t="shared" si="1"/>
        <v>10</v>
      </c>
      <c r="O27" s="14">
        <v>10000</v>
      </c>
      <c r="P27" s="16"/>
      <c r="Q27" s="16">
        <f t="shared" si="2"/>
        <v>100000</v>
      </c>
      <c r="R27" s="16"/>
    </row>
    <row r="28" spans="2:18" ht="16.5" x14ac:dyDescent="0.35">
      <c r="B28" s="6">
        <v>21</v>
      </c>
      <c r="C28" s="16" t="s">
        <v>83</v>
      </c>
      <c r="D28" s="16" t="s">
        <v>84</v>
      </c>
      <c r="E28" s="6" t="s">
        <v>73</v>
      </c>
      <c r="H28" s="19" t="s">
        <v>85</v>
      </c>
      <c r="I28" s="14">
        <v>10000</v>
      </c>
      <c r="J28" s="20" t="s">
        <v>66</v>
      </c>
      <c r="K28" s="16">
        <f t="shared" si="3"/>
        <v>56000</v>
      </c>
      <c r="L28" s="16" t="s">
        <v>86</v>
      </c>
      <c r="M28" s="20"/>
      <c r="N28" s="20">
        <f t="shared" si="1"/>
        <v>11</v>
      </c>
      <c r="O28" s="14">
        <v>10000</v>
      </c>
      <c r="P28" s="16"/>
      <c r="Q28" s="16">
        <f t="shared" si="2"/>
        <v>110000</v>
      </c>
      <c r="R28" s="16"/>
    </row>
    <row r="29" spans="2:18" ht="16.5" x14ac:dyDescent="0.35">
      <c r="B29" s="6">
        <v>22</v>
      </c>
      <c r="C29" s="16" t="s">
        <v>87</v>
      </c>
      <c r="D29" s="16" t="s">
        <v>88</v>
      </c>
      <c r="E29" s="6" t="s">
        <v>73</v>
      </c>
      <c r="H29" s="19" t="s">
        <v>89</v>
      </c>
      <c r="I29" s="14">
        <v>10000</v>
      </c>
      <c r="J29" s="20" t="s">
        <v>66</v>
      </c>
      <c r="K29" s="16">
        <f t="shared" si="3"/>
        <v>66000</v>
      </c>
      <c r="L29" s="16" t="s">
        <v>86</v>
      </c>
      <c r="M29" s="20"/>
      <c r="N29" s="20">
        <f t="shared" si="1"/>
        <v>12</v>
      </c>
      <c r="O29" s="14">
        <v>10000</v>
      </c>
      <c r="P29" s="16"/>
      <c r="Q29" s="16">
        <f t="shared" si="2"/>
        <v>120000</v>
      </c>
      <c r="R29" s="16"/>
    </row>
    <row r="30" spans="2:18" ht="16.5" x14ac:dyDescent="0.35">
      <c r="B30" s="6">
        <v>23</v>
      </c>
      <c r="C30" s="16" t="s">
        <v>90</v>
      </c>
      <c r="D30" s="16" t="s">
        <v>91</v>
      </c>
      <c r="E30" s="6" t="s">
        <v>73</v>
      </c>
      <c r="H30" s="19" t="s">
        <v>92</v>
      </c>
      <c r="I30" s="14">
        <v>10000</v>
      </c>
      <c r="J30" s="20" t="s">
        <v>66</v>
      </c>
      <c r="K30" s="16">
        <f t="shared" si="3"/>
        <v>76000</v>
      </c>
      <c r="L30" s="16" t="s">
        <v>86</v>
      </c>
      <c r="M30" s="20"/>
      <c r="N30" s="20">
        <f t="shared" si="1"/>
        <v>13</v>
      </c>
      <c r="O30" s="14">
        <v>10000</v>
      </c>
      <c r="P30" s="16"/>
      <c r="Q30" s="16">
        <f t="shared" si="2"/>
        <v>130000</v>
      </c>
      <c r="R30" s="16"/>
    </row>
    <row r="31" spans="2:18" ht="16.5" x14ac:dyDescent="0.35">
      <c r="B31" s="6">
        <v>24</v>
      </c>
      <c r="C31" s="16" t="s">
        <v>93</v>
      </c>
      <c r="D31" s="16" t="s">
        <v>94</v>
      </c>
      <c r="E31" s="6" t="s">
        <v>73</v>
      </c>
      <c r="H31" s="19" t="s">
        <v>95</v>
      </c>
      <c r="I31" s="14">
        <v>10000</v>
      </c>
      <c r="J31" s="20" t="s">
        <v>66</v>
      </c>
      <c r="K31" s="16">
        <f t="shared" si="3"/>
        <v>86000</v>
      </c>
      <c r="L31" s="16" t="s">
        <v>86</v>
      </c>
      <c r="M31" s="20"/>
      <c r="N31" s="20">
        <f t="shared" si="1"/>
        <v>14</v>
      </c>
      <c r="O31" s="14">
        <v>10000</v>
      </c>
      <c r="P31" s="16"/>
      <c r="Q31" s="16">
        <f t="shared" si="2"/>
        <v>140000</v>
      </c>
      <c r="R31" s="16"/>
    </row>
    <row r="32" spans="2:18" ht="16.5" x14ac:dyDescent="0.35">
      <c r="B32" s="6">
        <v>25</v>
      </c>
      <c r="C32" s="16" t="s">
        <v>96</v>
      </c>
      <c r="D32" s="16" t="s">
        <v>97</v>
      </c>
      <c r="E32" s="6" t="s">
        <v>73</v>
      </c>
      <c r="H32" s="19" t="s">
        <v>98</v>
      </c>
      <c r="I32" s="14">
        <v>10000</v>
      </c>
      <c r="J32" s="20" t="s">
        <v>66</v>
      </c>
      <c r="K32" s="16">
        <f t="shared" si="3"/>
        <v>96000</v>
      </c>
      <c r="L32" s="16" t="s">
        <v>86</v>
      </c>
      <c r="M32" s="20"/>
      <c r="N32" s="20">
        <f t="shared" si="1"/>
        <v>15</v>
      </c>
      <c r="O32" s="14">
        <v>10000</v>
      </c>
      <c r="P32" s="16"/>
      <c r="Q32" s="16">
        <f t="shared" si="2"/>
        <v>150000</v>
      </c>
      <c r="R32" s="16"/>
    </row>
    <row r="33" spans="2:18" ht="16.5" x14ac:dyDescent="0.35">
      <c r="B33" s="6">
        <v>26</v>
      </c>
      <c r="C33" s="16" t="s">
        <v>99</v>
      </c>
      <c r="D33" s="16" t="s">
        <v>100</v>
      </c>
      <c r="E33" s="6" t="s">
        <v>73</v>
      </c>
      <c r="H33" s="19" t="s">
        <v>101</v>
      </c>
      <c r="I33" s="14">
        <v>10000</v>
      </c>
      <c r="J33" s="20" t="s">
        <v>66</v>
      </c>
      <c r="K33" s="16">
        <f t="shared" si="3"/>
        <v>106000</v>
      </c>
      <c r="L33" s="16" t="s">
        <v>102</v>
      </c>
      <c r="M33" s="20"/>
      <c r="N33" s="20">
        <f t="shared" si="1"/>
        <v>16</v>
      </c>
      <c r="O33" s="14">
        <v>10000</v>
      </c>
      <c r="P33" s="16"/>
      <c r="Q33" s="16">
        <f t="shared" si="2"/>
        <v>160000</v>
      </c>
      <c r="R33" s="16"/>
    </row>
    <row r="34" spans="2:18" ht="16.5" x14ac:dyDescent="0.35">
      <c r="B34" s="6">
        <v>27</v>
      </c>
      <c r="C34" s="16" t="s">
        <v>103</v>
      </c>
      <c r="D34" s="16" t="s">
        <v>104</v>
      </c>
      <c r="E34" s="6" t="s">
        <v>105</v>
      </c>
      <c r="H34" s="19" t="s">
        <v>106</v>
      </c>
      <c r="I34" s="14">
        <v>10000</v>
      </c>
      <c r="J34" s="20" t="s">
        <v>66</v>
      </c>
      <c r="K34" s="16">
        <f t="shared" si="3"/>
        <v>116000</v>
      </c>
      <c r="L34" s="16" t="s">
        <v>102</v>
      </c>
      <c r="M34" s="20"/>
      <c r="N34" s="20">
        <f t="shared" si="1"/>
        <v>17</v>
      </c>
      <c r="O34" s="14">
        <v>10000</v>
      </c>
      <c r="P34" s="16"/>
      <c r="Q34" s="16">
        <f t="shared" si="2"/>
        <v>170000</v>
      </c>
      <c r="R34" s="16"/>
    </row>
    <row r="35" spans="2:18" ht="16.5" x14ac:dyDescent="0.35">
      <c r="B35" s="6">
        <v>28</v>
      </c>
      <c r="C35" s="16" t="s">
        <v>107</v>
      </c>
      <c r="D35" s="16" t="s">
        <v>108</v>
      </c>
      <c r="E35" s="6" t="s">
        <v>105</v>
      </c>
      <c r="H35" s="19" t="s">
        <v>109</v>
      </c>
      <c r="I35" s="14">
        <v>10000</v>
      </c>
      <c r="J35" s="20" t="s">
        <v>66</v>
      </c>
      <c r="K35" s="16">
        <f t="shared" si="3"/>
        <v>126000</v>
      </c>
      <c r="L35" s="16" t="s">
        <v>102</v>
      </c>
      <c r="M35" s="20"/>
      <c r="N35" s="20">
        <f t="shared" si="1"/>
        <v>18</v>
      </c>
      <c r="O35" s="14">
        <v>10000</v>
      </c>
      <c r="P35" s="16"/>
      <c r="Q35" s="16">
        <f t="shared" si="2"/>
        <v>180000</v>
      </c>
      <c r="R35" s="16"/>
    </row>
    <row r="36" spans="2:18" ht="16.5" x14ac:dyDescent="0.35">
      <c r="B36" s="6">
        <v>29</v>
      </c>
      <c r="C36" s="16" t="s">
        <v>110</v>
      </c>
      <c r="D36" s="16" t="s">
        <v>111</v>
      </c>
      <c r="E36" s="6" t="s">
        <v>105</v>
      </c>
      <c r="H36" s="20"/>
      <c r="I36" s="20"/>
      <c r="J36" s="20"/>
      <c r="K36" s="20"/>
      <c r="L36" s="20"/>
      <c r="M36" s="20"/>
      <c r="N36" s="20">
        <f t="shared" si="1"/>
        <v>19</v>
      </c>
      <c r="O36" s="14">
        <v>10000</v>
      </c>
      <c r="P36" s="16"/>
      <c r="Q36" s="16">
        <f t="shared" si="2"/>
        <v>190000</v>
      </c>
      <c r="R36" s="16"/>
    </row>
    <row r="37" spans="2:18" ht="16.5" x14ac:dyDescent="0.35">
      <c r="B37" s="6">
        <v>30</v>
      </c>
      <c r="C37" s="16" t="s">
        <v>112</v>
      </c>
      <c r="D37" s="16" t="s">
        <v>113</v>
      </c>
      <c r="E37" s="6" t="s">
        <v>105</v>
      </c>
      <c r="H37" s="20"/>
      <c r="I37" s="20"/>
      <c r="J37" s="20"/>
      <c r="K37" s="20"/>
      <c r="L37" s="20"/>
      <c r="M37" s="20"/>
      <c r="N37" s="20">
        <f t="shared" si="1"/>
        <v>20</v>
      </c>
      <c r="O37" s="14">
        <v>10000</v>
      </c>
      <c r="P37" s="16"/>
      <c r="Q37" s="16">
        <f t="shared" si="2"/>
        <v>200000</v>
      </c>
      <c r="R37" s="16"/>
    </row>
    <row r="38" spans="2:18" ht="16.5" x14ac:dyDescent="0.35">
      <c r="B38" s="6">
        <v>31</v>
      </c>
      <c r="C38" s="16" t="s">
        <v>114</v>
      </c>
      <c r="D38" s="16" t="s">
        <v>115</v>
      </c>
      <c r="E38" s="6" t="s">
        <v>105</v>
      </c>
      <c r="H38" s="20"/>
      <c r="I38" s="20"/>
      <c r="J38" s="20"/>
      <c r="K38" s="20"/>
      <c r="L38" s="20"/>
      <c r="M38" s="20"/>
      <c r="N38" s="20">
        <f t="shared" si="1"/>
        <v>21</v>
      </c>
      <c r="O38" s="14">
        <v>10000</v>
      </c>
      <c r="P38" s="16"/>
      <c r="Q38" s="16">
        <f t="shared" si="2"/>
        <v>210000</v>
      </c>
      <c r="R38" s="16"/>
    </row>
    <row r="39" spans="2:18" ht="16.5" x14ac:dyDescent="0.35">
      <c r="B39" s="6">
        <v>32</v>
      </c>
      <c r="C39" s="16" t="s">
        <v>116</v>
      </c>
      <c r="D39" s="16" t="s">
        <v>117</v>
      </c>
      <c r="E39" s="6" t="s">
        <v>105</v>
      </c>
      <c r="H39" s="20"/>
      <c r="I39" s="20"/>
      <c r="J39" s="20"/>
      <c r="K39" s="20"/>
      <c r="L39" s="20"/>
      <c r="M39" s="20"/>
      <c r="N39" s="20">
        <f t="shared" si="1"/>
        <v>22</v>
      </c>
      <c r="O39" s="14">
        <v>10000</v>
      </c>
      <c r="P39" s="16"/>
      <c r="Q39" s="16">
        <f t="shared" si="2"/>
        <v>220000</v>
      </c>
      <c r="R39" s="16"/>
    </row>
    <row r="40" spans="2:18" ht="16.5" x14ac:dyDescent="0.35">
      <c r="B40" s="6">
        <v>33</v>
      </c>
      <c r="C40" s="16" t="s">
        <v>118</v>
      </c>
      <c r="D40" s="16" t="s">
        <v>119</v>
      </c>
      <c r="E40" s="6" t="s">
        <v>105</v>
      </c>
      <c r="H40" s="20"/>
      <c r="I40" s="20"/>
      <c r="J40" s="20"/>
      <c r="K40" s="20"/>
      <c r="L40" s="20"/>
      <c r="M40" s="20"/>
      <c r="N40" s="20">
        <f t="shared" si="1"/>
        <v>23</v>
      </c>
      <c r="O40" s="14">
        <v>10000</v>
      </c>
      <c r="P40" s="16"/>
      <c r="Q40" s="16">
        <f t="shared" si="2"/>
        <v>230000</v>
      </c>
      <c r="R40" s="16"/>
    </row>
    <row r="41" spans="2:18" ht="16.5" x14ac:dyDescent="0.35">
      <c r="B41" s="6">
        <v>34</v>
      </c>
      <c r="C41" s="16" t="s">
        <v>120</v>
      </c>
      <c r="D41" s="16" t="s">
        <v>121</v>
      </c>
      <c r="E41" s="6" t="s">
        <v>105</v>
      </c>
      <c r="H41" s="20"/>
      <c r="I41" s="20"/>
      <c r="J41" s="20"/>
      <c r="K41" s="20"/>
      <c r="L41" s="20"/>
      <c r="M41" s="20"/>
      <c r="N41" s="20">
        <f t="shared" si="1"/>
        <v>24</v>
      </c>
      <c r="O41" s="14">
        <v>10000</v>
      </c>
      <c r="P41" s="16"/>
      <c r="Q41" s="16">
        <f t="shared" si="2"/>
        <v>240000</v>
      </c>
      <c r="R41" s="16"/>
    </row>
    <row r="42" spans="2:18" ht="16.5" x14ac:dyDescent="0.35">
      <c r="B42" s="6">
        <v>35</v>
      </c>
      <c r="C42" s="16" t="s">
        <v>122</v>
      </c>
      <c r="D42" s="16" t="s">
        <v>123</v>
      </c>
      <c r="E42" s="6" t="s">
        <v>105</v>
      </c>
      <c r="H42" s="20"/>
      <c r="I42" s="20"/>
      <c r="J42" s="20"/>
      <c r="K42" s="20"/>
      <c r="L42" s="20"/>
      <c r="M42" s="20"/>
      <c r="N42" s="20">
        <f t="shared" si="1"/>
        <v>25</v>
      </c>
      <c r="O42" s="14">
        <v>10000</v>
      </c>
      <c r="P42" s="16"/>
      <c r="Q42" s="16">
        <f t="shared" si="2"/>
        <v>250000</v>
      </c>
      <c r="R42" s="16"/>
    </row>
    <row r="43" spans="2:18" ht="16.5" x14ac:dyDescent="0.35">
      <c r="B43" s="6">
        <v>36</v>
      </c>
      <c r="C43" s="16" t="s">
        <v>124</v>
      </c>
      <c r="D43" s="16" t="s">
        <v>125</v>
      </c>
      <c r="E43" s="6" t="s">
        <v>105</v>
      </c>
      <c r="H43" s="20"/>
      <c r="I43" s="20"/>
      <c r="J43" s="20"/>
      <c r="K43" s="20"/>
      <c r="L43" s="20"/>
      <c r="M43" s="20"/>
      <c r="N43" s="20">
        <f t="shared" si="1"/>
        <v>26</v>
      </c>
      <c r="O43" s="14">
        <v>10000</v>
      </c>
      <c r="P43" s="16"/>
      <c r="Q43" s="16">
        <f t="shared" si="2"/>
        <v>260000</v>
      </c>
      <c r="R43" s="16"/>
    </row>
    <row r="44" spans="2:18" ht="16.5" x14ac:dyDescent="0.35">
      <c r="B44" s="6">
        <v>37</v>
      </c>
      <c r="C44" s="16" t="s">
        <v>126</v>
      </c>
      <c r="D44" s="16" t="s">
        <v>127</v>
      </c>
      <c r="E44" s="6" t="s">
        <v>105</v>
      </c>
      <c r="H44" s="20"/>
      <c r="I44" s="20"/>
      <c r="J44" s="20"/>
      <c r="K44" s="20"/>
      <c r="L44" s="20"/>
      <c r="M44" s="20"/>
      <c r="N44" s="20">
        <f t="shared" si="1"/>
        <v>27</v>
      </c>
      <c r="O44" s="14">
        <v>10000</v>
      </c>
      <c r="P44" s="16"/>
      <c r="Q44" s="16">
        <f t="shared" si="2"/>
        <v>270000</v>
      </c>
      <c r="R44" s="16"/>
    </row>
    <row r="45" spans="2:18" ht="16.5" x14ac:dyDescent="0.35">
      <c r="B45" s="6">
        <v>38</v>
      </c>
      <c r="C45" s="16" t="s">
        <v>128</v>
      </c>
      <c r="D45" s="16" t="s">
        <v>129</v>
      </c>
      <c r="E45" s="6" t="s">
        <v>105</v>
      </c>
      <c r="H45" s="20"/>
      <c r="I45" s="20"/>
      <c r="J45" s="20"/>
      <c r="K45" s="20"/>
      <c r="L45" s="20"/>
      <c r="M45" s="20"/>
      <c r="N45" s="20">
        <f t="shared" si="1"/>
        <v>28</v>
      </c>
      <c r="O45" s="14">
        <v>10000</v>
      </c>
      <c r="P45" s="16"/>
      <c r="Q45" s="16">
        <f t="shared" si="2"/>
        <v>280000</v>
      </c>
      <c r="R45" s="16"/>
    </row>
    <row r="46" spans="2:18" ht="16.5" x14ac:dyDescent="0.35">
      <c r="B46" s="6">
        <v>39</v>
      </c>
      <c r="C46" s="16" t="s">
        <v>130</v>
      </c>
      <c r="D46" s="16" t="s">
        <v>131</v>
      </c>
      <c r="E46" s="6" t="s">
        <v>105</v>
      </c>
      <c r="H46" s="20"/>
      <c r="I46" s="20"/>
      <c r="J46" s="20"/>
      <c r="K46" s="20"/>
      <c r="L46" s="20"/>
      <c r="M46" s="20"/>
      <c r="N46" s="20">
        <f t="shared" si="1"/>
        <v>29</v>
      </c>
      <c r="O46" s="14">
        <v>10000</v>
      </c>
      <c r="P46" s="16"/>
      <c r="Q46" s="16">
        <f t="shared" si="2"/>
        <v>290000</v>
      </c>
      <c r="R46" s="16"/>
    </row>
    <row r="47" spans="2:18" ht="16.5" x14ac:dyDescent="0.35">
      <c r="B47" s="6">
        <v>40</v>
      </c>
      <c r="C47" s="16" t="s">
        <v>132</v>
      </c>
      <c r="D47" s="16" t="s">
        <v>133</v>
      </c>
      <c r="E47" s="6" t="s">
        <v>105</v>
      </c>
      <c r="H47" s="20"/>
      <c r="I47" s="20"/>
      <c r="J47" s="20"/>
      <c r="K47" s="20"/>
      <c r="L47" s="20"/>
      <c r="M47" s="20"/>
      <c r="N47" s="20">
        <f t="shared" si="1"/>
        <v>30</v>
      </c>
      <c r="O47" s="14">
        <v>10000</v>
      </c>
      <c r="P47" s="16"/>
      <c r="Q47" s="16">
        <f t="shared" si="2"/>
        <v>300000</v>
      </c>
      <c r="R47" s="16"/>
    </row>
    <row r="48" spans="2:18" ht="16.5" x14ac:dyDescent="0.35">
      <c r="B48" s="6">
        <v>41</v>
      </c>
      <c r="C48" s="16" t="s">
        <v>134</v>
      </c>
      <c r="D48" s="16" t="s">
        <v>135</v>
      </c>
      <c r="E48" s="6" t="s">
        <v>105</v>
      </c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</row>
    <row r="49" spans="2:5" x14ac:dyDescent="0.35">
      <c r="B49" s="6">
        <v>42</v>
      </c>
      <c r="C49" s="16" t="s">
        <v>136</v>
      </c>
      <c r="D49" s="16" t="s">
        <v>137</v>
      </c>
      <c r="E49" s="6" t="s">
        <v>105</v>
      </c>
    </row>
    <row r="50" spans="2:5" x14ac:dyDescent="0.35">
      <c r="B50" s="6">
        <v>43</v>
      </c>
      <c r="C50" s="16" t="s">
        <v>138</v>
      </c>
      <c r="D50" s="16" t="s">
        <v>139</v>
      </c>
      <c r="E50" s="6" t="s">
        <v>105</v>
      </c>
    </row>
    <row r="51" spans="2:5" x14ac:dyDescent="0.35">
      <c r="B51" s="6">
        <v>44</v>
      </c>
      <c r="C51" s="16" t="s">
        <v>140</v>
      </c>
      <c r="D51" s="16" t="s">
        <v>141</v>
      </c>
      <c r="E51" s="6" t="s">
        <v>105</v>
      </c>
    </row>
    <row r="52" spans="2:5" x14ac:dyDescent="0.35">
      <c r="B52" s="6">
        <v>45</v>
      </c>
      <c r="C52" s="16" t="s">
        <v>142</v>
      </c>
      <c r="D52" s="16" t="s">
        <v>143</v>
      </c>
      <c r="E52" s="6" t="s">
        <v>105</v>
      </c>
    </row>
    <row r="53" spans="2:5" x14ac:dyDescent="0.35">
      <c r="B53" s="6">
        <v>46</v>
      </c>
      <c r="C53" s="16" t="s">
        <v>144</v>
      </c>
      <c r="D53" s="16" t="s">
        <v>145</v>
      </c>
      <c r="E53" s="6" t="s">
        <v>105</v>
      </c>
    </row>
    <row r="54" spans="2:5" x14ac:dyDescent="0.35">
      <c r="B54" s="6">
        <v>47</v>
      </c>
      <c r="C54" s="16" t="s">
        <v>146</v>
      </c>
      <c r="D54" s="16" t="s">
        <v>147</v>
      </c>
      <c r="E54" s="6" t="s">
        <v>105</v>
      </c>
    </row>
    <row r="55" spans="2:5" x14ac:dyDescent="0.35">
      <c r="B55" s="6">
        <v>48</v>
      </c>
      <c r="C55" s="16" t="s">
        <v>148</v>
      </c>
      <c r="D55" s="16" t="s">
        <v>149</v>
      </c>
      <c r="E55" s="6" t="s">
        <v>105</v>
      </c>
    </row>
    <row r="56" spans="2:5" x14ac:dyDescent="0.35">
      <c r="B56" s="6">
        <v>49</v>
      </c>
      <c r="C56" s="16" t="s">
        <v>150</v>
      </c>
      <c r="D56" s="16" t="s">
        <v>151</v>
      </c>
      <c r="E56" s="6" t="s">
        <v>105</v>
      </c>
    </row>
    <row r="57" spans="2:5" x14ac:dyDescent="0.35">
      <c r="B57" s="6">
        <v>50</v>
      </c>
      <c r="C57" s="16" t="s">
        <v>152</v>
      </c>
      <c r="D57" s="16" t="s">
        <v>153</v>
      </c>
      <c r="E57" s="6" t="s">
        <v>105</v>
      </c>
    </row>
    <row r="58" spans="2:5" x14ac:dyDescent="0.35">
      <c r="B58" s="6">
        <v>51</v>
      </c>
      <c r="C58" s="16" t="s">
        <v>154</v>
      </c>
      <c r="D58" s="16" t="s">
        <v>155</v>
      </c>
      <c r="E58" s="6" t="s">
        <v>105</v>
      </c>
    </row>
    <row r="59" spans="2:5" x14ac:dyDescent="0.35">
      <c r="B59" s="6">
        <v>52</v>
      </c>
      <c r="C59" s="16" t="s">
        <v>156</v>
      </c>
      <c r="D59" s="16" t="s">
        <v>157</v>
      </c>
      <c r="E59" s="6" t="s">
        <v>105</v>
      </c>
    </row>
    <row r="60" spans="2:5" x14ac:dyDescent="0.35">
      <c r="B60" s="14">
        <v>53</v>
      </c>
      <c r="C60" s="16" t="s">
        <v>158</v>
      </c>
      <c r="D60" s="16" t="s">
        <v>159</v>
      </c>
      <c r="E60" s="6" t="s">
        <v>105</v>
      </c>
    </row>
    <row r="61" spans="2:5" x14ac:dyDescent="0.35">
      <c r="B61" s="14">
        <v>54</v>
      </c>
      <c r="C61" s="16" t="s">
        <v>160</v>
      </c>
      <c r="D61" s="16" t="s">
        <v>161</v>
      </c>
      <c r="E61" s="6" t="s">
        <v>105</v>
      </c>
    </row>
    <row r="62" spans="2:5" x14ac:dyDescent="0.35">
      <c r="B62" s="14">
        <v>55</v>
      </c>
      <c r="C62" s="16" t="s">
        <v>162</v>
      </c>
      <c r="D62" s="16" t="s">
        <v>163</v>
      </c>
      <c r="E62" s="6" t="s">
        <v>105</v>
      </c>
    </row>
    <row r="63" spans="2:5" x14ac:dyDescent="0.35">
      <c r="B63" s="14">
        <v>56</v>
      </c>
      <c r="C63" s="16" t="s">
        <v>164</v>
      </c>
      <c r="D63" s="16" t="s">
        <v>165</v>
      </c>
      <c r="E63" s="6" t="s">
        <v>105</v>
      </c>
    </row>
    <row r="64" spans="2:5" x14ac:dyDescent="0.35">
      <c r="B64" s="14">
        <v>57</v>
      </c>
      <c r="C64" s="16" t="s">
        <v>166</v>
      </c>
      <c r="D64" s="16" t="s">
        <v>167</v>
      </c>
      <c r="E64" s="6" t="s">
        <v>168</v>
      </c>
    </row>
    <row r="65" spans="2:5" ht="16.5" x14ac:dyDescent="0.35">
      <c r="B65" s="14">
        <v>61</v>
      </c>
      <c r="C65" s="16" t="s">
        <v>169</v>
      </c>
      <c r="D65" s="16" t="s">
        <v>170</v>
      </c>
      <c r="E65" s="21" t="s">
        <v>255</v>
      </c>
    </row>
    <row r="66" spans="2:5" ht="16.5" x14ac:dyDescent="0.35">
      <c r="B66" s="14">
        <v>62</v>
      </c>
      <c r="C66" s="16" t="s">
        <v>171</v>
      </c>
      <c r="D66" s="16" t="s">
        <v>172</v>
      </c>
      <c r="E66" s="21" t="s">
        <v>256</v>
      </c>
    </row>
    <row r="67" spans="2:5" ht="16.5" x14ac:dyDescent="0.35">
      <c r="B67" s="14">
        <v>63</v>
      </c>
      <c r="C67" s="16" t="s">
        <v>173</v>
      </c>
      <c r="D67" s="16" t="s">
        <v>174</v>
      </c>
      <c r="E67" s="21" t="s">
        <v>257</v>
      </c>
    </row>
    <row r="68" spans="2:5" ht="16.5" x14ac:dyDescent="0.35">
      <c r="B68" s="14">
        <v>64</v>
      </c>
      <c r="C68" s="16" t="s">
        <v>175</v>
      </c>
      <c r="D68" s="16" t="s">
        <v>176</v>
      </c>
      <c r="E68" s="21" t="s">
        <v>177</v>
      </c>
    </row>
    <row r="69" spans="2:5" ht="16.5" x14ac:dyDescent="0.35">
      <c r="B69" s="14">
        <v>65</v>
      </c>
      <c r="C69" s="16" t="s">
        <v>178</v>
      </c>
      <c r="D69" s="16" t="s">
        <v>179</v>
      </c>
      <c r="E69" s="21" t="s">
        <v>180</v>
      </c>
    </row>
    <row r="70" spans="2:5" ht="16.5" x14ac:dyDescent="0.35">
      <c r="B70" s="14">
        <v>66</v>
      </c>
      <c r="C70" s="16" t="s">
        <v>181</v>
      </c>
      <c r="D70" s="16" t="s">
        <v>182</v>
      </c>
      <c r="E70" s="21" t="s">
        <v>183</v>
      </c>
    </row>
    <row r="71" spans="2:5" ht="16.5" x14ac:dyDescent="0.35">
      <c r="B71" s="14">
        <v>67</v>
      </c>
      <c r="C71" s="16" t="s">
        <v>184</v>
      </c>
      <c r="D71" s="16" t="s">
        <v>185</v>
      </c>
      <c r="E71" s="21" t="s">
        <v>258</v>
      </c>
    </row>
    <row r="72" spans="2:5" ht="16.5" x14ac:dyDescent="0.35">
      <c r="B72" s="14">
        <v>68</v>
      </c>
      <c r="C72" s="16" t="s">
        <v>186</v>
      </c>
      <c r="D72" s="16" t="s">
        <v>187</v>
      </c>
      <c r="E72" s="21" t="s">
        <v>259</v>
      </c>
    </row>
    <row r="73" spans="2:5" ht="16.5" x14ac:dyDescent="0.35">
      <c r="B73" s="14">
        <v>69</v>
      </c>
      <c r="C73" s="16" t="s">
        <v>188</v>
      </c>
      <c r="D73" s="16" t="s">
        <v>189</v>
      </c>
      <c r="E73" s="21" t="s">
        <v>260</v>
      </c>
    </row>
    <row r="74" spans="2:5" ht="16.5" x14ac:dyDescent="0.35">
      <c r="B74" s="14">
        <v>70</v>
      </c>
      <c r="C74" s="16" t="s">
        <v>190</v>
      </c>
      <c r="D74" s="16" t="s">
        <v>191</v>
      </c>
      <c r="E74" s="21" t="s">
        <v>192</v>
      </c>
    </row>
    <row r="75" spans="2:5" ht="16.5" x14ac:dyDescent="0.35">
      <c r="B75" s="14">
        <v>71</v>
      </c>
      <c r="C75" s="16" t="s">
        <v>193</v>
      </c>
      <c r="D75" s="16" t="s">
        <v>194</v>
      </c>
      <c r="E75" s="21" t="s">
        <v>195</v>
      </c>
    </row>
    <row r="76" spans="2:5" ht="16.5" x14ac:dyDescent="0.35">
      <c r="B76" s="14">
        <v>72</v>
      </c>
      <c r="C76" s="16" t="s">
        <v>196</v>
      </c>
      <c r="D76" s="16" t="s">
        <v>197</v>
      </c>
      <c r="E76" s="21" t="s">
        <v>198</v>
      </c>
    </row>
    <row r="77" spans="2:5" ht="16.5" x14ac:dyDescent="0.35">
      <c r="B77" s="14">
        <v>73</v>
      </c>
      <c r="C77" s="16" t="s">
        <v>199</v>
      </c>
      <c r="D77" s="16" t="s">
        <v>200</v>
      </c>
      <c r="E77" s="21" t="s">
        <v>201</v>
      </c>
    </row>
    <row r="78" spans="2:5" ht="16.5" x14ac:dyDescent="0.35">
      <c r="B78" s="14">
        <v>74</v>
      </c>
      <c r="C78" s="16" t="s">
        <v>202</v>
      </c>
      <c r="D78" s="16" t="s">
        <v>203</v>
      </c>
      <c r="E78" s="21" t="s">
        <v>204</v>
      </c>
    </row>
    <row r="79" spans="2:5" ht="14.25" x14ac:dyDescent="0.35">
      <c r="B79" s="14">
        <v>75</v>
      </c>
      <c r="C79" s="22" t="s">
        <v>205</v>
      </c>
      <c r="D79" s="22" t="s">
        <v>206</v>
      </c>
    </row>
    <row r="80" spans="2:5" ht="14.25" x14ac:dyDescent="0.35">
      <c r="B80" s="6">
        <v>76</v>
      </c>
      <c r="C80" s="22" t="s">
        <v>205</v>
      </c>
      <c r="D80" s="22" t="s">
        <v>207</v>
      </c>
    </row>
    <row r="81" spans="2:9" ht="14.25" x14ac:dyDescent="0.35">
      <c r="B81" s="14">
        <v>77</v>
      </c>
      <c r="C81" s="22" t="s">
        <v>205</v>
      </c>
      <c r="D81" s="22" t="s">
        <v>208</v>
      </c>
    </row>
    <row r="82" spans="2:9" s="15" customFormat="1" ht="16.5" x14ac:dyDescent="0.35">
      <c r="B82" s="15">
        <v>78</v>
      </c>
      <c r="C82" s="23" t="s">
        <v>205</v>
      </c>
      <c r="D82" s="23" t="s">
        <v>209</v>
      </c>
      <c r="F82" s="24"/>
      <c r="I82" s="27"/>
    </row>
    <row r="83" spans="2:9" ht="16.5" x14ac:dyDescent="0.35">
      <c r="B83" s="14">
        <v>79</v>
      </c>
      <c r="C83" s="22" t="s">
        <v>205</v>
      </c>
      <c r="D83" s="22" t="s">
        <v>210</v>
      </c>
      <c r="F83" s="25"/>
    </row>
    <row r="84" spans="2:9" ht="16.5" x14ac:dyDescent="0.35">
      <c r="B84" s="6">
        <v>80</v>
      </c>
      <c r="C84" s="22" t="s">
        <v>205</v>
      </c>
      <c r="D84" s="22" t="s">
        <v>211</v>
      </c>
      <c r="F84" s="25"/>
    </row>
    <row r="85" spans="2:9" ht="16.5" x14ac:dyDescent="0.35">
      <c r="B85" s="14">
        <v>81</v>
      </c>
      <c r="C85" s="22" t="s">
        <v>205</v>
      </c>
      <c r="D85" s="22" t="s">
        <v>212</v>
      </c>
      <c r="F85" s="25"/>
    </row>
    <row r="86" spans="2:9" ht="16.5" x14ac:dyDescent="0.35">
      <c r="B86" s="6">
        <v>82</v>
      </c>
      <c r="C86" s="22" t="s">
        <v>205</v>
      </c>
      <c r="D86" s="22" t="s">
        <v>213</v>
      </c>
      <c r="F86" s="25"/>
    </row>
    <row r="87" spans="2:9" ht="16.5" x14ac:dyDescent="0.35">
      <c r="B87" s="14">
        <v>83</v>
      </c>
      <c r="C87" s="22" t="s">
        <v>205</v>
      </c>
      <c r="D87" s="22" t="s">
        <v>214</v>
      </c>
      <c r="F87" s="25"/>
    </row>
    <row r="88" spans="2:9" s="15" customFormat="1" ht="16.5" x14ac:dyDescent="0.35">
      <c r="B88" s="15">
        <v>84</v>
      </c>
      <c r="C88" s="23" t="s">
        <v>205</v>
      </c>
      <c r="D88" s="23" t="s">
        <v>215</v>
      </c>
      <c r="F88" s="24"/>
      <c r="I88" s="27"/>
    </row>
    <row r="89" spans="2:9" ht="16.5" x14ac:dyDescent="0.35">
      <c r="B89" s="14">
        <v>85</v>
      </c>
      <c r="C89" s="22" t="s">
        <v>205</v>
      </c>
      <c r="D89" s="22" t="s">
        <v>216</v>
      </c>
      <c r="F89" s="25"/>
    </row>
    <row r="90" spans="2:9" ht="16.5" x14ac:dyDescent="0.35">
      <c r="B90" s="6">
        <v>86</v>
      </c>
      <c r="C90" s="22" t="s">
        <v>205</v>
      </c>
      <c r="D90" s="22" t="s">
        <v>217</v>
      </c>
      <c r="F90" s="25"/>
    </row>
    <row r="91" spans="2:9" ht="16.5" x14ac:dyDescent="0.35">
      <c r="B91" s="14">
        <v>87</v>
      </c>
      <c r="C91" s="22" t="s">
        <v>205</v>
      </c>
      <c r="D91" s="22" t="s">
        <v>218</v>
      </c>
      <c r="F91" s="25"/>
    </row>
    <row r="92" spans="2:9" s="15" customFormat="1" ht="16.5" x14ac:dyDescent="0.35">
      <c r="B92" s="15">
        <v>88</v>
      </c>
      <c r="C92" s="23" t="s">
        <v>205</v>
      </c>
      <c r="D92" s="23" t="s">
        <v>219</v>
      </c>
      <c r="F92" s="24"/>
      <c r="I92" s="27"/>
    </row>
    <row r="93" spans="2:9" ht="16.5" x14ac:dyDescent="0.35">
      <c r="B93" s="14">
        <v>89</v>
      </c>
      <c r="C93" s="22" t="s">
        <v>205</v>
      </c>
      <c r="D93" s="22" t="s">
        <v>220</v>
      </c>
      <c r="F93" s="25"/>
    </row>
    <row r="94" spans="2:9" ht="16.5" x14ac:dyDescent="0.35">
      <c r="B94" s="6">
        <v>90</v>
      </c>
      <c r="C94" s="22" t="s">
        <v>205</v>
      </c>
      <c r="D94" s="22" t="s">
        <v>221</v>
      </c>
      <c r="F94" s="25"/>
    </row>
    <row r="95" spans="2:9" ht="16.5" x14ac:dyDescent="0.35">
      <c r="B95" s="14">
        <v>91</v>
      </c>
      <c r="C95" s="22" t="s">
        <v>205</v>
      </c>
      <c r="D95" s="22" t="s">
        <v>222</v>
      </c>
      <c r="F95" s="25"/>
    </row>
    <row r="96" spans="2:9" ht="14.25" x14ac:dyDescent="0.35">
      <c r="B96" s="6">
        <v>92</v>
      </c>
      <c r="C96" s="22" t="s">
        <v>205</v>
      </c>
      <c r="D96" s="22" t="s">
        <v>223</v>
      </c>
    </row>
    <row r="97" spans="2:6" ht="14.25" x14ac:dyDescent="0.35">
      <c r="B97" s="14">
        <v>93</v>
      </c>
      <c r="C97" s="26" t="s">
        <v>205</v>
      </c>
      <c r="D97" s="26" t="s">
        <v>224</v>
      </c>
      <c r="E97" s="10"/>
      <c r="F97" s="10"/>
    </row>
    <row r="98" spans="2:6" ht="14.25" x14ac:dyDescent="0.35">
      <c r="B98" s="15">
        <v>94</v>
      </c>
      <c r="C98" s="23" t="s">
        <v>205</v>
      </c>
      <c r="D98" s="23" t="s">
        <v>225</v>
      </c>
      <c r="E98" s="15"/>
      <c r="F98" s="15"/>
    </row>
    <row r="99" spans="2:6" ht="16.5" x14ac:dyDescent="0.35">
      <c r="B99" s="14">
        <v>95</v>
      </c>
      <c r="C99" s="22" t="s">
        <v>226</v>
      </c>
      <c r="D99" s="22" t="s">
        <v>227</v>
      </c>
      <c r="E99" s="21" t="s">
        <v>228</v>
      </c>
    </row>
    <row r="100" spans="2:6" ht="16.5" x14ac:dyDescent="0.35">
      <c r="B100" s="6">
        <v>96</v>
      </c>
      <c r="C100" s="22" t="s">
        <v>229</v>
      </c>
      <c r="D100" s="22" t="s">
        <v>230</v>
      </c>
      <c r="E100" s="21" t="s">
        <v>231</v>
      </c>
    </row>
    <row r="101" spans="2:6" ht="16.5" x14ac:dyDescent="0.35">
      <c r="B101" s="14">
        <v>97</v>
      </c>
      <c r="C101" s="22" t="s">
        <v>232</v>
      </c>
      <c r="D101" s="22" t="s">
        <v>233</v>
      </c>
      <c r="E101" s="21" t="s">
        <v>234</v>
      </c>
    </row>
    <row r="102" spans="2:6" ht="14.25" x14ac:dyDescent="0.35">
      <c r="B102" s="6">
        <v>98</v>
      </c>
      <c r="C102" s="6" t="s">
        <v>235</v>
      </c>
      <c r="D102" s="22" t="s">
        <v>236</v>
      </c>
    </row>
    <row r="103" spans="2:6" ht="14.25" x14ac:dyDescent="0.35">
      <c r="B103" s="6">
        <v>99</v>
      </c>
      <c r="C103" s="6" t="s">
        <v>235</v>
      </c>
      <c r="D103" s="22" t="s">
        <v>237</v>
      </c>
    </row>
    <row r="104" spans="2:6" ht="14.25" x14ac:dyDescent="0.35">
      <c r="B104" s="6">
        <v>100</v>
      </c>
      <c r="C104" s="6" t="s">
        <v>235</v>
      </c>
      <c r="D104" s="22" t="s">
        <v>238</v>
      </c>
    </row>
    <row r="105" spans="2:6" x14ac:dyDescent="0.35">
      <c r="B105" s="6">
        <v>101</v>
      </c>
      <c r="C105" s="6" t="s">
        <v>239</v>
      </c>
      <c r="D105" s="14" t="s">
        <v>240</v>
      </c>
      <c r="E105" s="6" t="s">
        <v>241</v>
      </c>
    </row>
  </sheetData>
  <phoneticPr fontId="15" type="noConversion"/>
  <pageMargins left="0.69930555555555596" right="0.69930555555555596" top="0.75" bottom="0.75" header="0.3" footer="0.3"/>
  <pageSetup paperSize="9" orientation="portrait" horizontalDpi="30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9"/>
  <sheetViews>
    <sheetView workbookViewId="0">
      <selection activeCell="B2" sqref="B2"/>
    </sheetView>
  </sheetViews>
  <sheetFormatPr defaultColWidth="9" defaultRowHeight="16.5" x14ac:dyDescent="0.35"/>
  <cols>
    <col min="3" max="3" width="13" customWidth="1"/>
  </cols>
  <sheetData>
    <row r="1" spans="1:9" s="6" customFormat="1" ht="11.25" x14ac:dyDescent="0.35">
      <c r="A1" s="1" t="s">
        <v>0</v>
      </c>
      <c r="B1" s="2" t="s">
        <v>1</v>
      </c>
      <c r="C1" s="3"/>
      <c r="D1" s="4" t="s">
        <v>2</v>
      </c>
      <c r="E1" s="5" t="s">
        <v>242</v>
      </c>
      <c r="F1" s="5"/>
      <c r="I1" s="14"/>
    </row>
    <row r="2" spans="1:9" s="6" customFormat="1" ht="11.25" x14ac:dyDescent="0.35">
      <c r="A2" s="1" t="s">
        <v>4</v>
      </c>
      <c r="B2" s="5" t="s">
        <v>243</v>
      </c>
      <c r="C2" s="3"/>
      <c r="D2" s="4" t="s">
        <v>6</v>
      </c>
      <c r="E2" s="7" t="s">
        <v>7</v>
      </c>
      <c r="F2" s="7"/>
      <c r="I2" s="14"/>
    </row>
    <row r="3" spans="1:9" s="6" customFormat="1" ht="11.25" x14ac:dyDescent="0.35">
      <c r="A3" s="1" t="s">
        <v>8</v>
      </c>
      <c r="B3" s="5">
        <v>1</v>
      </c>
      <c r="C3" s="3"/>
      <c r="D3" s="8"/>
      <c r="E3" s="9"/>
      <c r="I3" s="14"/>
    </row>
    <row r="4" spans="1:9" s="6" customFormat="1" ht="11.25" x14ac:dyDescent="0.35">
      <c r="A4" s="10"/>
      <c r="B4" s="10"/>
      <c r="C4" s="10"/>
      <c r="D4" s="11"/>
      <c r="E4" s="10"/>
      <c r="I4" s="14"/>
    </row>
    <row r="5" spans="1:9" s="6" customFormat="1" ht="11.25" x14ac:dyDescent="0.35">
      <c r="A5" s="12" t="s">
        <v>9</v>
      </c>
      <c r="B5" s="12" t="s">
        <v>46</v>
      </c>
      <c r="C5" s="12" t="s">
        <v>244</v>
      </c>
      <c r="D5" s="12" t="s">
        <v>245</v>
      </c>
    </row>
    <row r="6" spans="1:9" s="6" customFormat="1" ht="11.25" x14ac:dyDescent="0.35">
      <c r="A6" s="13" t="s">
        <v>14</v>
      </c>
      <c r="B6" s="13" t="s">
        <v>16</v>
      </c>
      <c r="C6" s="13" t="s">
        <v>16</v>
      </c>
      <c r="D6" s="13" t="s">
        <v>246</v>
      </c>
    </row>
    <row r="7" spans="1:9" s="6" customFormat="1" ht="11.25" x14ac:dyDescent="0.35">
      <c r="A7" s="13" t="s">
        <v>17</v>
      </c>
      <c r="B7" s="13" t="s">
        <v>247</v>
      </c>
      <c r="C7" s="13" t="s">
        <v>248</v>
      </c>
      <c r="D7" s="13" t="s">
        <v>249</v>
      </c>
    </row>
    <row r="8" spans="1:9" x14ac:dyDescent="0.35">
      <c r="B8">
        <v>55</v>
      </c>
      <c r="C8" t="s">
        <v>250</v>
      </c>
      <c r="H8" s="6"/>
      <c r="I8" s="6"/>
    </row>
    <row r="9" spans="1:9" x14ac:dyDescent="0.35">
      <c r="B9">
        <v>80</v>
      </c>
      <c r="C9" t="s">
        <v>251</v>
      </c>
    </row>
  </sheetData>
  <phoneticPr fontId="15" type="noConversion"/>
  <pageMargins left="0.75" right="0.75" top="1" bottom="1" header="0.51180555555555596" footer="0.51180555555555596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37"/>
  <sheetViews>
    <sheetView workbookViewId="0">
      <selection activeCell="B2" sqref="B2"/>
    </sheetView>
  </sheetViews>
  <sheetFormatPr defaultColWidth="9" defaultRowHeight="16.5" x14ac:dyDescent="0.35"/>
  <sheetData>
    <row r="1" spans="1:10" x14ac:dyDescent="0.35">
      <c r="A1" s="1" t="s">
        <v>0</v>
      </c>
      <c r="B1" s="2" t="s">
        <v>1</v>
      </c>
      <c r="C1" s="3"/>
      <c r="D1" s="4" t="s">
        <v>2</v>
      </c>
      <c r="E1" s="5" t="s">
        <v>252</v>
      </c>
      <c r="F1" s="5"/>
      <c r="G1" s="6"/>
      <c r="H1" s="6"/>
      <c r="I1" s="14"/>
      <c r="J1" s="6"/>
    </row>
    <row r="2" spans="1:10" x14ac:dyDescent="0.35">
      <c r="A2" s="1" t="s">
        <v>4</v>
      </c>
      <c r="B2" s="5" t="s">
        <v>253</v>
      </c>
      <c r="C2" s="3"/>
      <c r="D2" s="4" t="s">
        <v>6</v>
      </c>
      <c r="E2" s="7" t="s">
        <v>7</v>
      </c>
      <c r="F2" s="7"/>
      <c r="G2" s="6"/>
      <c r="H2" s="6"/>
      <c r="I2" s="14"/>
      <c r="J2" s="6"/>
    </row>
    <row r="3" spans="1:10" x14ac:dyDescent="0.35">
      <c r="A3" s="1" t="s">
        <v>8</v>
      </c>
      <c r="B3" s="5">
        <v>1</v>
      </c>
      <c r="C3" s="3"/>
      <c r="D3" s="8"/>
      <c r="E3" s="9"/>
      <c r="F3" s="6"/>
      <c r="G3" s="6"/>
      <c r="H3" s="6"/>
      <c r="I3" s="14"/>
      <c r="J3" s="6"/>
    </row>
    <row r="4" spans="1:10" x14ac:dyDescent="0.35">
      <c r="A4" s="10"/>
      <c r="B4" s="10"/>
      <c r="C4" s="10"/>
      <c r="D4" s="11"/>
      <c r="E4" s="10"/>
      <c r="F4" s="6"/>
      <c r="G4" s="6"/>
      <c r="H4" s="6"/>
      <c r="I4" s="14"/>
      <c r="J4" s="6"/>
    </row>
    <row r="5" spans="1:10" x14ac:dyDescent="0.35">
      <c r="A5" s="12" t="s">
        <v>9</v>
      </c>
      <c r="B5" s="12" t="s">
        <v>50</v>
      </c>
      <c r="C5" s="12" t="s">
        <v>10</v>
      </c>
      <c r="D5" s="6"/>
      <c r="E5" s="6"/>
      <c r="F5" s="6"/>
      <c r="G5" s="6"/>
      <c r="H5" s="6"/>
      <c r="I5" s="6"/>
    </row>
    <row r="6" spans="1:10" x14ac:dyDescent="0.35">
      <c r="A6" s="13" t="s">
        <v>14</v>
      </c>
      <c r="B6" s="13" t="s">
        <v>16</v>
      </c>
      <c r="C6" s="13" t="s">
        <v>16</v>
      </c>
      <c r="D6" s="6"/>
      <c r="E6" s="6"/>
      <c r="F6" s="6"/>
      <c r="G6" s="6"/>
      <c r="H6" s="6"/>
      <c r="I6" s="6"/>
    </row>
    <row r="7" spans="1:10" x14ac:dyDescent="0.35">
      <c r="A7" s="13" t="s">
        <v>17</v>
      </c>
      <c r="B7" s="13" t="s">
        <v>254</v>
      </c>
      <c r="C7" s="13" t="s">
        <v>248</v>
      </c>
      <c r="D7" s="6"/>
      <c r="E7" s="6"/>
      <c r="F7" s="6"/>
      <c r="G7" s="6"/>
      <c r="H7" s="6"/>
      <c r="I7" s="6"/>
    </row>
    <row r="8" spans="1:10" x14ac:dyDescent="0.35">
      <c r="B8" s="6"/>
      <c r="C8" s="6"/>
      <c r="D8" s="6"/>
    </row>
    <row r="9" spans="1:10" x14ac:dyDescent="0.35">
      <c r="C9" s="6"/>
      <c r="D9" s="6"/>
    </row>
    <row r="10" spans="1:10" x14ac:dyDescent="0.35">
      <c r="B10" s="6"/>
      <c r="C10" s="6"/>
      <c r="D10" s="6"/>
    </row>
    <row r="11" spans="1:10" x14ac:dyDescent="0.35">
      <c r="C11" s="6"/>
      <c r="D11" s="6"/>
    </row>
    <row r="12" spans="1:10" x14ac:dyDescent="0.35">
      <c r="B12" s="6"/>
      <c r="C12" s="6"/>
      <c r="D12" s="6"/>
    </row>
    <row r="13" spans="1:10" x14ac:dyDescent="0.35">
      <c r="C13" s="6"/>
      <c r="D13" s="6"/>
    </row>
    <row r="14" spans="1:10" x14ac:dyDescent="0.35">
      <c r="B14" s="6"/>
      <c r="C14" s="6"/>
      <c r="D14" s="6"/>
    </row>
    <row r="15" spans="1:10" x14ac:dyDescent="0.35">
      <c r="C15" s="6"/>
      <c r="D15" s="6"/>
    </row>
    <row r="16" spans="1:10" x14ac:dyDescent="0.35">
      <c r="B16" s="6"/>
      <c r="C16" s="6"/>
      <c r="D16" s="6"/>
    </row>
    <row r="17" spans="2:4" x14ac:dyDescent="0.35">
      <c r="C17" s="6"/>
      <c r="D17" s="6"/>
    </row>
    <row r="18" spans="2:4" x14ac:dyDescent="0.35">
      <c r="B18" s="6"/>
      <c r="C18" s="6"/>
      <c r="D18" s="6"/>
    </row>
    <row r="19" spans="2:4" x14ac:dyDescent="0.35">
      <c r="C19" s="6"/>
      <c r="D19" s="6"/>
    </row>
    <row r="20" spans="2:4" x14ac:dyDescent="0.35">
      <c r="B20" s="6"/>
      <c r="C20" s="6"/>
      <c r="D20" s="6"/>
    </row>
    <row r="21" spans="2:4" x14ac:dyDescent="0.35">
      <c r="C21" s="6"/>
      <c r="D21" s="6"/>
    </row>
    <row r="22" spans="2:4" x14ac:dyDescent="0.35">
      <c r="B22" s="6"/>
      <c r="C22" s="6"/>
      <c r="D22" s="6"/>
    </row>
    <row r="23" spans="2:4" x14ac:dyDescent="0.35">
      <c r="C23" s="6"/>
      <c r="D23" s="6"/>
    </row>
    <row r="24" spans="2:4" x14ac:dyDescent="0.35">
      <c r="B24" s="6"/>
      <c r="C24" s="6"/>
      <c r="D24" s="6"/>
    </row>
    <row r="25" spans="2:4" x14ac:dyDescent="0.35">
      <c r="C25" s="6"/>
      <c r="D25" s="6"/>
    </row>
    <row r="26" spans="2:4" x14ac:dyDescent="0.35">
      <c r="B26" s="6"/>
      <c r="C26" s="6"/>
      <c r="D26" s="6"/>
    </row>
    <row r="27" spans="2:4" x14ac:dyDescent="0.35">
      <c r="C27" s="6"/>
      <c r="D27" s="6"/>
    </row>
    <row r="28" spans="2:4" x14ac:dyDescent="0.35">
      <c r="B28" s="6"/>
      <c r="C28" s="6"/>
      <c r="D28" s="6"/>
    </row>
    <row r="29" spans="2:4" x14ac:dyDescent="0.35">
      <c r="C29" s="6"/>
      <c r="D29" s="6"/>
    </row>
    <row r="30" spans="2:4" x14ac:dyDescent="0.35">
      <c r="B30" s="6"/>
      <c r="C30" s="6"/>
      <c r="D30" s="6"/>
    </row>
    <row r="31" spans="2:4" x14ac:dyDescent="0.35">
      <c r="C31" s="6"/>
      <c r="D31" s="6"/>
    </row>
    <row r="32" spans="2:4" x14ac:dyDescent="0.35">
      <c r="B32" s="6"/>
      <c r="C32" s="6"/>
      <c r="D32" s="6"/>
    </row>
    <row r="33" spans="2:4" x14ac:dyDescent="0.35">
      <c r="C33" s="6"/>
      <c r="D33" s="6"/>
    </row>
    <row r="34" spans="2:4" x14ac:dyDescent="0.35">
      <c r="B34" s="6"/>
      <c r="C34" s="6"/>
      <c r="D34" s="6"/>
    </row>
    <row r="35" spans="2:4" x14ac:dyDescent="0.35">
      <c r="C35" s="6"/>
      <c r="D35" s="6"/>
    </row>
    <row r="36" spans="2:4" x14ac:dyDescent="0.35">
      <c r="B36" s="6"/>
      <c r="C36" s="6"/>
      <c r="D36" s="6"/>
    </row>
    <row r="37" spans="2:4" x14ac:dyDescent="0.35">
      <c r="C37" s="6"/>
      <c r="D37" s="6"/>
    </row>
  </sheetData>
  <phoneticPr fontId="15" type="noConversion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邮件配置</vt:lpstr>
      <vt:lpstr>等级邮件</vt:lpstr>
      <vt:lpstr>封测登陆奖励配置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2006-09-13T11:21:00Z</dcterms:created>
  <dcterms:modified xsi:type="dcterms:W3CDTF">2019-03-05T10:39:34Z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2052-11.1.0.7932</vt:lpwstr>
  </property>
</Properties>
</file>