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periment\"/>
    </mc:Choice>
  </mc:AlternateContent>
  <xr:revisionPtr revIDLastSave="0" documentId="13_ncr:1_{8C54512D-1CEB-47CE-A34E-6198DCC9C943}" xr6:coauthVersionLast="47" xr6:coauthVersionMax="47" xr10:uidLastSave="{00000000-0000-0000-0000-000000000000}"/>
  <bookViews>
    <workbookView xWindow="4224" yWindow="3900" windowWidth="17280" windowHeight="10500" xr2:uid="{7D508708-9727-4022-8750-5A2F590755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1" l="1"/>
  <c r="D41" i="1" s="1"/>
  <c r="E41" i="1" s="1"/>
  <c r="E38" i="1"/>
  <c r="D38" i="1"/>
  <c r="C38" i="1"/>
  <c r="E18" i="1"/>
  <c r="D18" i="1"/>
  <c r="C18" i="1"/>
</calcChain>
</file>

<file path=xl/sharedStrings.xml><?xml version="1.0" encoding="utf-8"?>
<sst xmlns="http://schemas.openxmlformats.org/spreadsheetml/2006/main" count="19" uniqueCount="14">
  <si>
    <t>A</t>
    <phoneticPr fontId="1" type="noConversion"/>
  </si>
  <si>
    <t>Con (μg/mL)</t>
    <phoneticPr fontId="1" type="noConversion"/>
  </si>
  <si>
    <t>*10 con</t>
    <phoneticPr fontId="1" type="noConversion"/>
  </si>
  <si>
    <t>original con</t>
    <phoneticPr fontId="1" type="noConversion"/>
  </si>
  <si>
    <t>*10 A</t>
    <phoneticPr fontId="1" type="noConversion"/>
  </si>
  <si>
    <t>*10 A1</t>
    <phoneticPr fontId="1" type="noConversion"/>
  </si>
  <si>
    <t>*10 A2</t>
    <phoneticPr fontId="1" type="noConversion"/>
  </si>
  <si>
    <t>*20 A100K</t>
    <phoneticPr fontId="1" type="noConversion"/>
  </si>
  <si>
    <t>*20 A100K 2</t>
    <phoneticPr fontId="1" type="noConversion"/>
  </si>
  <si>
    <t>*20 A100K MAEN</t>
    <phoneticPr fontId="1" type="noConversion"/>
  </si>
  <si>
    <t>*20 con</t>
    <phoneticPr fontId="1" type="noConversion"/>
  </si>
  <si>
    <t>*20 A10K</t>
    <phoneticPr fontId="1" type="noConversion"/>
  </si>
  <si>
    <t>*20 A10K 2</t>
    <phoneticPr fontId="1" type="noConversion"/>
  </si>
  <si>
    <t>*20 A10K MAEN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</si>
</sst>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 (μg/mL)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Sheet1!$A$2:$A$15</c:f>
              <c:numCache>
                <c:formatCode>General</c:formatCode>
                <c:ptCount val="14"/>
                <c:pt idx="0">
                  <c:v>0.52700000000000002</c:v>
                </c:pt>
                <c:pt idx="1">
                  <c:v>0.41599999999999998</c:v>
                </c:pt>
                <c:pt idx="2">
                  <c:v>0.30099999999999999</c:v>
                </c:pt>
                <c:pt idx="3">
                  <c:v>0.26400000000000001</c:v>
                </c:pt>
                <c:pt idx="4">
                  <c:v>0.20399999999999999</c:v>
                </c:pt>
                <c:pt idx="5">
                  <c:v>0.16300000000000001</c:v>
                </c:pt>
                <c:pt idx="6">
                  <c:v>0.14399999999999999</c:v>
                </c:pt>
                <c:pt idx="7">
                  <c:v>0.56000000000000005</c:v>
                </c:pt>
                <c:pt idx="8">
                  <c:v>0.502</c:v>
                </c:pt>
                <c:pt idx="9">
                  <c:v>0.30299999999999999</c:v>
                </c:pt>
                <c:pt idx="10">
                  <c:v>0.27</c:v>
                </c:pt>
                <c:pt idx="11">
                  <c:v>0.21099999999999999</c:v>
                </c:pt>
                <c:pt idx="12">
                  <c:v>0.16400000000000001</c:v>
                </c:pt>
                <c:pt idx="13">
                  <c:v>0.15</c:v>
                </c:pt>
              </c:numCache>
            </c:numRef>
          </c:xVal>
          <c:yVal>
            <c:numRef>
              <c:f>Sheet1!$B$2:$B$15</c:f>
              <c:numCache>
                <c:formatCode>General</c:formatCode>
                <c:ptCount val="14"/>
                <c:pt idx="0">
                  <c:v>2000</c:v>
                </c:pt>
                <c:pt idx="1">
                  <c:v>1500</c:v>
                </c:pt>
                <c:pt idx="2">
                  <c:v>1000</c:v>
                </c:pt>
                <c:pt idx="3">
                  <c:v>750</c:v>
                </c:pt>
                <c:pt idx="4">
                  <c:v>500</c:v>
                </c:pt>
                <c:pt idx="5">
                  <c:v>250</c:v>
                </c:pt>
                <c:pt idx="6">
                  <c:v>125</c:v>
                </c:pt>
                <c:pt idx="7">
                  <c:v>2000</c:v>
                </c:pt>
                <c:pt idx="8">
                  <c:v>1500</c:v>
                </c:pt>
                <c:pt idx="9">
                  <c:v>1000</c:v>
                </c:pt>
                <c:pt idx="10">
                  <c:v>750</c:v>
                </c:pt>
                <c:pt idx="11">
                  <c:v>500</c:v>
                </c:pt>
                <c:pt idx="12">
                  <c:v>250</c:v>
                </c:pt>
                <c:pt idx="13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B1-4677-A942-1AE766F88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549327"/>
        <c:axId val="1170548367"/>
      </c:scatterChart>
      <c:valAx>
        <c:axId val="117054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0548367"/>
        <c:crosses val="autoZero"/>
        <c:crossBetween val="midCat"/>
      </c:valAx>
      <c:valAx>
        <c:axId val="117054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0549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Con (μg/mL)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Sheet1!$C$2:$C$15</c:f>
              <c:numCache>
                <c:formatCode>General</c:formatCode>
                <c:ptCount val="14"/>
                <c:pt idx="0">
                  <c:v>0.498</c:v>
                </c:pt>
                <c:pt idx="1">
                  <c:v>0.38</c:v>
                </c:pt>
                <c:pt idx="2">
                  <c:v>0.28000000000000003</c:v>
                </c:pt>
                <c:pt idx="3">
                  <c:v>0.25</c:v>
                </c:pt>
                <c:pt idx="4">
                  <c:v>0.19900000000000001</c:v>
                </c:pt>
                <c:pt idx="5">
                  <c:v>0.15</c:v>
                </c:pt>
                <c:pt idx="6">
                  <c:v>0.126</c:v>
                </c:pt>
                <c:pt idx="7">
                  <c:v>0.63300000000000001</c:v>
                </c:pt>
                <c:pt idx="8">
                  <c:v>0.38100000000000001</c:v>
                </c:pt>
                <c:pt idx="9">
                  <c:v>0.28999999999999998</c:v>
                </c:pt>
                <c:pt idx="10">
                  <c:v>0.25800000000000001</c:v>
                </c:pt>
                <c:pt idx="11">
                  <c:v>0.20699999999999999</c:v>
                </c:pt>
                <c:pt idx="12">
                  <c:v>0.15</c:v>
                </c:pt>
                <c:pt idx="13">
                  <c:v>0.124</c:v>
                </c:pt>
              </c:numCache>
            </c:numRef>
          </c:xVal>
          <c:yVal>
            <c:numRef>
              <c:f>Sheet1!$D$2:$D$15</c:f>
              <c:numCache>
                <c:formatCode>General</c:formatCode>
                <c:ptCount val="14"/>
                <c:pt idx="0">
                  <c:v>2000</c:v>
                </c:pt>
                <c:pt idx="1">
                  <c:v>1500</c:v>
                </c:pt>
                <c:pt idx="2">
                  <c:v>1000</c:v>
                </c:pt>
                <c:pt idx="3">
                  <c:v>750</c:v>
                </c:pt>
                <c:pt idx="4">
                  <c:v>500</c:v>
                </c:pt>
                <c:pt idx="5">
                  <c:v>250</c:v>
                </c:pt>
                <c:pt idx="6">
                  <c:v>125</c:v>
                </c:pt>
                <c:pt idx="7">
                  <c:v>2000</c:v>
                </c:pt>
                <c:pt idx="8">
                  <c:v>1500</c:v>
                </c:pt>
                <c:pt idx="9">
                  <c:v>1000</c:v>
                </c:pt>
                <c:pt idx="10">
                  <c:v>750</c:v>
                </c:pt>
                <c:pt idx="11">
                  <c:v>500</c:v>
                </c:pt>
                <c:pt idx="12">
                  <c:v>250</c:v>
                </c:pt>
                <c:pt idx="13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CF-4BE6-93C5-0ACFC5DD9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59791"/>
        <c:axId val="1990962591"/>
      </c:scatterChart>
      <c:valAx>
        <c:axId val="9445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0962591"/>
        <c:crosses val="autoZero"/>
        <c:crossBetween val="midCat"/>
      </c:valAx>
      <c:valAx>
        <c:axId val="199096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459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10</xdr:row>
      <xdr:rowOff>163830</xdr:rowOff>
    </xdr:from>
    <xdr:to>
      <xdr:col>15</xdr:col>
      <xdr:colOff>228600</xdr:colOff>
      <xdr:row>26</xdr:row>
      <xdr:rowOff>102870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39F1C52-13B3-FA47-723B-18050A7A2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160020</xdr:colOff>
      <xdr:row>18</xdr:row>
      <xdr:rowOff>95250</xdr:rowOff>
    </xdr:from>
    <xdr:to>
      <xdr:col>7</xdr:col>
      <xdr:colOff>464820</xdr:colOff>
      <xdr:row>34</xdr:row>
      <xdr:rowOff>34290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60ADE55-1509-20FA-666F-08E5349EB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3BBDD-A72B-41A3-A1A8-03CD4FC7329E}">
  <dimension ref="A1:E41"/>
  <sheetViews>
    <sheetView tabSelected="1" topLeftCell="A22" workbookViewId="0">
      <selection activeCell="H42" sqref="H42"/>
    </sheetView>
  </sheetViews>
  <sheetFormatPr defaultRowHeight="13.8" x14ac:dyDescent="0.25"/>
  <sheetData>
    <row r="1" spans="1:4" x14ac:dyDescent="0.25">
      <c r="A1" t="s">
        <v>0</v>
      </c>
      <c r="B1" t="s">
        <v>1</v>
      </c>
      <c r="C1" t="s">
        <v>0</v>
      </c>
      <c r="D1" t="s">
        <v>1</v>
      </c>
    </row>
    <row r="2" spans="1:4" x14ac:dyDescent="0.25">
      <c r="A2">
        <v>0.52700000000000002</v>
      </c>
      <c r="B2">
        <v>2000</v>
      </c>
      <c r="C2">
        <v>0.498</v>
      </c>
      <c r="D2">
        <v>2000</v>
      </c>
    </row>
    <row r="3" spans="1:4" x14ac:dyDescent="0.25">
      <c r="A3">
        <v>0.41599999999999998</v>
      </c>
      <c r="B3">
        <v>1500</v>
      </c>
      <c r="C3">
        <v>0.38</v>
      </c>
      <c r="D3">
        <v>1500</v>
      </c>
    </row>
    <row r="4" spans="1:4" x14ac:dyDescent="0.25">
      <c r="A4">
        <v>0.30099999999999999</v>
      </c>
      <c r="B4">
        <v>1000</v>
      </c>
      <c r="C4">
        <v>0.28000000000000003</v>
      </c>
      <c r="D4">
        <v>1000</v>
      </c>
    </row>
    <row r="5" spans="1:4" x14ac:dyDescent="0.25">
      <c r="A5">
        <v>0.26400000000000001</v>
      </c>
      <c r="B5">
        <v>750</v>
      </c>
      <c r="C5">
        <v>0.25</v>
      </c>
      <c r="D5">
        <v>750</v>
      </c>
    </row>
    <row r="6" spans="1:4" x14ac:dyDescent="0.25">
      <c r="A6">
        <v>0.20399999999999999</v>
      </c>
      <c r="B6">
        <v>500</v>
      </c>
      <c r="C6">
        <v>0.19900000000000001</v>
      </c>
      <c r="D6">
        <v>500</v>
      </c>
    </row>
    <row r="7" spans="1:4" x14ac:dyDescent="0.25">
      <c r="A7">
        <v>0.16300000000000001</v>
      </c>
      <c r="B7">
        <v>250</v>
      </c>
      <c r="C7">
        <v>0.15</v>
      </c>
      <c r="D7">
        <v>250</v>
      </c>
    </row>
    <row r="8" spans="1:4" x14ac:dyDescent="0.25">
      <c r="A8">
        <v>0.14399999999999999</v>
      </c>
      <c r="B8">
        <v>125</v>
      </c>
      <c r="C8">
        <v>0.126</v>
      </c>
      <c r="D8">
        <v>125</v>
      </c>
    </row>
    <row r="9" spans="1:4" x14ac:dyDescent="0.25">
      <c r="A9">
        <v>0.56000000000000005</v>
      </c>
      <c r="B9">
        <v>2000</v>
      </c>
      <c r="C9">
        <v>0.63300000000000001</v>
      </c>
      <c r="D9">
        <v>2000</v>
      </c>
    </row>
    <row r="10" spans="1:4" x14ac:dyDescent="0.25">
      <c r="A10">
        <v>0.502</v>
      </c>
      <c r="B10">
        <v>1500</v>
      </c>
      <c r="C10">
        <v>0.38100000000000001</v>
      </c>
      <c r="D10">
        <v>1500</v>
      </c>
    </row>
    <row r="11" spans="1:4" x14ac:dyDescent="0.25">
      <c r="A11">
        <v>0.30299999999999999</v>
      </c>
      <c r="B11">
        <v>1000</v>
      </c>
      <c r="C11">
        <v>0.28999999999999998</v>
      </c>
      <c r="D11">
        <v>1000</v>
      </c>
    </row>
    <row r="12" spans="1:4" x14ac:dyDescent="0.25">
      <c r="A12">
        <v>0.27</v>
      </c>
      <c r="B12">
        <v>750</v>
      </c>
      <c r="C12">
        <v>0.25800000000000001</v>
      </c>
      <c r="D12">
        <v>750</v>
      </c>
    </row>
    <row r="13" spans="1:4" x14ac:dyDescent="0.25">
      <c r="A13">
        <v>0.21099999999999999</v>
      </c>
      <c r="B13">
        <v>500</v>
      </c>
      <c r="C13">
        <v>0.20699999999999999</v>
      </c>
      <c r="D13">
        <v>500</v>
      </c>
    </row>
    <row r="14" spans="1:4" x14ac:dyDescent="0.25">
      <c r="A14">
        <v>0.16400000000000001</v>
      </c>
      <c r="B14">
        <v>250</v>
      </c>
      <c r="C14">
        <v>0.15</v>
      </c>
      <c r="D14">
        <v>250</v>
      </c>
    </row>
    <row r="15" spans="1:4" x14ac:dyDescent="0.25">
      <c r="A15">
        <v>0.15</v>
      </c>
      <c r="B15">
        <v>125</v>
      </c>
      <c r="C15">
        <v>0.124</v>
      </c>
      <c r="D15">
        <v>125</v>
      </c>
    </row>
    <row r="17" spans="1:5" x14ac:dyDescent="0.25">
      <c r="A17" t="s">
        <v>5</v>
      </c>
      <c r="B17" t="s">
        <v>6</v>
      </c>
      <c r="C17" t="s">
        <v>4</v>
      </c>
      <c r="D17" t="s">
        <v>2</v>
      </c>
      <c r="E17" t="s">
        <v>3</v>
      </c>
    </row>
    <row r="18" spans="1:5" x14ac:dyDescent="0.25">
      <c r="A18">
        <v>0.255</v>
      </c>
      <c r="B18">
        <v>0.25800000000000001</v>
      </c>
      <c r="C18">
        <f>(A18+B18)/2</f>
        <v>0.25650000000000001</v>
      </c>
      <c r="D18">
        <f>C18*4425.1-445.89</f>
        <v>689.1481500000001</v>
      </c>
      <c r="E18">
        <f>D18*10</f>
        <v>6891.4815000000008</v>
      </c>
    </row>
    <row r="37" spans="1:5" x14ac:dyDescent="0.25">
      <c r="A37" t="s">
        <v>7</v>
      </c>
      <c r="B37" t="s">
        <v>8</v>
      </c>
      <c r="C37" t="s">
        <v>9</v>
      </c>
      <c r="D37" t="s">
        <v>10</v>
      </c>
      <c r="E37" t="s">
        <v>3</v>
      </c>
    </row>
    <row r="38" spans="1:5" x14ac:dyDescent="0.25">
      <c r="A38">
        <v>0.15</v>
      </c>
      <c r="B38">
        <v>0.17399999999999999</v>
      </c>
      <c r="C38">
        <f>(A38+B38)/2</f>
        <v>0.16199999999999998</v>
      </c>
      <c r="D38">
        <f>C38*4272.2-323.04</f>
        <v>369.05639999999988</v>
      </c>
      <c r="E38">
        <f>D38*20</f>
        <v>7381.1279999999979</v>
      </c>
    </row>
    <row r="40" spans="1:5" x14ac:dyDescent="0.25">
      <c r="A40" t="s">
        <v>11</v>
      </c>
      <c r="B40" t="s">
        <v>12</v>
      </c>
      <c r="C40" t="s">
        <v>13</v>
      </c>
      <c r="D40" t="s">
        <v>10</v>
      </c>
      <c r="E40" t="s">
        <v>3</v>
      </c>
    </row>
    <row r="41" spans="1:5" x14ac:dyDescent="0.25">
      <c r="A41">
        <v>0.20200000000000001</v>
      </c>
      <c r="B41">
        <v>0.19600000000000001</v>
      </c>
      <c r="C41">
        <f>(A41+B41)/2</f>
        <v>0.19900000000000001</v>
      </c>
      <c r="D41">
        <f>C41*4272.2-323.04</f>
        <v>527.12779999999998</v>
      </c>
      <c r="E41">
        <f>D41*20</f>
        <v>10542.556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Yifan Yue</dc:creator>
  <cp:lastModifiedBy>Yifan Yue</cp:lastModifiedBy>
  <dcterms:created xsi:type="dcterms:W3CDTF">2025-05-14T23:22:44Z</dcterms:created>
  <dcterms:modified xsi:type="dcterms:W3CDTF">2025-05-16T16:24:58Z</dcterms:modified>
</cp:coreProperties>
</file>