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pss592\Documents\CV\code\Pured Loan Calculation\"/>
    </mc:Choice>
  </mc:AlternateContent>
  <bookViews>
    <workbookView xWindow="0" yWindow="0" windowWidth="28800" windowHeight="11840" activeTab="2"/>
  </bookViews>
  <sheets>
    <sheet name="ASIS input" sheetId="11" r:id="rId1"/>
    <sheet name="TOBE input" sheetId="17" r:id="rId2"/>
    <sheet name="Teradata-Final output" sheetId="21" r:id="rId3"/>
    <sheet name="ASIS Output - Teradata" sheetId="23" r:id="rId4"/>
    <sheet name="TOBE Output-Teradata" sheetId="22" r:id="rId5"/>
    <sheet name="TOBE output - Excel" sheetId="18" r:id="rId6"/>
    <sheet name="ASIS Excel &amp; Teradata" sheetId="13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7" i="23" l="1"/>
  <c r="F304" i="22"/>
  <c r="E306" i="22" s="1"/>
  <c r="E304" i="22"/>
  <c r="D304" i="22"/>
  <c r="C303" i="22"/>
  <c r="P306" i="18" l="1"/>
  <c r="Q304" i="18"/>
  <c r="P304" i="18"/>
  <c r="D3" i="18"/>
  <c r="O304" i="18"/>
  <c r="N303" i="18"/>
  <c r="F7" i="18"/>
  <c r="F8" i="18"/>
  <c r="F9" i="18"/>
  <c r="F10" i="18"/>
  <c r="F3" i="18"/>
  <c r="G4" i="18"/>
  <c r="G5" i="18"/>
  <c r="G6" i="18"/>
  <c r="F6" i="18" s="1"/>
  <c r="G7" i="18"/>
  <c r="G8" i="18"/>
  <c r="G9" i="18"/>
  <c r="G10" i="18"/>
  <c r="G11" i="18"/>
  <c r="F11" i="18" s="1"/>
  <c r="G12" i="18"/>
  <c r="F12" i="18" s="1"/>
  <c r="G13" i="18"/>
  <c r="F13" i="18" s="1"/>
  <c r="G14" i="18"/>
  <c r="F14" i="18" s="1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47" i="18"/>
  <c r="G48" i="18"/>
  <c r="G49" i="18"/>
  <c r="G50" i="18"/>
  <c r="G51" i="18"/>
  <c r="G5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72" i="18"/>
  <c r="G73" i="18"/>
  <c r="G74" i="18"/>
  <c r="G75" i="18"/>
  <c r="G76" i="18"/>
  <c r="G77" i="18"/>
  <c r="G78" i="18"/>
  <c r="G79" i="18"/>
  <c r="G80" i="18"/>
  <c r="G81" i="18"/>
  <c r="G82" i="18"/>
  <c r="G83" i="18"/>
  <c r="G84" i="18"/>
  <c r="G85" i="18"/>
  <c r="G86" i="18"/>
  <c r="G87" i="18"/>
  <c r="G88" i="18"/>
  <c r="G89" i="18"/>
  <c r="G90" i="18"/>
  <c r="G91" i="18"/>
  <c r="G92" i="18"/>
  <c r="G93" i="18"/>
  <c r="G94" i="18"/>
  <c r="G95" i="18"/>
  <c r="G96" i="18"/>
  <c r="G97" i="18"/>
  <c r="G98" i="18"/>
  <c r="G99" i="18"/>
  <c r="G100" i="18"/>
  <c r="G101" i="18"/>
  <c r="G102" i="18"/>
  <c r="G103" i="18"/>
  <c r="G104" i="18"/>
  <c r="G105" i="18"/>
  <c r="G106" i="18"/>
  <c r="G107" i="18"/>
  <c r="G108" i="18"/>
  <c r="G109" i="18"/>
  <c r="G110" i="18"/>
  <c r="G111" i="18"/>
  <c r="G112" i="18"/>
  <c r="G113" i="18"/>
  <c r="G114" i="18"/>
  <c r="G115" i="18"/>
  <c r="G116" i="18"/>
  <c r="G117" i="18"/>
  <c r="G118" i="18"/>
  <c r="G119" i="18"/>
  <c r="G120" i="18"/>
  <c r="G121" i="18"/>
  <c r="G122" i="18"/>
  <c r="G123" i="18"/>
  <c r="G124" i="18"/>
  <c r="G125" i="18"/>
  <c r="G126" i="18"/>
  <c r="G127" i="18"/>
  <c r="G128" i="18"/>
  <c r="G129" i="18"/>
  <c r="G130" i="18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55" i="18"/>
  <c r="G156" i="18"/>
  <c r="G157" i="18"/>
  <c r="G158" i="18"/>
  <c r="G159" i="18"/>
  <c r="G160" i="18"/>
  <c r="G161" i="18"/>
  <c r="G162" i="18"/>
  <c r="G163" i="18"/>
  <c r="G164" i="18"/>
  <c r="G165" i="18"/>
  <c r="G166" i="18"/>
  <c r="G167" i="18"/>
  <c r="G168" i="18"/>
  <c r="G169" i="18"/>
  <c r="G170" i="18"/>
  <c r="G171" i="18"/>
  <c r="G172" i="18"/>
  <c r="G173" i="18"/>
  <c r="G174" i="18"/>
  <c r="G175" i="18"/>
  <c r="G176" i="18"/>
  <c r="G177" i="18"/>
  <c r="G178" i="18"/>
  <c r="G179" i="18"/>
  <c r="G180" i="18"/>
  <c r="G181" i="18"/>
  <c r="G182" i="18"/>
  <c r="G183" i="18"/>
  <c r="G184" i="18"/>
  <c r="G185" i="18"/>
  <c r="G186" i="18"/>
  <c r="G187" i="18"/>
  <c r="G188" i="18"/>
  <c r="G189" i="18"/>
  <c r="G190" i="18"/>
  <c r="G191" i="18"/>
  <c r="G192" i="18"/>
  <c r="G193" i="18"/>
  <c r="G194" i="18"/>
  <c r="G195" i="18"/>
  <c r="G196" i="18"/>
  <c r="G197" i="18"/>
  <c r="G198" i="18"/>
  <c r="G199" i="18"/>
  <c r="G200" i="18"/>
  <c r="G201" i="18"/>
  <c r="G202" i="18"/>
  <c r="G203" i="18"/>
  <c r="G204" i="18"/>
  <c r="G205" i="18"/>
  <c r="G206" i="18"/>
  <c r="G207" i="18"/>
  <c r="G208" i="18"/>
  <c r="G209" i="18"/>
  <c r="G210" i="18"/>
  <c r="G211" i="18"/>
  <c r="G212" i="18"/>
  <c r="G213" i="18"/>
  <c r="G214" i="18"/>
  <c r="G215" i="18"/>
  <c r="G216" i="18"/>
  <c r="G217" i="18"/>
  <c r="G218" i="18"/>
  <c r="G219" i="18"/>
  <c r="G220" i="18"/>
  <c r="G221" i="18"/>
  <c r="G222" i="18"/>
  <c r="G223" i="18"/>
  <c r="G224" i="18"/>
  <c r="G225" i="18"/>
  <c r="G226" i="18"/>
  <c r="G227" i="18"/>
  <c r="G228" i="18"/>
  <c r="G229" i="18"/>
  <c r="G230" i="18"/>
  <c r="G231" i="18"/>
  <c r="G232" i="18"/>
  <c r="G233" i="18"/>
  <c r="G234" i="18"/>
  <c r="G235" i="18"/>
  <c r="G236" i="18"/>
  <c r="G237" i="18"/>
  <c r="G238" i="18"/>
  <c r="G239" i="18"/>
  <c r="G240" i="18"/>
  <c r="G241" i="18"/>
  <c r="G242" i="18"/>
  <c r="G243" i="18"/>
  <c r="G244" i="18"/>
  <c r="G245" i="18"/>
  <c r="G246" i="18"/>
  <c r="G247" i="18"/>
  <c r="G248" i="18"/>
  <c r="G249" i="18"/>
  <c r="G250" i="18"/>
  <c r="G251" i="18"/>
  <c r="G252" i="18"/>
  <c r="G253" i="18"/>
  <c r="G254" i="18"/>
  <c r="G255" i="18"/>
  <c r="G256" i="18"/>
  <c r="G257" i="18"/>
  <c r="G258" i="18"/>
  <c r="G259" i="18"/>
  <c r="G260" i="18"/>
  <c r="G261" i="18"/>
  <c r="G262" i="18"/>
  <c r="G263" i="18"/>
  <c r="G264" i="18"/>
  <c r="G265" i="18"/>
  <c r="G266" i="18"/>
  <c r="G267" i="18"/>
  <c r="G268" i="18"/>
  <c r="G269" i="18"/>
  <c r="G270" i="18"/>
  <c r="G271" i="18"/>
  <c r="G272" i="18"/>
  <c r="G273" i="18"/>
  <c r="G274" i="18"/>
  <c r="G275" i="18"/>
  <c r="G276" i="18"/>
  <c r="G277" i="18"/>
  <c r="G278" i="18"/>
  <c r="G279" i="18"/>
  <c r="G280" i="18"/>
  <c r="G281" i="18"/>
  <c r="G282" i="18"/>
  <c r="G283" i="18"/>
  <c r="G284" i="18"/>
  <c r="G285" i="18"/>
  <c r="G286" i="18"/>
  <c r="G287" i="18"/>
  <c r="G288" i="18"/>
  <c r="G289" i="18"/>
  <c r="G290" i="18"/>
  <c r="G291" i="18"/>
  <c r="G292" i="18"/>
  <c r="G293" i="18"/>
  <c r="G294" i="18"/>
  <c r="G295" i="18"/>
  <c r="G296" i="18"/>
  <c r="G297" i="18"/>
  <c r="G298" i="18"/>
  <c r="G299" i="18"/>
  <c r="G300" i="18"/>
  <c r="G301" i="18"/>
  <c r="G302" i="18"/>
  <c r="G3" i="18"/>
  <c r="E3" i="18" s="1"/>
  <c r="F5" i="18" l="1"/>
  <c r="F4" i="18"/>
  <c r="H6" i="17"/>
  <c r="H5" i="17"/>
  <c r="H4" i="17"/>
  <c r="H3" i="17"/>
  <c r="H2" i="17"/>
  <c r="C4" i="18" l="1"/>
  <c r="E4" i="18" s="1"/>
  <c r="D4" i="18" s="1"/>
  <c r="D5" i="17"/>
  <c r="D4" i="17"/>
  <c r="D3" i="17"/>
  <c r="D2" i="17"/>
  <c r="C5" i="18" l="1"/>
  <c r="E5" i="18" s="1"/>
  <c r="D5" i="18" s="1"/>
  <c r="C6" i="18" s="1"/>
  <c r="E6" i="18" s="1"/>
  <c r="D6" i="18" s="1"/>
  <c r="C7" i="18" s="1"/>
  <c r="E7" i="18" s="1"/>
  <c r="D7" i="18" s="1"/>
  <c r="C8" i="18" s="1"/>
  <c r="E8" i="18" s="1"/>
  <c r="D8" i="18" s="1"/>
  <c r="C9" i="18" s="1"/>
  <c r="H3" i="11"/>
  <c r="H4" i="11"/>
  <c r="H5" i="11"/>
  <c r="H6" i="11"/>
  <c r="H7" i="11"/>
  <c r="H2" i="11"/>
  <c r="E9" i="18" l="1"/>
  <c r="D9" i="18" s="1"/>
  <c r="C10" i="18" s="1"/>
  <c r="X87" i="13"/>
  <c r="E10" i="18" l="1"/>
  <c r="D10" i="18" s="1"/>
  <c r="C11" i="18" s="1"/>
  <c r="G87" i="13"/>
  <c r="G27" i="13"/>
  <c r="G86" i="13"/>
  <c r="W87" i="13"/>
  <c r="G26" i="13"/>
  <c r="S305" i="13"/>
  <c r="Q305" i="13"/>
  <c r="D3" i="13"/>
  <c r="E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G3" i="13"/>
  <c r="L3" i="13"/>
  <c r="K3" i="13"/>
  <c r="F3" i="13"/>
  <c r="E11" i="18" l="1"/>
  <c r="D3" i="11"/>
  <c r="D4" i="11"/>
  <c r="D5" i="11"/>
  <c r="D6" i="11"/>
  <c r="D11" i="18" l="1"/>
  <c r="C4" i="13"/>
  <c r="C12" i="18" l="1"/>
  <c r="E12" i="18" s="1"/>
  <c r="D12" i="18" s="1"/>
  <c r="C13" i="18" s="1"/>
  <c r="E13" i="18" s="1"/>
  <c r="D13" i="18" s="1"/>
  <c r="C14" i="18" s="1"/>
  <c r="F4" i="13"/>
  <c r="L4" i="13"/>
  <c r="K4" i="13"/>
  <c r="G4" i="13"/>
  <c r="D2" i="11"/>
  <c r="E14" i="18" l="1"/>
  <c r="D14" i="18" s="1"/>
  <c r="C15" i="18" s="1"/>
  <c r="E4" i="13"/>
  <c r="C5" i="13" s="1"/>
  <c r="F5" i="13"/>
  <c r="K5" i="13"/>
  <c r="L5" i="13"/>
  <c r="G5" i="13"/>
  <c r="E15" i="18" l="1"/>
  <c r="F15" i="18"/>
  <c r="E5" i="13"/>
  <c r="C6" i="13" s="1"/>
  <c r="D15" i="18" l="1"/>
  <c r="C16" i="18" s="1"/>
  <c r="G6" i="13"/>
  <c r="F6" i="13"/>
  <c r="L6" i="13"/>
  <c r="K6" i="13"/>
  <c r="F16" i="18" l="1"/>
  <c r="E16" i="18"/>
  <c r="E6" i="13"/>
  <c r="C7" i="13" s="1"/>
  <c r="G7" i="13" s="1"/>
  <c r="F7" i="13"/>
  <c r="D16" i="18" l="1"/>
  <c r="C17" i="18" s="1"/>
  <c r="F17" i="18" s="1"/>
  <c r="L7" i="13"/>
  <c r="K7" i="13"/>
  <c r="E7" i="13"/>
  <c r="C8" i="13"/>
  <c r="G8" i="13"/>
  <c r="F8" i="13"/>
  <c r="E17" i="18" l="1"/>
  <c r="D17" i="18" s="1"/>
  <c r="C18" i="18" s="1"/>
  <c r="L8" i="13"/>
  <c r="K8" i="13"/>
  <c r="E8" i="13"/>
  <c r="E18" i="18" l="1"/>
  <c r="F18" i="18"/>
  <c r="D18" i="18" s="1"/>
  <c r="C19" i="18" s="1"/>
  <c r="F19" i="18" s="1"/>
  <c r="C9" i="13"/>
  <c r="E19" i="18" l="1"/>
  <c r="D19" i="18" s="1"/>
  <c r="C20" i="18" s="1"/>
  <c r="F9" i="13"/>
  <c r="L9" i="13"/>
  <c r="K9" i="13"/>
  <c r="G9" i="13"/>
  <c r="F20" i="18" l="1"/>
  <c r="E20" i="18"/>
  <c r="E9" i="13"/>
  <c r="C10" i="13" s="1"/>
  <c r="D20" i="18" l="1"/>
  <c r="C21" i="18" s="1"/>
  <c r="K10" i="13"/>
  <c r="L10" i="13"/>
  <c r="G10" i="13"/>
  <c r="F10" i="13"/>
  <c r="F21" i="18" l="1"/>
  <c r="E21" i="18"/>
  <c r="E10" i="13"/>
  <c r="D21" i="18" l="1"/>
  <c r="C22" i="18" s="1"/>
  <c r="E22" i="18" s="1"/>
  <c r="C11" i="13"/>
  <c r="D22" i="18" l="1"/>
  <c r="C23" i="18" s="1"/>
  <c r="F23" i="18" s="1"/>
  <c r="F22" i="18"/>
  <c r="K11" i="13"/>
  <c r="L11" i="13"/>
  <c r="G11" i="13"/>
  <c r="F11" i="13"/>
  <c r="E23" i="18" l="1"/>
  <c r="D23" i="18"/>
  <c r="C24" i="18" s="1"/>
  <c r="F24" i="18" s="1"/>
  <c r="E11" i="13"/>
  <c r="C12" i="13" s="1"/>
  <c r="L12" i="13" s="1"/>
  <c r="E24" i="18" l="1"/>
  <c r="D24" i="18" s="1"/>
  <c r="C25" i="18" s="1"/>
  <c r="F12" i="13"/>
  <c r="G12" i="13"/>
  <c r="K12" i="13"/>
  <c r="E25" i="18" l="1"/>
  <c r="F25" i="18"/>
  <c r="D25" i="18" s="1"/>
  <c r="C26" i="18" s="1"/>
  <c r="F26" i="18" s="1"/>
  <c r="E12" i="13"/>
  <c r="C13" i="13" s="1"/>
  <c r="K13" i="13" s="1"/>
  <c r="L13" i="13"/>
  <c r="E26" i="18" l="1"/>
  <c r="D26" i="18" s="1"/>
  <c r="C27" i="18" s="1"/>
  <c r="F27" i="18" s="1"/>
  <c r="F13" i="13"/>
  <c r="G13" i="13"/>
  <c r="E13" i="13" s="1"/>
  <c r="C14" i="13" s="1"/>
  <c r="E27" i="18" l="1"/>
  <c r="D27" i="18" s="1"/>
  <c r="C28" i="18" s="1"/>
  <c r="F28" i="18" s="1"/>
  <c r="G14" i="13"/>
  <c r="K14" i="13"/>
  <c r="L14" i="13"/>
  <c r="F14" i="13"/>
  <c r="E14" i="13" s="1"/>
  <c r="C15" i="13" s="1"/>
  <c r="E28" i="18" l="1"/>
  <c r="D28" i="18" s="1"/>
  <c r="C29" i="18" s="1"/>
  <c r="F29" i="18" s="1"/>
  <c r="K15" i="13"/>
  <c r="L15" i="13"/>
  <c r="G19" i="13"/>
  <c r="G21" i="13"/>
  <c r="G16" i="13"/>
  <c r="G17" i="13"/>
  <c r="F15" i="13"/>
  <c r="G24" i="13"/>
  <c r="G25" i="13"/>
  <c r="G20" i="13"/>
  <c r="G23" i="13"/>
  <c r="G22" i="13"/>
  <c r="G15" i="13"/>
  <c r="G18" i="13"/>
  <c r="E29" i="18" l="1"/>
  <c r="D29" i="18" s="1"/>
  <c r="C30" i="18" s="1"/>
  <c r="F30" i="18" s="1"/>
  <c r="E15" i="13"/>
  <c r="C16" i="13" s="1"/>
  <c r="L16" i="13"/>
  <c r="K16" i="13"/>
  <c r="F16" i="13"/>
  <c r="E16" i="13" s="1"/>
  <c r="C17" i="13" s="1"/>
  <c r="E30" i="18" l="1"/>
  <c r="D30" i="18" s="1"/>
  <c r="C31" i="18" s="1"/>
  <c r="F31" i="18" s="1"/>
  <c r="F17" i="13"/>
  <c r="E17" i="13" s="1"/>
  <c r="C18" i="13" s="1"/>
  <c r="K18" i="13" s="1"/>
  <c r="L17" i="13"/>
  <c r="K17" i="13"/>
  <c r="E31" i="18" l="1"/>
  <c r="D31" i="18" s="1"/>
  <c r="C32" i="18" s="1"/>
  <c r="E32" i="18" s="1"/>
  <c r="F18" i="13"/>
  <c r="E18" i="13" s="1"/>
  <c r="C19" i="13" s="1"/>
  <c r="L18" i="13"/>
  <c r="F32" i="18" l="1"/>
  <c r="D32" i="18" s="1"/>
  <c r="C33" i="18" s="1"/>
  <c r="F19" i="13"/>
  <c r="E19" i="13" s="1"/>
  <c r="C20" i="13" s="1"/>
  <c r="L19" i="13"/>
  <c r="K19" i="13"/>
  <c r="E33" i="18" l="1"/>
  <c r="F33" i="18"/>
  <c r="F20" i="13"/>
  <c r="E20" i="13" s="1"/>
  <c r="C21" i="13" s="1"/>
  <c r="L20" i="13"/>
  <c r="K20" i="13"/>
  <c r="D33" i="18" l="1"/>
  <c r="C34" i="18" s="1"/>
  <c r="F34" i="18" s="1"/>
  <c r="E34" i="18"/>
  <c r="D34" i="18" s="1"/>
  <c r="C35" i="18" s="1"/>
  <c r="E35" i="18" s="1"/>
  <c r="F21" i="13"/>
  <c r="E21" i="13" s="1"/>
  <c r="C22" i="13" s="1"/>
  <c r="L21" i="13"/>
  <c r="K21" i="13"/>
  <c r="F35" i="18" l="1"/>
  <c r="D35" i="18" s="1"/>
  <c r="C36" i="18" s="1"/>
  <c r="F22" i="13"/>
  <c r="E22" i="13" s="1"/>
  <c r="C23" i="13" s="1"/>
  <c r="K22" i="13"/>
  <c r="L22" i="13"/>
  <c r="F36" i="18" l="1"/>
  <c r="E36" i="18"/>
  <c r="F23" i="13"/>
  <c r="E23" i="13" s="1"/>
  <c r="C24" i="13" s="1"/>
  <c r="K23" i="13"/>
  <c r="L23" i="13"/>
  <c r="D36" i="18" l="1"/>
  <c r="C37" i="18" s="1"/>
  <c r="E37" i="18" s="1"/>
  <c r="F24" i="13"/>
  <c r="E24" i="13" s="1"/>
  <c r="C25" i="13" s="1"/>
  <c r="K24" i="13"/>
  <c r="L24" i="13"/>
  <c r="F37" i="18" l="1"/>
  <c r="D37" i="18" s="1"/>
  <c r="C38" i="18" s="1"/>
  <c r="F25" i="13"/>
  <c r="E25" i="13" s="1"/>
  <c r="C26" i="13" s="1"/>
  <c r="L25" i="13"/>
  <c r="K25" i="13"/>
  <c r="F38" i="18" l="1"/>
  <c r="E38" i="18"/>
  <c r="D38" i="18" s="1"/>
  <c r="C39" i="18" s="1"/>
  <c r="F26" i="13"/>
  <c r="E26" i="13" s="1"/>
  <c r="C27" i="13" s="1"/>
  <c r="K26" i="13"/>
  <c r="L26" i="13"/>
  <c r="E39" i="18" l="1"/>
  <c r="F39" i="18"/>
  <c r="G83" i="13"/>
  <c r="G35" i="13"/>
  <c r="G43" i="13"/>
  <c r="G51" i="13"/>
  <c r="G59" i="13"/>
  <c r="G67" i="13"/>
  <c r="G75" i="13"/>
  <c r="G84" i="13"/>
  <c r="G39" i="13"/>
  <c r="G79" i="13"/>
  <c r="G48" i="13"/>
  <c r="G72" i="13"/>
  <c r="G58" i="13"/>
  <c r="G82" i="13"/>
  <c r="G28" i="13"/>
  <c r="G36" i="13"/>
  <c r="G44" i="13"/>
  <c r="G52" i="13"/>
  <c r="G60" i="13"/>
  <c r="G68" i="13"/>
  <c r="G76" i="13"/>
  <c r="G85" i="13"/>
  <c r="G78" i="13"/>
  <c r="G47" i="13"/>
  <c r="G71" i="13"/>
  <c r="G40" i="13"/>
  <c r="G80" i="13"/>
  <c r="G42" i="13"/>
  <c r="G74" i="13"/>
  <c r="G29" i="13"/>
  <c r="G37" i="13"/>
  <c r="G45" i="13"/>
  <c r="G53" i="13"/>
  <c r="G61" i="13"/>
  <c r="G69" i="13"/>
  <c r="G77" i="13"/>
  <c r="G31" i="13"/>
  <c r="G55" i="13"/>
  <c r="G32" i="13"/>
  <c r="G64" i="13"/>
  <c r="G34" i="13"/>
  <c r="G66" i="13"/>
  <c r="G30" i="13"/>
  <c r="G38" i="13"/>
  <c r="G46" i="13"/>
  <c r="G54" i="13"/>
  <c r="G62" i="13"/>
  <c r="G70" i="13"/>
  <c r="G63" i="13"/>
  <c r="G56" i="13"/>
  <c r="G50" i="13"/>
  <c r="D27" i="13"/>
  <c r="G33" i="13"/>
  <c r="G41" i="13"/>
  <c r="G49" i="13"/>
  <c r="G57" i="13"/>
  <c r="G65" i="13"/>
  <c r="G73" i="13"/>
  <c r="G81" i="13"/>
  <c r="F27" i="13"/>
  <c r="L27" i="13"/>
  <c r="K27" i="13"/>
  <c r="D39" i="18" l="1"/>
  <c r="C40" i="18" s="1"/>
  <c r="E27" i="13"/>
  <c r="C28" i="13" s="1"/>
  <c r="F40" i="18" l="1"/>
  <c r="E40" i="18"/>
  <c r="D40" i="18" s="1"/>
  <c r="C41" i="18" s="1"/>
  <c r="D28" i="13"/>
  <c r="K28" i="13"/>
  <c r="L28" i="13"/>
  <c r="F28" i="13"/>
  <c r="E28" i="13" s="1"/>
  <c r="F41" i="18" l="1"/>
  <c r="E41" i="18"/>
  <c r="D41" i="18" s="1"/>
  <c r="C42" i="18" s="1"/>
  <c r="C29" i="13"/>
  <c r="F42" i="18" l="1"/>
  <c r="E42" i="18"/>
  <c r="D29" i="13"/>
  <c r="F29" i="13"/>
  <c r="E29" i="13" s="1"/>
  <c r="L29" i="13"/>
  <c r="K29" i="13"/>
  <c r="D42" i="18" l="1"/>
  <c r="C43" i="18" s="1"/>
  <c r="E43" i="18" s="1"/>
  <c r="C30" i="13"/>
  <c r="F43" i="18" l="1"/>
  <c r="D43" i="18" s="1"/>
  <c r="C44" i="18" s="1"/>
  <c r="D30" i="13"/>
  <c r="F30" i="13"/>
  <c r="E30" i="13" s="1"/>
  <c r="L30" i="13"/>
  <c r="K30" i="13"/>
  <c r="F44" i="18" l="1"/>
  <c r="E44" i="18"/>
  <c r="D44" i="18" s="1"/>
  <c r="C45" i="18" s="1"/>
  <c r="F45" i="18" s="1"/>
  <c r="C31" i="13"/>
  <c r="E45" i="18" l="1"/>
  <c r="D45" i="18"/>
  <c r="C46" i="18" s="1"/>
  <c r="D31" i="13"/>
  <c r="F31" i="13"/>
  <c r="E31" i="13" s="1"/>
  <c r="C32" i="13" s="1"/>
  <c r="L31" i="13"/>
  <c r="K31" i="13"/>
  <c r="F46" i="18" l="1"/>
  <c r="E46" i="18"/>
  <c r="D46" i="18" s="1"/>
  <c r="C47" i="18" s="1"/>
  <c r="D32" i="13"/>
  <c r="F32" i="13"/>
  <c r="E32" i="13" s="1"/>
  <c r="C33" i="13" s="1"/>
  <c r="K32" i="13"/>
  <c r="L32" i="13"/>
  <c r="E47" i="18" l="1"/>
  <c r="F47" i="18"/>
  <c r="D33" i="13"/>
  <c r="F33" i="13"/>
  <c r="E33" i="13" s="1"/>
  <c r="C34" i="13" s="1"/>
  <c r="K33" i="13"/>
  <c r="L33" i="13"/>
  <c r="D47" i="18" l="1"/>
  <c r="C48" i="18" s="1"/>
  <c r="D34" i="13"/>
  <c r="F34" i="13"/>
  <c r="E34" i="13" s="1"/>
  <c r="C35" i="13" s="1"/>
  <c r="K34" i="13"/>
  <c r="L34" i="13"/>
  <c r="E48" i="18" l="1"/>
  <c r="F48" i="18"/>
  <c r="D35" i="13"/>
  <c r="F35" i="13"/>
  <c r="E35" i="13" s="1"/>
  <c r="C36" i="13" s="1"/>
  <c r="L35" i="13"/>
  <c r="K35" i="13"/>
  <c r="D48" i="18" l="1"/>
  <c r="C49" i="18" s="1"/>
  <c r="F49" i="18" s="1"/>
  <c r="E49" i="18"/>
  <c r="D36" i="13"/>
  <c r="L36" i="13"/>
  <c r="F36" i="13"/>
  <c r="E36" i="13" s="1"/>
  <c r="C37" i="13" s="1"/>
  <c r="K36" i="13"/>
  <c r="D49" i="18" l="1"/>
  <c r="C50" i="18" s="1"/>
  <c r="D37" i="13"/>
  <c r="L37" i="13"/>
  <c r="F37" i="13"/>
  <c r="E37" i="13" s="1"/>
  <c r="C38" i="13" s="1"/>
  <c r="K37" i="13"/>
  <c r="E50" i="18" l="1"/>
  <c r="F50" i="18"/>
  <c r="D38" i="13"/>
  <c r="L38" i="13"/>
  <c r="F38" i="13"/>
  <c r="E38" i="13" s="1"/>
  <c r="C39" i="13" s="1"/>
  <c r="K38" i="13"/>
  <c r="D50" i="18" l="1"/>
  <c r="C51" i="18" s="1"/>
  <c r="D39" i="13"/>
  <c r="L39" i="13"/>
  <c r="F39" i="13"/>
  <c r="E39" i="13" s="1"/>
  <c r="C40" i="13" s="1"/>
  <c r="K39" i="13"/>
  <c r="F51" i="18" l="1"/>
  <c r="E51" i="18"/>
  <c r="D40" i="13"/>
  <c r="L40" i="13"/>
  <c r="F40" i="13"/>
  <c r="E40" i="13" s="1"/>
  <c r="C41" i="13" s="1"/>
  <c r="K40" i="13"/>
  <c r="D51" i="18" l="1"/>
  <c r="C52" i="18" s="1"/>
  <c r="D41" i="13"/>
  <c r="F41" i="13"/>
  <c r="E41" i="13" s="1"/>
  <c r="C42" i="13" s="1"/>
  <c r="K41" i="13"/>
  <c r="L41" i="13"/>
  <c r="E52" i="18" l="1"/>
  <c r="F52" i="18"/>
  <c r="D42" i="13"/>
  <c r="K42" i="13"/>
  <c r="L42" i="13"/>
  <c r="F42" i="13"/>
  <c r="E42" i="13" s="1"/>
  <c r="C43" i="13" s="1"/>
  <c r="D52" i="18" l="1"/>
  <c r="C53" i="18" s="1"/>
  <c r="E53" i="18" s="1"/>
  <c r="D53" i="18" s="1"/>
  <c r="C54" i="18" s="1"/>
  <c r="F53" i="18"/>
  <c r="D43" i="13"/>
  <c r="K43" i="13"/>
  <c r="L43" i="13"/>
  <c r="F43" i="13"/>
  <c r="E43" i="13" s="1"/>
  <c r="C44" i="13" s="1"/>
  <c r="F54" i="18" l="1"/>
  <c r="E54" i="18"/>
  <c r="D54" i="18" s="1"/>
  <c r="C55" i="18" s="1"/>
  <c r="D44" i="13"/>
  <c r="K44" i="13"/>
  <c r="L44" i="13"/>
  <c r="F44" i="13"/>
  <c r="E44" i="13" s="1"/>
  <c r="C45" i="13" s="1"/>
  <c r="E55" i="18" l="1"/>
  <c r="F55" i="18"/>
  <c r="D45" i="13"/>
  <c r="F45" i="13"/>
  <c r="E45" i="13" s="1"/>
  <c r="C46" i="13" s="1"/>
  <c r="L45" i="13"/>
  <c r="K45" i="13"/>
  <c r="D55" i="18" l="1"/>
  <c r="C56" i="18" s="1"/>
  <c r="E56" i="18" s="1"/>
  <c r="F56" i="18"/>
  <c r="D46" i="13"/>
  <c r="L46" i="13"/>
  <c r="F46" i="13"/>
  <c r="E46" i="13" s="1"/>
  <c r="C47" i="13" s="1"/>
  <c r="K46" i="13"/>
  <c r="D56" i="18" l="1"/>
  <c r="C57" i="18" s="1"/>
  <c r="E57" i="18" s="1"/>
  <c r="D57" i="18" s="1"/>
  <c r="C58" i="18" s="1"/>
  <c r="F57" i="18"/>
  <c r="D47" i="13"/>
  <c r="L47" i="13"/>
  <c r="K47" i="13"/>
  <c r="F47" i="13"/>
  <c r="E47" i="13" s="1"/>
  <c r="C48" i="13" s="1"/>
  <c r="E58" i="18" l="1"/>
  <c r="F58" i="18"/>
  <c r="D58" i="18" s="1"/>
  <c r="C59" i="18" s="1"/>
  <c r="D48" i="13"/>
  <c r="K48" i="13"/>
  <c r="F48" i="13"/>
  <c r="E48" i="13" s="1"/>
  <c r="C49" i="13" s="1"/>
  <c r="L48" i="13"/>
  <c r="E59" i="18" l="1"/>
  <c r="F59" i="18"/>
  <c r="D49" i="13"/>
  <c r="F49" i="13"/>
  <c r="E49" i="13" s="1"/>
  <c r="C50" i="13" s="1"/>
  <c r="K49" i="13"/>
  <c r="L49" i="13"/>
  <c r="D59" i="18" l="1"/>
  <c r="C60" i="18" s="1"/>
  <c r="D50" i="13"/>
  <c r="K50" i="13"/>
  <c r="F50" i="13"/>
  <c r="E50" i="13" s="1"/>
  <c r="C51" i="13" s="1"/>
  <c r="L50" i="13"/>
  <c r="F60" i="18" l="1"/>
  <c r="E60" i="18"/>
  <c r="D60" i="18" s="1"/>
  <c r="C61" i="18" s="1"/>
  <c r="D51" i="13"/>
  <c r="L51" i="13"/>
  <c r="K51" i="13"/>
  <c r="F51" i="13"/>
  <c r="E51" i="13" s="1"/>
  <c r="C52" i="13" s="1"/>
  <c r="F61" i="18" l="1"/>
  <c r="E61" i="18"/>
  <c r="D61" i="18" s="1"/>
  <c r="C62" i="18" s="1"/>
  <c r="D52" i="13"/>
  <c r="L52" i="13"/>
  <c r="F52" i="13"/>
  <c r="E52" i="13" s="1"/>
  <c r="C53" i="13" s="1"/>
  <c r="K52" i="13"/>
  <c r="F62" i="18" l="1"/>
  <c r="E62" i="18"/>
  <c r="D53" i="13"/>
  <c r="L53" i="13"/>
  <c r="F53" i="13"/>
  <c r="E53" i="13" s="1"/>
  <c r="C54" i="13" s="1"/>
  <c r="K53" i="13"/>
  <c r="D62" i="18" l="1"/>
  <c r="C63" i="18" s="1"/>
  <c r="F63" i="18" s="1"/>
  <c r="D54" i="13"/>
  <c r="L54" i="13"/>
  <c r="F54" i="13"/>
  <c r="E54" i="13" s="1"/>
  <c r="C55" i="13" s="1"/>
  <c r="K54" i="13"/>
  <c r="E63" i="18" l="1"/>
  <c r="D63" i="18"/>
  <c r="C64" i="18" s="1"/>
  <c r="F64" i="18"/>
  <c r="E64" i="18"/>
  <c r="D64" i="18" s="1"/>
  <c r="C65" i="18" s="1"/>
  <c r="D55" i="13"/>
  <c r="L55" i="13"/>
  <c r="K55" i="13"/>
  <c r="F55" i="13"/>
  <c r="E55" i="13" s="1"/>
  <c r="C56" i="13" s="1"/>
  <c r="F65" i="18" l="1"/>
  <c r="E65" i="18"/>
  <c r="D65" i="18" s="1"/>
  <c r="C66" i="18" s="1"/>
  <c r="D56" i="13"/>
  <c r="L56" i="13"/>
  <c r="F56" i="13"/>
  <c r="E56" i="13" s="1"/>
  <c r="C57" i="13" s="1"/>
  <c r="K56" i="13"/>
  <c r="F66" i="18" l="1"/>
  <c r="E66" i="18"/>
  <c r="D66" i="18" s="1"/>
  <c r="C67" i="18" s="1"/>
  <c r="D57" i="13"/>
  <c r="F57" i="13"/>
  <c r="E57" i="13" s="1"/>
  <c r="C58" i="13" s="1"/>
  <c r="L57" i="13"/>
  <c r="K57" i="13"/>
  <c r="F67" i="18" l="1"/>
  <c r="E67" i="18"/>
  <c r="D67" i="18" s="1"/>
  <c r="C68" i="18" s="1"/>
  <c r="D58" i="13"/>
  <c r="K58" i="13"/>
  <c r="L58" i="13"/>
  <c r="F58" i="13"/>
  <c r="E58" i="13" s="1"/>
  <c r="C59" i="13" s="1"/>
  <c r="F68" i="18" l="1"/>
  <c r="E68" i="18"/>
  <c r="D68" i="18" s="1"/>
  <c r="C69" i="18" s="1"/>
  <c r="D59" i="13"/>
  <c r="K59" i="13"/>
  <c r="L59" i="13"/>
  <c r="F59" i="13"/>
  <c r="E59" i="13" s="1"/>
  <c r="C60" i="13" s="1"/>
  <c r="E69" i="18" l="1"/>
  <c r="F69" i="18"/>
  <c r="D60" i="13"/>
  <c r="K60" i="13"/>
  <c r="L60" i="13"/>
  <c r="F60" i="13"/>
  <c r="E60" i="13" s="1"/>
  <c r="C61" i="13" s="1"/>
  <c r="D69" i="18" l="1"/>
  <c r="C70" i="18" s="1"/>
  <c r="D61" i="13"/>
  <c r="L61" i="13"/>
  <c r="K61" i="13"/>
  <c r="F61" i="13"/>
  <c r="E61" i="13" s="1"/>
  <c r="C62" i="13" s="1"/>
  <c r="F70" i="18" l="1"/>
  <c r="E70" i="18"/>
  <c r="D62" i="13"/>
  <c r="L62" i="13"/>
  <c r="K62" i="13"/>
  <c r="F62" i="13"/>
  <c r="E62" i="13" s="1"/>
  <c r="C63" i="13" s="1"/>
  <c r="D70" i="18" l="1"/>
  <c r="C71" i="18" s="1"/>
  <c r="F71" i="18" s="1"/>
  <c r="D63" i="13"/>
  <c r="K63" i="13"/>
  <c r="L63" i="13"/>
  <c r="F63" i="13"/>
  <c r="E63" i="13" s="1"/>
  <c r="C64" i="13" s="1"/>
  <c r="E71" i="18" l="1"/>
  <c r="D71" i="18" s="1"/>
  <c r="C72" i="18" s="1"/>
  <c r="F72" i="18" s="1"/>
  <c r="D64" i="13"/>
  <c r="F64" i="13"/>
  <c r="E64" i="13" s="1"/>
  <c r="C65" i="13" s="1"/>
  <c r="L64" i="13"/>
  <c r="K64" i="13"/>
  <c r="E72" i="18" l="1"/>
  <c r="D72" i="18" s="1"/>
  <c r="C73" i="18" s="1"/>
  <c r="F73" i="18" s="1"/>
  <c r="D65" i="13"/>
  <c r="K65" i="13"/>
  <c r="L65" i="13"/>
  <c r="F65" i="13"/>
  <c r="E65" i="13" s="1"/>
  <c r="C66" i="13" s="1"/>
  <c r="E73" i="18" l="1"/>
  <c r="D73" i="18" s="1"/>
  <c r="C74" i="18" s="1"/>
  <c r="F74" i="18" s="1"/>
  <c r="D66" i="13"/>
  <c r="K66" i="13"/>
  <c r="F66" i="13"/>
  <c r="E66" i="13" s="1"/>
  <c r="C67" i="13" s="1"/>
  <c r="L66" i="13"/>
  <c r="E74" i="18" l="1"/>
  <c r="D74" i="18" s="1"/>
  <c r="C75" i="18" s="1"/>
  <c r="F75" i="18" s="1"/>
  <c r="E75" i="18"/>
  <c r="D67" i="13"/>
  <c r="L67" i="13"/>
  <c r="K67" i="13"/>
  <c r="F67" i="13"/>
  <c r="E67" i="13" s="1"/>
  <c r="C68" i="13" s="1"/>
  <c r="D75" i="18" l="1"/>
  <c r="C76" i="18" s="1"/>
  <c r="F76" i="18"/>
  <c r="E76" i="18"/>
  <c r="D76" i="18" s="1"/>
  <c r="C77" i="18" s="1"/>
  <c r="D68" i="13"/>
  <c r="F68" i="13"/>
  <c r="E68" i="13" s="1"/>
  <c r="C69" i="13" s="1"/>
  <c r="L68" i="13"/>
  <c r="K68" i="13"/>
  <c r="F77" i="18" l="1"/>
  <c r="E77" i="18"/>
  <c r="D69" i="13"/>
  <c r="L69" i="13"/>
  <c r="F69" i="13"/>
  <c r="E69" i="13" s="1"/>
  <c r="C70" i="13" s="1"/>
  <c r="K69" i="13"/>
  <c r="D77" i="18" l="1"/>
  <c r="C78" i="18" s="1"/>
  <c r="E78" i="18" s="1"/>
  <c r="D78" i="18" s="1"/>
  <c r="C79" i="18" s="1"/>
  <c r="F78" i="18"/>
  <c r="D70" i="13"/>
  <c r="L70" i="13"/>
  <c r="F70" i="13"/>
  <c r="E70" i="13" s="1"/>
  <c r="C71" i="13" s="1"/>
  <c r="K70" i="13"/>
  <c r="F79" i="18" l="1"/>
  <c r="E79" i="18"/>
  <c r="D79" i="18" s="1"/>
  <c r="C80" i="18" s="1"/>
  <c r="D71" i="13"/>
  <c r="K71" i="13"/>
  <c r="F71" i="13"/>
  <c r="E71" i="13" s="1"/>
  <c r="C72" i="13" s="1"/>
  <c r="L71" i="13"/>
  <c r="E80" i="18" l="1"/>
  <c r="F80" i="18"/>
  <c r="D72" i="13"/>
  <c r="L72" i="13"/>
  <c r="K72" i="13"/>
  <c r="F72" i="13"/>
  <c r="E72" i="13" s="1"/>
  <c r="C73" i="13" s="1"/>
  <c r="D80" i="18" l="1"/>
  <c r="C81" i="18" s="1"/>
  <c r="D73" i="13"/>
  <c r="L73" i="13"/>
  <c r="K73" i="13"/>
  <c r="F73" i="13"/>
  <c r="E73" i="13" s="1"/>
  <c r="C74" i="13" s="1"/>
  <c r="F81" i="18" l="1"/>
  <c r="E81" i="18"/>
  <c r="D81" i="18" s="1"/>
  <c r="C82" i="18" s="1"/>
  <c r="D74" i="13"/>
  <c r="F74" i="13"/>
  <c r="E74" i="13" s="1"/>
  <c r="C75" i="13" s="1"/>
  <c r="K74" i="13"/>
  <c r="L74" i="13"/>
  <c r="F82" i="18" l="1"/>
  <c r="E82" i="18"/>
  <c r="D82" i="18" s="1"/>
  <c r="C83" i="18" s="1"/>
  <c r="D75" i="13"/>
  <c r="F75" i="13"/>
  <c r="E75" i="13" s="1"/>
  <c r="C76" i="13" s="1"/>
  <c r="L75" i="13"/>
  <c r="K75" i="13"/>
  <c r="F83" i="18" l="1"/>
  <c r="E83" i="18"/>
  <c r="D76" i="13"/>
  <c r="L76" i="13"/>
  <c r="F76" i="13"/>
  <c r="E76" i="13" s="1"/>
  <c r="C77" i="13" s="1"/>
  <c r="K76" i="13"/>
  <c r="D83" i="18" l="1"/>
  <c r="C84" i="18" s="1"/>
  <c r="D77" i="13"/>
  <c r="F77" i="13"/>
  <c r="E77" i="13" s="1"/>
  <c r="C78" i="13" s="1"/>
  <c r="K77" i="13"/>
  <c r="L77" i="13"/>
  <c r="F84" i="18" l="1"/>
  <c r="E84" i="18"/>
  <c r="D84" i="18" s="1"/>
  <c r="C85" i="18" s="1"/>
  <c r="D78" i="13"/>
  <c r="K78" i="13"/>
  <c r="F78" i="13"/>
  <c r="E78" i="13" s="1"/>
  <c r="C79" i="13" s="1"/>
  <c r="L78" i="13"/>
  <c r="E85" i="18" l="1"/>
  <c r="F85" i="18"/>
  <c r="D79" i="13"/>
  <c r="K79" i="13"/>
  <c r="L79" i="13"/>
  <c r="F79" i="13"/>
  <c r="E79" i="13" s="1"/>
  <c r="C80" i="13" s="1"/>
  <c r="D85" i="18" l="1"/>
  <c r="C86" i="18" s="1"/>
  <c r="D80" i="13"/>
  <c r="L80" i="13"/>
  <c r="F80" i="13"/>
  <c r="E80" i="13" s="1"/>
  <c r="C81" i="13" s="1"/>
  <c r="K80" i="13"/>
  <c r="F86" i="18" l="1"/>
  <c r="E86" i="18"/>
  <c r="D81" i="13"/>
  <c r="L81" i="13"/>
  <c r="F81" i="13"/>
  <c r="E81" i="13" s="1"/>
  <c r="C82" i="13" s="1"/>
  <c r="K81" i="13"/>
  <c r="D86" i="18" l="1"/>
  <c r="C87" i="18" s="1"/>
  <c r="D82" i="13"/>
  <c r="L82" i="13"/>
  <c r="F82" i="13"/>
  <c r="E82" i="13" s="1"/>
  <c r="C83" i="13" s="1"/>
  <c r="K82" i="13"/>
  <c r="F161" i="18" l="1"/>
  <c r="F103" i="18"/>
  <c r="F213" i="18"/>
  <c r="F149" i="18"/>
  <c r="F211" i="18"/>
  <c r="F204" i="18"/>
  <c r="F189" i="18"/>
  <c r="F241" i="18"/>
  <c r="F91" i="18"/>
  <c r="F216" i="18"/>
  <c r="F190" i="18"/>
  <c r="F227" i="18"/>
  <c r="F201" i="18"/>
  <c r="F207" i="18"/>
  <c r="F123" i="18"/>
  <c r="F119" i="18"/>
  <c r="F130" i="18"/>
  <c r="F128" i="18"/>
  <c r="F133" i="18"/>
  <c r="F153" i="18"/>
  <c r="F230" i="18"/>
  <c r="F221" i="18"/>
  <c r="F122" i="18"/>
  <c r="F101" i="18"/>
  <c r="F172" i="18"/>
  <c r="F184" i="18"/>
  <c r="F97" i="18"/>
  <c r="F236" i="18"/>
  <c r="F113" i="18"/>
  <c r="F139" i="18"/>
  <c r="F224" i="18"/>
  <c r="F107" i="18"/>
  <c r="F193" i="18"/>
  <c r="F120" i="18"/>
  <c r="F154" i="18"/>
  <c r="F152" i="18"/>
  <c r="F199" i="18"/>
  <c r="F169" i="18"/>
  <c r="F137" i="18"/>
  <c r="F143" i="18"/>
  <c r="F197" i="18"/>
  <c r="F94" i="18"/>
  <c r="F157" i="18"/>
  <c r="F165" i="18"/>
  <c r="F222" i="18"/>
  <c r="F163" i="18"/>
  <c r="F159" i="18"/>
  <c r="F115" i="18"/>
  <c r="F177" i="18"/>
  <c r="E87" i="18"/>
  <c r="F242" i="18"/>
  <c r="F181" i="18"/>
  <c r="F232" i="18"/>
  <c r="F131" i="18"/>
  <c r="F183" i="18"/>
  <c r="F162" i="18"/>
  <c r="F160" i="18"/>
  <c r="F198" i="18"/>
  <c r="F200" i="18"/>
  <c r="F141" i="18"/>
  <c r="F90" i="18"/>
  <c r="F88" i="18"/>
  <c r="F174" i="18"/>
  <c r="F93" i="18"/>
  <c r="F220" i="18"/>
  <c r="F140" i="18"/>
  <c r="F135" i="18"/>
  <c r="F109" i="18"/>
  <c r="F210" i="18"/>
  <c r="F179" i="18"/>
  <c r="F178" i="18"/>
  <c r="F188" i="18"/>
  <c r="F205" i="18"/>
  <c r="F99" i="18"/>
  <c r="F150" i="18"/>
  <c r="F195" i="18"/>
  <c r="F129" i="18"/>
  <c r="F187" i="18"/>
  <c r="F168" i="18"/>
  <c r="F206" i="18"/>
  <c r="F158" i="18"/>
  <c r="F98" i="18"/>
  <c r="F96" i="18"/>
  <c r="F134" i="18"/>
  <c r="F235" i="18"/>
  <c r="F229" i="18"/>
  <c r="F171" i="18"/>
  <c r="F132" i="18"/>
  <c r="F102" i="18"/>
  <c r="F214" i="18"/>
  <c r="F155" i="18"/>
  <c r="F218" i="18"/>
  <c r="F238" i="18"/>
  <c r="F105" i="18"/>
  <c r="F185" i="18"/>
  <c r="F191" i="18"/>
  <c r="F92" i="18"/>
  <c r="F196" i="18"/>
  <c r="F182" i="18"/>
  <c r="F237" i="18"/>
  <c r="F95" i="18"/>
  <c r="F203" i="18"/>
  <c r="F194" i="18"/>
  <c r="F170" i="18"/>
  <c r="F104" i="18"/>
  <c r="F142" i="18"/>
  <c r="F114" i="18"/>
  <c r="F219" i="18"/>
  <c r="F180" i="18"/>
  <c r="F234" i="18"/>
  <c r="F100" i="18"/>
  <c r="F233" i="18"/>
  <c r="F209" i="18"/>
  <c r="F215" i="18"/>
  <c r="F125" i="18"/>
  <c r="F156" i="18"/>
  <c r="F208" i="18"/>
  <c r="F118" i="18"/>
  <c r="F166" i="18"/>
  <c r="F112" i="18"/>
  <c r="F121" i="18"/>
  <c r="F127" i="18"/>
  <c r="F239" i="18"/>
  <c r="F231" i="18"/>
  <c r="F117" i="18"/>
  <c r="F164" i="18"/>
  <c r="F89" i="18"/>
  <c r="F147" i="18"/>
  <c r="F124" i="18"/>
  <c r="F106" i="18"/>
  <c r="F228" i="18"/>
  <c r="F138" i="18"/>
  <c r="F240" i="18"/>
  <c r="F217" i="18"/>
  <c r="F223" i="18"/>
  <c r="F126" i="18"/>
  <c r="F110" i="18"/>
  <c r="F176" i="18"/>
  <c r="F145" i="18"/>
  <c r="F151" i="18"/>
  <c r="F202" i="18"/>
  <c r="F146" i="18"/>
  <c r="F144" i="18"/>
  <c r="F212" i="18"/>
  <c r="F116" i="18"/>
  <c r="F111" i="18"/>
  <c r="F148" i="18"/>
  <c r="F173" i="18"/>
  <c r="F175" i="18"/>
  <c r="F87" i="18"/>
  <c r="F226" i="18"/>
  <c r="F186" i="18"/>
  <c r="F108" i="18"/>
  <c r="F192" i="18"/>
  <c r="F225" i="18"/>
  <c r="F167" i="18"/>
  <c r="F136" i="18"/>
  <c r="D83" i="13"/>
  <c r="K83" i="13"/>
  <c r="L83" i="13"/>
  <c r="F83" i="13"/>
  <c r="E83" i="13" s="1"/>
  <c r="C84" i="13" s="1"/>
  <c r="D87" i="18" l="1"/>
  <c r="C88" i="18" s="1"/>
  <c r="E88" i="18" s="1"/>
  <c r="D88" i="18" s="1"/>
  <c r="C89" i="18" s="1"/>
  <c r="E89" i="18" s="1"/>
  <c r="D89" i="18" s="1"/>
  <c r="C90" i="18" s="1"/>
  <c r="E90" i="18" s="1"/>
  <c r="D90" i="18" s="1"/>
  <c r="C91" i="18" s="1"/>
  <c r="E91" i="18" s="1"/>
  <c r="D91" i="18" s="1"/>
  <c r="C92" i="18" s="1"/>
  <c r="E92" i="18" s="1"/>
  <c r="D92" i="18" s="1"/>
  <c r="C93" i="18" s="1"/>
  <c r="E93" i="18" s="1"/>
  <c r="D93" i="18" s="1"/>
  <c r="C94" i="18" s="1"/>
  <c r="E94" i="18" s="1"/>
  <c r="D94" i="18" s="1"/>
  <c r="C95" i="18" s="1"/>
  <c r="E95" i="18" s="1"/>
  <c r="D95" i="18" s="1"/>
  <c r="C96" i="18" s="1"/>
  <c r="E96" i="18" s="1"/>
  <c r="D96" i="18" s="1"/>
  <c r="C97" i="18" s="1"/>
  <c r="E97" i="18" s="1"/>
  <c r="D97" i="18" s="1"/>
  <c r="C98" i="18" s="1"/>
  <c r="E98" i="18" s="1"/>
  <c r="D98" i="18" s="1"/>
  <c r="C99" i="18" s="1"/>
  <c r="E99" i="18" s="1"/>
  <c r="D99" i="18" s="1"/>
  <c r="C100" i="18" s="1"/>
  <c r="E100" i="18" s="1"/>
  <c r="D100" i="18" s="1"/>
  <c r="C101" i="18" s="1"/>
  <c r="E101" i="18" s="1"/>
  <c r="D101" i="18" s="1"/>
  <c r="C102" i="18" s="1"/>
  <c r="E102" i="18" s="1"/>
  <c r="D102" i="18" s="1"/>
  <c r="C103" i="18" s="1"/>
  <c r="E103" i="18" s="1"/>
  <c r="D103" i="18" s="1"/>
  <c r="C104" i="18" s="1"/>
  <c r="E104" i="18" s="1"/>
  <c r="D104" i="18" s="1"/>
  <c r="C105" i="18" s="1"/>
  <c r="E105" i="18" s="1"/>
  <c r="D105" i="18" s="1"/>
  <c r="C106" i="18" s="1"/>
  <c r="E106" i="18" s="1"/>
  <c r="D106" i="18" s="1"/>
  <c r="C107" i="18" s="1"/>
  <c r="E107" i="18" s="1"/>
  <c r="D107" i="18" s="1"/>
  <c r="C108" i="18" s="1"/>
  <c r="E108" i="18" s="1"/>
  <c r="D108" i="18" s="1"/>
  <c r="C109" i="18" s="1"/>
  <c r="E109" i="18" s="1"/>
  <c r="D109" i="18" s="1"/>
  <c r="C110" i="18" s="1"/>
  <c r="E110" i="18" s="1"/>
  <c r="D110" i="18" s="1"/>
  <c r="C111" i="18" s="1"/>
  <c r="E111" i="18" s="1"/>
  <c r="D111" i="18" s="1"/>
  <c r="C112" i="18" s="1"/>
  <c r="E112" i="18" s="1"/>
  <c r="D112" i="18" s="1"/>
  <c r="C113" i="18" s="1"/>
  <c r="E113" i="18" s="1"/>
  <c r="D113" i="18" s="1"/>
  <c r="C114" i="18" s="1"/>
  <c r="E114" i="18" s="1"/>
  <c r="D114" i="18" s="1"/>
  <c r="C115" i="18" s="1"/>
  <c r="E115" i="18" s="1"/>
  <c r="D115" i="18" s="1"/>
  <c r="C116" i="18" s="1"/>
  <c r="D84" i="13"/>
  <c r="F84" i="13"/>
  <c r="E84" i="13" s="1"/>
  <c r="C85" i="13" s="1"/>
  <c r="L84" i="13"/>
  <c r="K84" i="13"/>
  <c r="E116" i="18" l="1"/>
  <c r="D116" i="18" s="1"/>
  <c r="C117" i="18" s="1"/>
  <c r="D85" i="13"/>
  <c r="K85" i="13"/>
  <c r="L85" i="13"/>
  <c r="F85" i="13"/>
  <c r="E85" i="13" s="1"/>
  <c r="C86" i="13" s="1"/>
  <c r="E117" i="18" l="1"/>
  <c r="D117" i="18" s="1"/>
  <c r="C118" i="18" s="1"/>
  <c r="D86" i="13"/>
  <c r="K86" i="13"/>
  <c r="F86" i="13"/>
  <c r="E86" i="13" s="1"/>
  <c r="C87" i="13" s="1"/>
  <c r="L86" i="13"/>
  <c r="E118" i="18" l="1"/>
  <c r="D118" i="18" s="1"/>
  <c r="C119" i="18" s="1"/>
  <c r="D87" i="13"/>
  <c r="L87" i="13"/>
  <c r="K87" i="13"/>
  <c r="F87" i="13"/>
  <c r="E119" i="18" l="1"/>
  <c r="D119" i="18" s="1"/>
  <c r="C120" i="18" s="1"/>
  <c r="E87" i="13"/>
  <c r="C88" i="13" s="1"/>
  <c r="G88" i="13" s="1"/>
  <c r="E120" i="18" l="1"/>
  <c r="D120" i="18" s="1"/>
  <c r="C121" i="18" s="1"/>
  <c r="D88" i="13"/>
  <c r="L88" i="13"/>
  <c r="K88" i="13"/>
  <c r="F88" i="13"/>
  <c r="E121" i="18" l="1"/>
  <c r="D121" i="18" s="1"/>
  <c r="C122" i="18" s="1"/>
  <c r="E88" i="13"/>
  <c r="C89" i="13" s="1"/>
  <c r="G89" i="13" s="1"/>
  <c r="E122" i="18" l="1"/>
  <c r="D122" i="18" s="1"/>
  <c r="C123" i="18" s="1"/>
  <c r="D89" i="13"/>
  <c r="L89" i="13"/>
  <c r="F89" i="13"/>
  <c r="K89" i="13"/>
  <c r="E123" i="18" l="1"/>
  <c r="D123" i="18" s="1"/>
  <c r="C124" i="18" s="1"/>
  <c r="E89" i="13"/>
  <c r="C90" i="13" s="1"/>
  <c r="G90" i="13" s="1"/>
  <c r="E124" i="18" l="1"/>
  <c r="D124" i="18" s="1"/>
  <c r="C125" i="18" s="1"/>
  <c r="D90" i="13"/>
  <c r="K90" i="13"/>
  <c r="F90" i="13"/>
  <c r="L90" i="13"/>
  <c r="E125" i="18" l="1"/>
  <c r="D125" i="18" s="1"/>
  <c r="C126" i="18" s="1"/>
  <c r="E90" i="13"/>
  <c r="C91" i="13" s="1"/>
  <c r="G91" i="13" s="1"/>
  <c r="E126" i="18" l="1"/>
  <c r="D126" i="18" s="1"/>
  <c r="C127" i="18" s="1"/>
  <c r="D91" i="13"/>
  <c r="L91" i="13"/>
  <c r="F91" i="13"/>
  <c r="K91" i="13"/>
  <c r="E127" i="18" l="1"/>
  <c r="D127" i="18" s="1"/>
  <c r="C128" i="18" s="1"/>
  <c r="E91" i="13"/>
  <c r="C92" i="13" s="1"/>
  <c r="G92" i="13" s="1"/>
  <c r="D92" i="13"/>
  <c r="L92" i="13"/>
  <c r="K92" i="13"/>
  <c r="E128" i="18" l="1"/>
  <c r="D128" i="18" s="1"/>
  <c r="C129" i="18" s="1"/>
  <c r="F92" i="13"/>
  <c r="E92" i="13" s="1"/>
  <c r="C93" i="13" s="1"/>
  <c r="G93" i="13" s="1"/>
  <c r="E129" i="18" l="1"/>
  <c r="D129" i="18" s="1"/>
  <c r="C130" i="18" s="1"/>
  <c r="D93" i="13"/>
  <c r="F93" i="13"/>
  <c r="K93" i="13"/>
  <c r="L93" i="13"/>
  <c r="E130" i="18" l="1"/>
  <c r="D130" i="18" s="1"/>
  <c r="C131" i="18" s="1"/>
  <c r="E93" i="13"/>
  <c r="C94" i="13" s="1"/>
  <c r="G94" i="13" s="1"/>
  <c r="E131" i="18" l="1"/>
  <c r="D131" i="18" s="1"/>
  <c r="C132" i="18" s="1"/>
  <c r="D94" i="13"/>
  <c r="F94" i="13"/>
  <c r="E94" i="13" s="1"/>
  <c r="C95" i="13" s="1"/>
  <c r="G95" i="13" s="1"/>
  <c r="L94" i="13"/>
  <c r="K94" i="13"/>
  <c r="E132" i="18" l="1"/>
  <c r="D132" i="18" s="1"/>
  <c r="C133" i="18" s="1"/>
  <c r="D95" i="13"/>
  <c r="F95" i="13"/>
  <c r="K95" i="13"/>
  <c r="L95" i="13"/>
  <c r="E133" i="18" l="1"/>
  <c r="D133" i="18" s="1"/>
  <c r="C134" i="18" s="1"/>
  <c r="E95" i="13"/>
  <c r="C96" i="13" s="1"/>
  <c r="G96" i="13" s="1"/>
  <c r="E134" i="18" l="1"/>
  <c r="D134" i="18" s="1"/>
  <c r="C135" i="18" s="1"/>
  <c r="D96" i="13"/>
  <c r="L96" i="13"/>
  <c r="K96" i="13"/>
  <c r="F96" i="13"/>
  <c r="E96" i="13" s="1"/>
  <c r="C97" i="13" s="1"/>
  <c r="G97" i="13" s="1"/>
  <c r="E135" i="18" l="1"/>
  <c r="D135" i="18" s="1"/>
  <c r="C136" i="18" s="1"/>
  <c r="D97" i="13"/>
  <c r="L97" i="13"/>
  <c r="K97" i="13"/>
  <c r="F97" i="13"/>
  <c r="E136" i="18" l="1"/>
  <c r="D136" i="18" s="1"/>
  <c r="C137" i="18" s="1"/>
  <c r="E97" i="13"/>
  <c r="C98" i="13" s="1"/>
  <c r="G98" i="13" s="1"/>
  <c r="E137" i="18" l="1"/>
  <c r="D137" i="18" s="1"/>
  <c r="C138" i="18" s="1"/>
  <c r="D98" i="13"/>
  <c r="L98" i="13"/>
  <c r="K98" i="13"/>
  <c r="F98" i="13"/>
  <c r="E98" i="13" s="1"/>
  <c r="C99" i="13" s="1"/>
  <c r="G99" i="13" s="1"/>
  <c r="E138" i="18" l="1"/>
  <c r="D138" i="18" s="1"/>
  <c r="C139" i="18" s="1"/>
  <c r="D99" i="13"/>
  <c r="F99" i="13"/>
  <c r="K99" i="13"/>
  <c r="L99" i="13"/>
  <c r="E139" i="18" l="1"/>
  <c r="D139" i="18" s="1"/>
  <c r="C140" i="18" s="1"/>
  <c r="E99" i="13"/>
  <c r="C100" i="13" s="1"/>
  <c r="G100" i="13" s="1"/>
  <c r="E140" i="18" l="1"/>
  <c r="D140" i="18" s="1"/>
  <c r="C141" i="18" s="1"/>
  <c r="D100" i="13"/>
  <c r="F100" i="13"/>
  <c r="L100" i="13"/>
  <c r="K100" i="13"/>
  <c r="E141" i="18" l="1"/>
  <c r="D141" i="18" s="1"/>
  <c r="C142" i="18" s="1"/>
  <c r="E100" i="13"/>
  <c r="C101" i="13" s="1"/>
  <c r="G101" i="13" s="1"/>
  <c r="E142" i="18" l="1"/>
  <c r="D142" i="18" s="1"/>
  <c r="C143" i="18" s="1"/>
  <c r="D101" i="13"/>
  <c r="K101" i="13"/>
  <c r="F101" i="13"/>
  <c r="E101" i="13" s="1"/>
  <c r="C102" i="13" s="1"/>
  <c r="G102" i="13" s="1"/>
  <c r="L101" i="13"/>
  <c r="E143" i="18" l="1"/>
  <c r="D143" i="18" s="1"/>
  <c r="C144" i="18" s="1"/>
  <c r="D102" i="13"/>
  <c r="F102" i="13"/>
  <c r="L102" i="13"/>
  <c r="K102" i="13"/>
  <c r="E144" i="18" l="1"/>
  <c r="D144" i="18" s="1"/>
  <c r="C145" i="18" s="1"/>
  <c r="E102" i="13"/>
  <c r="C103" i="13" s="1"/>
  <c r="G103" i="13" s="1"/>
  <c r="D103" i="13"/>
  <c r="K103" i="13"/>
  <c r="L103" i="13"/>
  <c r="F103" i="13"/>
  <c r="E145" i="18" l="1"/>
  <c r="D145" i="18" s="1"/>
  <c r="C146" i="18" s="1"/>
  <c r="E103" i="13"/>
  <c r="C104" i="13" s="1"/>
  <c r="G104" i="13" s="1"/>
  <c r="K104" i="13"/>
  <c r="E146" i="18" l="1"/>
  <c r="D146" i="18" s="1"/>
  <c r="C147" i="18" s="1"/>
  <c r="F104" i="13"/>
  <c r="D104" i="13"/>
  <c r="L104" i="13"/>
  <c r="E104" i="13"/>
  <c r="C105" i="13" s="1"/>
  <c r="G105" i="13" s="1"/>
  <c r="E147" i="18" l="1"/>
  <c r="D147" i="18" s="1"/>
  <c r="C148" i="18" s="1"/>
  <c r="D105" i="13"/>
  <c r="K105" i="13"/>
  <c r="F105" i="13"/>
  <c r="E105" i="13" s="1"/>
  <c r="C106" i="13" s="1"/>
  <c r="G106" i="13" s="1"/>
  <c r="L105" i="13"/>
  <c r="E148" i="18" l="1"/>
  <c r="D148" i="18" s="1"/>
  <c r="C149" i="18" s="1"/>
  <c r="D106" i="13"/>
  <c r="F106" i="13"/>
  <c r="K106" i="13"/>
  <c r="L106" i="13"/>
  <c r="E149" i="18" l="1"/>
  <c r="D149" i="18" s="1"/>
  <c r="C150" i="18" s="1"/>
  <c r="E106" i="13"/>
  <c r="C107" i="13" s="1"/>
  <c r="G107" i="13" s="1"/>
  <c r="E150" i="18" l="1"/>
  <c r="D150" i="18" s="1"/>
  <c r="C151" i="18" s="1"/>
  <c r="D107" i="13"/>
  <c r="F107" i="13"/>
  <c r="K107" i="13"/>
  <c r="L107" i="13"/>
  <c r="E151" i="18" l="1"/>
  <c r="D151" i="18" s="1"/>
  <c r="C152" i="18" s="1"/>
  <c r="E107" i="13"/>
  <c r="C108" i="13" s="1"/>
  <c r="G108" i="13" s="1"/>
  <c r="E152" i="18" l="1"/>
  <c r="D152" i="18" s="1"/>
  <c r="C153" i="18" s="1"/>
  <c r="D108" i="13"/>
  <c r="L108" i="13"/>
  <c r="F108" i="13"/>
  <c r="E108" i="13" s="1"/>
  <c r="C109" i="13" s="1"/>
  <c r="G109" i="13" s="1"/>
  <c r="K108" i="13"/>
  <c r="E153" i="18" l="1"/>
  <c r="D153" i="18" s="1"/>
  <c r="C154" i="18" s="1"/>
  <c r="D109" i="13"/>
  <c r="L109" i="13"/>
  <c r="F109" i="13"/>
  <c r="E109" i="13" s="1"/>
  <c r="C110" i="13" s="1"/>
  <c r="G110" i="13" s="1"/>
  <c r="K109" i="13"/>
  <c r="E154" i="18" l="1"/>
  <c r="D154" i="18" s="1"/>
  <c r="C155" i="18" s="1"/>
  <c r="D110" i="13"/>
  <c r="F110" i="13"/>
  <c r="L110" i="13"/>
  <c r="K110" i="13"/>
  <c r="E155" i="18" l="1"/>
  <c r="D155" i="18" s="1"/>
  <c r="C156" i="18" s="1"/>
  <c r="E110" i="13"/>
  <c r="C111" i="13" s="1"/>
  <c r="G111" i="13" s="1"/>
  <c r="E156" i="18" l="1"/>
  <c r="D156" i="18" s="1"/>
  <c r="C157" i="18" s="1"/>
  <c r="D111" i="13"/>
  <c r="K111" i="13"/>
  <c r="L111" i="13"/>
  <c r="F111" i="13"/>
  <c r="E157" i="18" l="1"/>
  <c r="D157" i="18" s="1"/>
  <c r="C158" i="18" s="1"/>
  <c r="E111" i="13"/>
  <c r="C112" i="13" s="1"/>
  <c r="G112" i="13" s="1"/>
  <c r="E158" i="18" l="1"/>
  <c r="D158" i="18" s="1"/>
  <c r="C159" i="18" s="1"/>
  <c r="D112" i="13"/>
  <c r="K112" i="13"/>
  <c r="F112" i="13"/>
  <c r="L112" i="13"/>
  <c r="E159" i="18" l="1"/>
  <c r="D159" i="18" s="1"/>
  <c r="C160" i="18" s="1"/>
  <c r="E112" i="13"/>
  <c r="C113" i="13" s="1"/>
  <c r="L113" i="13" s="1"/>
  <c r="E160" i="18" l="1"/>
  <c r="D160" i="18" s="1"/>
  <c r="C161" i="18" s="1"/>
  <c r="F113" i="13"/>
  <c r="K113" i="13"/>
  <c r="D113" i="13"/>
  <c r="G113" i="13"/>
  <c r="E113" i="13" s="1"/>
  <c r="C114" i="13" s="1"/>
  <c r="E161" i="18" l="1"/>
  <c r="D161" i="18" s="1"/>
  <c r="C162" i="18" s="1"/>
  <c r="G114" i="13"/>
  <c r="D114" i="13"/>
  <c r="K114" i="13"/>
  <c r="L114" i="13"/>
  <c r="F114" i="13"/>
  <c r="E162" i="18" l="1"/>
  <c r="D162" i="18" s="1"/>
  <c r="C163" i="18" s="1"/>
  <c r="E114" i="13"/>
  <c r="C115" i="13" s="1"/>
  <c r="G115" i="13" s="1"/>
  <c r="E163" i="18" l="1"/>
  <c r="D163" i="18" s="1"/>
  <c r="C164" i="18" s="1"/>
  <c r="L115" i="13"/>
  <c r="K115" i="13"/>
  <c r="F115" i="13"/>
  <c r="E115" i="13" s="1"/>
  <c r="C116" i="13" s="1"/>
  <c r="G116" i="13" s="1"/>
  <c r="D115" i="13"/>
  <c r="E164" i="18" l="1"/>
  <c r="D164" i="18" s="1"/>
  <c r="C165" i="18" s="1"/>
  <c r="K116" i="13"/>
  <c r="F116" i="13"/>
  <c r="E116" i="13" s="1"/>
  <c r="C117" i="13" s="1"/>
  <c r="D116" i="13"/>
  <c r="L116" i="13"/>
  <c r="E165" i="18" l="1"/>
  <c r="D165" i="18" s="1"/>
  <c r="C166" i="18" s="1"/>
  <c r="G117" i="13"/>
  <c r="L117" i="13"/>
  <c r="D117" i="13"/>
  <c r="F117" i="13"/>
  <c r="K117" i="13"/>
  <c r="E166" i="18" l="1"/>
  <c r="D166" i="18" s="1"/>
  <c r="C167" i="18" s="1"/>
  <c r="E117" i="13"/>
  <c r="C118" i="13" s="1"/>
  <c r="G118" i="13" s="1"/>
  <c r="K118" i="13"/>
  <c r="D118" i="13"/>
  <c r="E167" i="18" l="1"/>
  <c r="D167" i="18" s="1"/>
  <c r="C168" i="18" s="1"/>
  <c r="F118" i="13"/>
  <c r="E118" i="13" s="1"/>
  <c r="C119" i="13" s="1"/>
  <c r="G119" i="13" s="1"/>
  <c r="L118" i="13"/>
  <c r="E168" i="18" l="1"/>
  <c r="D168" i="18" s="1"/>
  <c r="C169" i="18" s="1"/>
  <c r="F119" i="13"/>
  <c r="E119" i="13" s="1"/>
  <c r="C120" i="13" s="1"/>
  <c r="G120" i="13" s="1"/>
  <c r="K119" i="13"/>
  <c r="L119" i="13"/>
  <c r="D119" i="13"/>
  <c r="L120" i="13"/>
  <c r="F120" i="13"/>
  <c r="E120" i="13" s="1"/>
  <c r="C121" i="13" s="1"/>
  <c r="K120" i="13"/>
  <c r="D120" i="13"/>
  <c r="E169" i="18" l="1"/>
  <c r="D169" i="18" s="1"/>
  <c r="C170" i="18" s="1"/>
  <c r="G121" i="13"/>
  <c r="L121" i="13"/>
  <c r="D121" i="13"/>
  <c r="F121" i="13"/>
  <c r="K121" i="13"/>
  <c r="E170" i="18" l="1"/>
  <c r="D170" i="18" s="1"/>
  <c r="C171" i="18" s="1"/>
  <c r="E121" i="13"/>
  <c r="C122" i="13" s="1"/>
  <c r="G122" i="13" s="1"/>
  <c r="K122" i="13"/>
  <c r="E171" i="18" l="1"/>
  <c r="D171" i="18" s="1"/>
  <c r="C172" i="18" s="1"/>
  <c r="L122" i="13"/>
  <c r="D122" i="13"/>
  <c r="F122" i="13"/>
  <c r="E122" i="13" s="1"/>
  <c r="C123" i="13" s="1"/>
  <c r="G123" i="13" s="1"/>
  <c r="E172" i="18" l="1"/>
  <c r="D172" i="18" s="1"/>
  <c r="C173" i="18" s="1"/>
  <c r="L123" i="13"/>
  <c r="F123" i="13"/>
  <c r="E123" i="13" s="1"/>
  <c r="C124" i="13" s="1"/>
  <c r="G124" i="13" s="1"/>
  <c r="K123" i="13"/>
  <c r="D123" i="13"/>
  <c r="F124" i="13"/>
  <c r="E173" i="18" l="1"/>
  <c r="D173" i="18" s="1"/>
  <c r="C174" i="18" s="1"/>
  <c r="K124" i="13"/>
  <c r="D124" i="13"/>
  <c r="L124" i="13"/>
  <c r="E124" i="13"/>
  <c r="C125" i="13" s="1"/>
  <c r="G125" i="13" s="1"/>
  <c r="E174" i="18" l="1"/>
  <c r="D174" i="18" s="1"/>
  <c r="C175" i="18" s="1"/>
  <c r="L125" i="13"/>
  <c r="K125" i="13"/>
  <c r="F125" i="13"/>
  <c r="E125" i="13" s="1"/>
  <c r="C126" i="13" s="1"/>
  <c r="G126" i="13" s="1"/>
  <c r="D125" i="13"/>
  <c r="E175" i="18" l="1"/>
  <c r="D175" i="18" s="1"/>
  <c r="C176" i="18" s="1"/>
  <c r="D126" i="13"/>
  <c r="F126" i="13"/>
  <c r="K126" i="13"/>
  <c r="L126" i="13"/>
  <c r="E176" i="18" l="1"/>
  <c r="D176" i="18" s="1"/>
  <c r="C177" i="18" s="1"/>
  <c r="E126" i="13"/>
  <c r="C127" i="13" s="1"/>
  <c r="D127" i="13" s="1"/>
  <c r="E177" i="18" l="1"/>
  <c r="D177" i="18" s="1"/>
  <c r="C178" i="18" s="1"/>
  <c r="F127" i="13"/>
  <c r="L127" i="13"/>
  <c r="K127" i="13"/>
  <c r="G127" i="13"/>
  <c r="E178" i="18" l="1"/>
  <c r="D178" i="18" s="1"/>
  <c r="C179" i="18" s="1"/>
  <c r="E127" i="13"/>
  <c r="C128" i="13" s="1"/>
  <c r="F128" i="13" s="1"/>
  <c r="L128" i="13"/>
  <c r="E179" i="18" l="1"/>
  <c r="D179" i="18" s="1"/>
  <c r="C180" i="18" s="1"/>
  <c r="D128" i="13"/>
  <c r="G128" i="13"/>
  <c r="E128" i="13" s="1"/>
  <c r="C129" i="13" s="1"/>
  <c r="K128" i="13"/>
  <c r="E180" i="18" l="1"/>
  <c r="D180" i="18" s="1"/>
  <c r="C181" i="18" s="1"/>
  <c r="G129" i="13"/>
  <c r="F129" i="13"/>
  <c r="K129" i="13"/>
  <c r="L129" i="13"/>
  <c r="D129" i="13"/>
  <c r="E181" i="18" l="1"/>
  <c r="D181" i="18" s="1"/>
  <c r="C182" i="18" s="1"/>
  <c r="E129" i="13"/>
  <c r="C130" i="13" s="1"/>
  <c r="E182" i="18" l="1"/>
  <c r="D182" i="18" s="1"/>
  <c r="C183" i="18" s="1"/>
  <c r="G130" i="13"/>
  <c r="D130" i="13"/>
  <c r="F130" i="13"/>
  <c r="L130" i="13"/>
  <c r="K130" i="13"/>
  <c r="E183" i="18" l="1"/>
  <c r="D183" i="18" s="1"/>
  <c r="C184" i="18" s="1"/>
  <c r="E130" i="13"/>
  <c r="C131" i="13" s="1"/>
  <c r="E184" i="18" l="1"/>
  <c r="D184" i="18" s="1"/>
  <c r="C185" i="18" s="1"/>
  <c r="G131" i="13"/>
  <c r="D131" i="13"/>
  <c r="L131" i="13"/>
  <c r="K131" i="13"/>
  <c r="F131" i="13"/>
  <c r="E185" i="18" l="1"/>
  <c r="D185" i="18" s="1"/>
  <c r="C186" i="18" s="1"/>
  <c r="E131" i="13"/>
  <c r="C132" i="13" s="1"/>
  <c r="E186" i="18" l="1"/>
  <c r="D186" i="18" s="1"/>
  <c r="C187" i="18" s="1"/>
  <c r="G132" i="13"/>
  <c r="K132" i="13"/>
  <c r="F132" i="13"/>
  <c r="D132" i="13"/>
  <c r="L132" i="13"/>
  <c r="E187" i="18" l="1"/>
  <c r="D187" i="18" s="1"/>
  <c r="C188" i="18" s="1"/>
  <c r="E132" i="13"/>
  <c r="C133" i="13" s="1"/>
  <c r="E188" i="18" l="1"/>
  <c r="D188" i="18" s="1"/>
  <c r="C189" i="18" s="1"/>
  <c r="G133" i="13"/>
  <c r="F133" i="13"/>
  <c r="D133" i="13"/>
  <c r="L133" i="13"/>
  <c r="K133" i="13"/>
  <c r="E189" i="18" l="1"/>
  <c r="D189" i="18" s="1"/>
  <c r="C190" i="18" s="1"/>
  <c r="E133" i="13"/>
  <c r="C134" i="13" s="1"/>
  <c r="E190" i="18" l="1"/>
  <c r="D190" i="18" s="1"/>
  <c r="C191" i="18" s="1"/>
  <c r="G134" i="13"/>
  <c r="L134" i="13"/>
  <c r="D134" i="13"/>
  <c r="F134" i="13"/>
  <c r="K134" i="13"/>
  <c r="E191" i="18" l="1"/>
  <c r="D191" i="18" s="1"/>
  <c r="C192" i="18" s="1"/>
  <c r="E134" i="13"/>
  <c r="C135" i="13" s="1"/>
  <c r="E192" i="18" l="1"/>
  <c r="D192" i="18" s="1"/>
  <c r="C193" i="18" s="1"/>
  <c r="G135" i="13"/>
  <c r="L135" i="13"/>
  <c r="K135" i="13"/>
  <c r="D135" i="13"/>
  <c r="F135" i="13"/>
  <c r="E193" i="18" l="1"/>
  <c r="D193" i="18" s="1"/>
  <c r="C194" i="18" s="1"/>
  <c r="E135" i="13"/>
  <c r="C136" i="13" s="1"/>
  <c r="E194" i="18" l="1"/>
  <c r="D194" i="18" s="1"/>
  <c r="C195" i="18" s="1"/>
  <c r="K136" i="13"/>
  <c r="D136" i="13"/>
  <c r="F136" i="13"/>
  <c r="L136" i="13"/>
  <c r="G136" i="13"/>
  <c r="E195" i="18" l="1"/>
  <c r="D195" i="18" s="1"/>
  <c r="C196" i="18" s="1"/>
  <c r="E136" i="13"/>
  <c r="C137" i="13" s="1"/>
  <c r="E196" i="18" l="1"/>
  <c r="D196" i="18" s="1"/>
  <c r="C197" i="18" s="1"/>
  <c r="G137" i="13"/>
  <c r="F137" i="13"/>
  <c r="D137" i="13"/>
  <c r="L137" i="13"/>
  <c r="K137" i="13"/>
  <c r="E197" i="18" l="1"/>
  <c r="D197" i="18" s="1"/>
  <c r="C198" i="18" s="1"/>
  <c r="E137" i="13"/>
  <c r="C138" i="13" s="1"/>
  <c r="G138" i="13" s="1"/>
  <c r="L138" i="13"/>
  <c r="F138" i="13"/>
  <c r="D138" i="13"/>
  <c r="K138" i="13"/>
  <c r="E198" i="18" l="1"/>
  <c r="D198" i="18" s="1"/>
  <c r="C199" i="18" s="1"/>
  <c r="E138" i="13"/>
  <c r="C139" i="13" s="1"/>
  <c r="G139" i="13" s="1"/>
  <c r="F139" i="13"/>
  <c r="L139" i="13"/>
  <c r="D139" i="13"/>
  <c r="K139" i="13"/>
  <c r="E199" i="18" l="1"/>
  <c r="D199" i="18" s="1"/>
  <c r="C200" i="18" s="1"/>
  <c r="E139" i="13"/>
  <c r="C140" i="13" s="1"/>
  <c r="E200" i="18" l="1"/>
  <c r="D200" i="18" s="1"/>
  <c r="C201" i="18" s="1"/>
  <c r="G140" i="13"/>
  <c r="F140" i="13"/>
  <c r="E140" i="13" s="1"/>
  <c r="C141" i="13" s="1"/>
  <c r="D140" i="13"/>
  <c r="K140" i="13"/>
  <c r="L140" i="13"/>
  <c r="E201" i="18" l="1"/>
  <c r="D201" i="18" s="1"/>
  <c r="C202" i="18" s="1"/>
  <c r="G141" i="13"/>
  <c r="D141" i="13"/>
  <c r="F141" i="13"/>
  <c r="L141" i="13"/>
  <c r="K141" i="13"/>
  <c r="E202" i="18" l="1"/>
  <c r="D202" i="18" s="1"/>
  <c r="C203" i="18" s="1"/>
  <c r="E141" i="13"/>
  <c r="C142" i="13" s="1"/>
  <c r="E203" i="18" l="1"/>
  <c r="D203" i="18" s="1"/>
  <c r="C204" i="18" s="1"/>
  <c r="G142" i="13"/>
  <c r="F142" i="13"/>
  <c r="K142" i="13"/>
  <c r="D142" i="13"/>
  <c r="L142" i="13"/>
  <c r="E204" i="18" l="1"/>
  <c r="D204" i="18" s="1"/>
  <c r="C205" i="18" s="1"/>
  <c r="E142" i="13"/>
  <c r="C143" i="13" s="1"/>
  <c r="E205" i="18" l="1"/>
  <c r="D205" i="18" s="1"/>
  <c r="C206" i="18" s="1"/>
  <c r="G143" i="13"/>
  <c r="L143" i="13"/>
  <c r="K143" i="13"/>
  <c r="D143" i="13"/>
  <c r="F143" i="13"/>
  <c r="E206" i="18" l="1"/>
  <c r="D206" i="18" s="1"/>
  <c r="C207" i="18" s="1"/>
  <c r="E143" i="13"/>
  <c r="C144" i="13" s="1"/>
  <c r="E207" i="18" l="1"/>
  <c r="D207" i="18" s="1"/>
  <c r="C208" i="18" s="1"/>
  <c r="G144" i="13"/>
  <c r="F144" i="13"/>
  <c r="E144" i="13" s="1"/>
  <c r="C145" i="13" s="1"/>
  <c r="D144" i="13"/>
  <c r="L144" i="13"/>
  <c r="K144" i="13"/>
  <c r="E208" i="18" l="1"/>
  <c r="D208" i="18" s="1"/>
  <c r="C209" i="18" s="1"/>
  <c r="K145" i="13"/>
  <c r="G145" i="13"/>
  <c r="F145" i="13"/>
  <c r="D145" i="13"/>
  <c r="L145" i="13"/>
  <c r="E209" i="18" l="1"/>
  <c r="D209" i="18" s="1"/>
  <c r="C210" i="18" s="1"/>
  <c r="E145" i="13"/>
  <c r="C146" i="13" s="1"/>
  <c r="E210" i="18" l="1"/>
  <c r="D210" i="18" s="1"/>
  <c r="C211" i="18" s="1"/>
  <c r="G146" i="13"/>
  <c r="L146" i="13"/>
  <c r="D146" i="13"/>
  <c r="F146" i="13"/>
  <c r="E146" i="13" s="1"/>
  <c r="C147" i="13" s="1"/>
  <c r="K146" i="13"/>
  <c r="E211" i="18" l="1"/>
  <c r="D211" i="18" s="1"/>
  <c r="C212" i="18" s="1"/>
  <c r="G147" i="13"/>
  <c r="D147" i="13"/>
  <c r="L147" i="13"/>
  <c r="F147" i="13"/>
  <c r="E147" i="13" s="1"/>
  <c r="C148" i="13" s="1"/>
  <c r="K147" i="13"/>
  <c r="E212" i="18" l="1"/>
  <c r="D212" i="18" s="1"/>
  <c r="C213" i="18" s="1"/>
  <c r="G148" i="13"/>
  <c r="D148" i="13"/>
  <c r="F148" i="13"/>
  <c r="K148" i="13"/>
  <c r="L148" i="13"/>
  <c r="E213" i="18" l="1"/>
  <c r="D213" i="18" s="1"/>
  <c r="C214" i="18" s="1"/>
  <c r="E148" i="13"/>
  <c r="C149" i="13" s="1"/>
  <c r="E214" i="18" l="1"/>
  <c r="D214" i="18" s="1"/>
  <c r="C215" i="18" s="1"/>
  <c r="G149" i="13"/>
  <c r="K149" i="13"/>
  <c r="D149" i="13"/>
  <c r="F149" i="13"/>
  <c r="E149" i="13" s="1"/>
  <c r="C150" i="13" s="1"/>
  <c r="L149" i="13"/>
  <c r="E215" i="18" l="1"/>
  <c r="D215" i="18" s="1"/>
  <c r="C216" i="18" s="1"/>
  <c r="G150" i="13"/>
  <c r="F150" i="13"/>
  <c r="D150" i="13"/>
  <c r="L150" i="13"/>
  <c r="K150" i="13"/>
  <c r="E216" i="18" l="1"/>
  <c r="D216" i="18" s="1"/>
  <c r="C217" i="18" s="1"/>
  <c r="E150" i="13"/>
  <c r="C151" i="13" s="1"/>
  <c r="E217" i="18" l="1"/>
  <c r="D217" i="18" s="1"/>
  <c r="C218" i="18" s="1"/>
  <c r="G151" i="13"/>
  <c r="K151" i="13"/>
  <c r="D151" i="13"/>
  <c r="F151" i="13"/>
  <c r="L151" i="13"/>
  <c r="E218" i="18" l="1"/>
  <c r="D218" i="18" s="1"/>
  <c r="C219" i="18" s="1"/>
  <c r="E151" i="13"/>
  <c r="C152" i="13" s="1"/>
  <c r="E219" i="18" l="1"/>
  <c r="D219" i="18" s="1"/>
  <c r="C220" i="18" s="1"/>
  <c r="G152" i="13"/>
  <c r="D152" i="13"/>
  <c r="K152" i="13"/>
  <c r="F152" i="13"/>
  <c r="E152" i="13" s="1"/>
  <c r="C153" i="13" s="1"/>
  <c r="L152" i="13"/>
  <c r="E220" i="18" l="1"/>
  <c r="D220" i="18" s="1"/>
  <c r="C221" i="18" s="1"/>
  <c r="G153" i="13"/>
  <c r="K153" i="13"/>
  <c r="L153" i="13"/>
  <c r="D153" i="13"/>
  <c r="F153" i="13"/>
  <c r="E153" i="13" s="1"/>
  <c r="C154" i="13" s="1"/>
  <c r="E221" i="18" l="1"/>
  <c r="D221" i="18" s="1"/>
  <c r="C222" i="18" s="1"/>
  <c r="G154" i="13"/>
  <c r="K154" i="13"/>
  <c r="L154" i="13"/>
  <c r="D154" i="13"/>
  <c r="F154" i="13"/>
  <c r="E154" i="13" s="1"/>
  <c r="C155" i="13" s="1"/>
  <c r="E222" i="18" l="1"/>
  <c r="D222" i="18" s="1"/>
  <c r="C223" i="18" s="1"/>
  <c r="G155" i="13"/>
  <c r="D155" i="13"/>
  <c r="K155" i="13"/>
  <c r="L155" i="13"/>
  <c r="F155" i="13"/>
  <c r="E155" i="13" s="1"/>
  <c r="C156" i="13" s="1"/>
  <c r="E223" i="18" l="1"/>
  <c r="D223" i="18" s="1"/>
  <c r="C224" i="18" s="1"/>
  <c r="G156" i="13"/>
  <c r="K156" i="13"/>
  <c r="L156" i="13"/>
  <c r="D156" i="13"/>
  <c r="F156" i="13"/>
  <c r="E224" i="18" l="1"/>
  <c r="D224" i="18" s="1"/>
  <c r="C225" i="18" s="1"/>
  <c r="E156" i="13"/>
  <c r="C157" i="13" s="1"/>
  <c r="E225" i="18" l="1"/>
  <c r="D225" i="18" s="1"/>
  <c r="C226" i="18" s="1"/>
  <c r="F157" i="13"/>
  <c r="D157" i="13"/>
  <c r="G157" i="13"/>
  <c r="E157" i="13" s="1"/>
  <c r="C158" i="13" s="1"/>
  <c r="L157" i="13"/>
  <c r="K157" i="13"/>
  <c r="E226" i="18" l="1"/>
  <c r="D226" i="18" s="1"/>
  <c r="C227" i="18" s="1"/>
  <c r="G158" i="13"/>
  <c r="L158" i="13"/>
  <c r="D158" i="13"/>
  <c r="F158" i="13"/>
  <c r="E158" i="13" s="1"/>
  <c r="C159" i="13" s="1"/>
  <c r="K158" i="13"/>
  <c r="E227" i="18" l="1"/>
  <c r="D227" i="18" s="1"/>
  <c r="C228" i="18" s="1"/>
  <c r="F159" i="13"/>
  <c r="L159" i="13"/>
  <c r="G159" i="13"/>
  <c r="E159" i="13" s="1"/>
  <c r="C160" i="13" s="1"/>
  <c r="K159" i="13"/>
  <c r="D159" i="13"/>
  <c r="E228" i="18" l="1"/>
  <c r="D228" i="18" s="1"/>
  <c r="C229" i="18" s="1"/>
  <c r="G160" i="13"/>
  <c r="K160" i="13"/>
  <c r="L160" i="13"/>
  <c r="D160" i="13"/>
  <c r="F160" i="13"/>
  <c r="E160" i="13" s="1"/>
  <c r="C161" i="13" s="1"/>
  <c r="E229" i="18" l="1"/>
  <c r="D229" i="18" s="1"/>
  <c r="C230" i="18" s="1"/>
  <c r="G161" i="13"/>
  <c r="D161" i="13"/>
  <c r="K161" i="13"/>
  <c r="F161" i="13"/>
  <c r="E161" i="13" s="1"/>
  <c r="C162" i="13" s="1"/>
  <c r="L161" i="13"/>
  <c r="E230" i="18" l="1"/>
  <c r="D230" i="18" s="1"/>
  <c r="C231" i="18" s="1"/>
  <c r="G162" i="13"/>
  <c r="K162" i="13"/>
  <c r="F162" i="13"/>
  <c r="L162" i="13"/>
  <c r="D162" i="13"/>
  <c r="E231" i="18" l="1"/>
  <c r="D231" i="18" s="1"/>
  <c r="C232" i="18" s="1"/>
  <c r="E162" i="13"/>
  <c r="C163" i="13" s="1"/>
  <c r="E232" i="18" l="1"/>
  <c r="D232" i="18" s="1"/>
  <c r="C233" i="18" s="1"/>
  <c r="G163" i="13"/>
  <c r="L163" i="13"/>
  <c r="D163" i="13"/>
  <c r="K163" i="13"/>
  <c r="F163" i="13"/>
  <c r="E233" i="18" l="1"/>
  <c r="D233" i="18" s="1"/>
  <c r="C234" i="18" s="1"/>
  <c r="E163" i="13"/>
  <c r="C164" i="13" s="1"/>
  <c r="E234" i="18" l="1"/>
  <c r="D234" i="18" s="1"/>
  <c r="C235" i="18" s="1"/>
  <c r="G164" i="13"/>
  <c r="D164" i="13"/>
  <c r="F164" i="13"/>
  <c r="L164" i="13"/>
  <c r="K164" i="13"/>
  <c r="E235" i="18" l="1"/>
  <c r="D235" i="18" s="1"/>
  <c r="C236" i="18" s="1"/>
  <c r="E164" i="13"/>
  <c r="C165" i="13" s="1"/>
  <c r="E236" i="18" l="1"/>
  <c r="D236" i="18" s="1"/>
  <c r="C237" i="18" s="1"/>
  <c r="G165" i="13"/>
  <c r="D165" i="13"/>
  <c r="F165" i="13"/>
  <c r="K165" i="13"/>
  <c r="L165" i="13"/>
  <c r="E237" i="18" l="1"/>
  <c r="D237" i="18" s="1"/>
  <c r="C238" i="18" s="1"/>
  <c r="E165" i="13"/>
  <c r="C166" i="13" s="1"/>
  <c r="E238" i="18" l="1"/>
  <c r="D238" i="18" s="1"/>
  <c r="C239" i="18" s="1"/>
  <c r="G166" i="13"/>
  <c r="L166" i="13"/>
  <c r="K166" i="13"/>
  <c r="D166" i="13"/>
  <c r="F166" i="13"/>
  <c r="E166" i="13" s="1"/>
  <c r="C167" i="13" s="1"/>
  <c r="E239" i="18" l="1"/>
  <c r="D239" i="18" s="1"/>
  <c r="C240" i="18" s="1"/>
  <c r="G167" i="13"/>
  <c r="K167" i="13"/>
  <c r="F167" i="13"/>
  <c r="D167" i="13"/>
  <c r="L167" i="13"/>
  <c r="E240" i="18" l="1"/>
  <c r="D240" i="18" s="1"/>
  <c r="C241" i="18" s="1"/>
  <c r="E167" i="13"/>
  <c r="C168" i="13" s="1"/>
  <c r="E241" i="18" l="1"/>
  <c r="D241" i="18" s="1"/>
  <c r="C242" i="18" s="1"/>
  <c r="G168" i="13"/>
  <c r="K168" i="13"/>
  <c r="D168" i="13"/>
  <c r="F168" i="13"/>
  <c r="L168" i="13"/>
  <c r="E242" i="18" l="1"/>
  <c r="D242" i="18" s="1"/>
  <c r="C243" i="18" s="1"/>
  <c r="F243" i="18" s="1"/>
  <c r="E168" i="13"/>
  <c r="C169" i="13" s="1"/>
  <c r="E243" i="18" l="1"/>
  <c r="D243" i="18" s="1"/>
  <c r="C244" i="18" s="1"/>
  <c r="F244" i="18" s="1"/>
  <c r="G169" i="13"/>
  <c r="F169" i="13"/>
  <c r="D169" i="13"/>
  <c r="L169" i="13"/>
  <c r="K169" i="13"/>
  <c r="E244" i="18" l="1"/>
  <c r="D244" i="18" s="1"/>
  <c r="C245" i="18" s="1"/>
  <c r="F245" i="18" s="1"/>
  <c r="E169" i="13"/>
  <c r="C170" i="13" s="1"/>
  <c r="E245" i="18" l="1"/>
  <c r="D245" i="18" s="1"/>
  <c r="C246" i="18" s="1"/>
  <c r="F246" i="18" s="1"/>
  <c r="G170" i="13"/>
  <c r="D170" i="13"/>
  <c r="F170" i="13"/>
  <c r="K170" i="13"/>
  <c r="L170" i="13"/>
  <c r="E246" i="18" l="1"/>
  <c r="D246" i="18" s="1"/>
  <c r="C247" i="18" s="1"/>
  <c r="F247" i="18" s="1"/>
  <c r="E170" i="13"/>
  <c r="C171" i="13" s="1"/>
  <c r="E247" i="18" l="1"/>
  <c r="D247" i="18" s="1"/>
  <c r="C248" i="18" s="1"/>
  <c r="F248" i="18" s="1"/>
  <c r="G171" i="13"/>
  <c r="F171" i="13"/>
  <c r="E171" i="13" s="1"/>
  <c r="C172" i="13" s="1"/>
  <c r="L171" i="13"/>
  <c r="D171" i="13"/>
  <c r="K171" i="13"/>
  <c r="E248" i="18" l="1"/>
  <c r="D248" i="18" s="1"/>
  <c r="C249" i="18" s="1"/>
  <c r="F249" i="18" s="1"/>
  <c r="G172" i="13"/>
  <c r="L172" i="13"/>
  <c r="K172" i="13"/>
  <c r="D172" i="13"/>
  <c r="F172" i="13"/>
  <c r="E249" i="18" l="1"/>
  <c r="D249" i="18" s="1"/>
  <c r="C250" i="18" s="1"/>
  <c r="F250" i="18" s="1"/>
  <c r="E172" i="13"/>
  <c r="C173" i="13" s="1"/>
  <c r="E250" i="18" l="1"/>
  <c r="D250" i="18" s="1"/>
  <c r="C251" i="18" s="1"/>
  <c r="F251" i="18" s="1"/>
  <c r="K173" i="13"/>
  <c r="F173" i="13"/>
  <c r="L173" i="13"/>
  <c r="D173" i="13"/>
  <c r="G173" i="13"/>
  <c r="E251" i="18" l="1"/>
  <c r="D251" i="18" s="1"/>
  <c r="C252" i="18" s="1"/>
  <c r="F252" i="18" s="1"/>
  <c r="E173" i="13"/>
  <c r="C174" i="13" s="1"/>
  <c r="K174" i="13"/>
  <c r="F174" i="13"/>
  <c r="G174" i="13"/>
  <c r="D174" i="13"/>
  <c r="L174" i="13"/>
  <c r="E252" i="18" l="1"/>
  <c r="D252" i="18" s="1"/>
  <c r="C253" i="18" s="1"/>
  <c r="F253" i="18" s="1"/>
  <c r="E174" i="13"/>
  <c r="C175" i="13" s="1"/>
  <c r="G175" i="13" s="1"/>
  <c r="D175" i="13"/>
  <c r="F175" i="13"/>
  <c r="L175" i="13"/>
  <c r="K175" i="13"/>
  <c r="E253" i="18" l="1"/>
  <c r="D253" i="18" s="1"/>
  <c r="C254" i="18" s="1"/>
  <c r="F254" i="18" s="1"/>
  <c r="E175" i="13"/>
  <c r="C176" i="13" s="1"/>
  <c r="G176" i="13"/>
  <c r="D176" i="13"/>
  <c r="F176" i="13"/>
  <c r="K176" i="13"/>
  <c r="L176" i="13"/>
  <c r="E254" i="18" l="1"/>
  <c r="D254" i="18" s="1"/>
  <c r="C255" i="18" s="1"/>
  <c r="F255" i="18" s="1"/>
  <c r="E176" i="13"/>
  <c r="C177" i="13" s="1"/>
  <c r="E255" i="18" l="1"/>
  <c r="D255" i="18" s="1"/>
  <c r="C256" i="18" s="1"/>
  <c r="F256" i="18" s="1"/>
  <c r="G177" i="13"/>
  <c r="F177" i="13"/>
  <c r="E177" i="13" s="1"/>
  <c r="C178" i="13" s="1"/>
  <c r="L177" i="13"/>
  <c r="K177" i="13"/>
  <c r="D177" i="13"/>
  <c r="E256" i="18" l="1"/>
  <c r="D256" i="18" s="1"/>
  <c r="C257" i="18" s="1"/>
  <c r="F257" i="18" s="1"/>
  <c r="G178" i="13"/>
  <c r="K178" i="13"/>
  <c r="F178" i="13"/>
  <c r="D178" i="13"/>
  <c r="L178" i="13"/>
  <c r="E257" i="18" l="1"/>
  <c r="D257" i="18" s="1"/>
  <c r="C258" i="18" s="1"/>
  <c r="F258" i="18" s="1"/>
  <c r="E178" i="13"/>
  <c r="C179" i="13" s="1"/>
  <c r="E258" i="18" l="1"/>
  <c r="D258" i="18" s="1"/>
  <c r="C259" i="18" s="1"/>
  <c r="F259" i="18" s="1"/>
  <c r="G179" i="13"/>
  <c r="D179" i="13"/>
  <c r="L179" i="13"/>
  <c r="K179" i="13"/>
  <c r="F179" i="13"/>
  <c r="E259" i="18" l="1"/>
  <c r="D259" i="18" s="1"/>
  <c r="C260" i="18" s="1"/>
  <c r="F260" i="18" s="1"/>
  <c r="E179" i="13"/>
  <c r="C180" i="13" s="1"/>
  <c r="E260" i="18" l="1"/>
  <c r="D260" i="18" s="1"/>
  <c r="C261" i="18" s="1"/>
  <c r="F261" i="18" s="1"/>
  <c r="G180" i="13"/>
  <c r="L180" i="13"/>
  <c r="F180" i="13"/>
  <c r="E180" i="13" s="1"/>
  <c r="C181" i="13" s="1"/>
  <c r="D180" i="13"/>
  <c r="K180" i="13"/>
  <c r="E261" i="18" l="1"/>
  <c r="D261" i="18" s="1"/>
  <c r="C262" i="18" s="1"/>
  <c r="F262" i="18" s="1"/>
  <c r="G181" i="13"/>
  <c r="L181" i="13"/>
  <c r="K181" i="13"/>
  <c r="D181" i="13"/>
  <c r="F181" i="13"/>
  <c r="E262" i="18" l="1"/>
  <c r="D262" i="18" s="1"/>
  <c r="C263" i="18" s="1"/>
  <c r="F263" i="18" s="1"/>
  <c r="E181" i="13"/>
  <c r="C182" i="13" s="1"/>
  <c r="E263" i="18" l="1"/>
  <c r="D263" i="18" s="1"/>
  <c r="C264" i="18" s="1"/>
  <c r="F264" i="18" s="1"/>
  <c r="G182" i="13"/>
  <c r="L182" i="13"/>
  <c r="D182" i="13"/>
  <c r="F182" i="13"/>
  <c r="K182" i="13"/>
  <c r="E264" i="18" l="1"/>
  <c r="D264" i="18" s="1"/>
  <c r="C265" i="18" s="1"/>
  <c r="F265" i="18" s="1"/>
  <c r="E182" i="13"/>
  <c r="C183" i="13" s="1"/>
  <c r="E265" i="18" l="1"/>
  <c r="D265" i="18" s="1"/>
  <c r="C266" i="18" s="1"/>
  <c r="F266" i="18" s="1"/>
  <c r="G183" i="13"/>
  <c r="D183" i="13"/>
  <c r="L183" i="13"/>
  <c r="K183" i="13"/>
  <c r="F183" i="13"/>
  <c r="E266" i="18" l="1"/>
  <c r="D266" i="18" s="1"/>
  <c r="C267" i="18" s="1"/>
  <c r="F267" i="18" s="1"/>
  <c r="E183" i="13"/>
  <c r="C184" i="13" s="1"/>
  <c r="E267" i="18" l="1"/>
  <c r="D267" i="18" s="1"/>
  <c r="C268" i="18" s="1"/>
  <c r="F268" i="18" s="1"/>
  <c r="G184" i="13"/>
  <c r="D184" i="13"/>
  <c r="F184" i="13"/>
  <c r="E184" i="13" s="1"/>
  <c r="C185" i="13" s="1"/>
  <c r="K184" i="13"/>
  <c r="L184" i="13"/>
  <c r="E268" i="18" l="1"/>
  <c r="D268" i="18" s="1"/>
  <c r="C269" i="18" s="1"/>
  <c r="F269" i="18" s="1"/>
  <c r="G185" i="13"/>
  <c r="F185" i="13"/>
  <c r="E185" i="13" s="1"/>
  <c r="C186" i="13" s="1"/>
  <c r="L185" i="13"/>
  <c r="K185" i="13"/>
  <c r="D185" i="13"/>
  <c r="E269" i="18" l="1"/>
  <c r="D269" i="18" s="1"/>
  <c r="C270" i="18" s="1"/>
  <c r="F270" i="18" s="1"/>
  <c r="G186" i="13"/>
  <c r="F186" i="13"/>
  <c r="E186" i="13" s="1"/>
  <c r="C187" i="13" s="1"/>
  <c r="D186" i="13"/>
  <c r="L186" i="13"/>
  <c r="K186" i="13"/>
  <c r="E270" i="18" l="1"/>
  <c r="D270" i="18" s="1"/>
  <c r="C271" i="18" s="1"/>
  <c r="F271" i="18" s="1"/>
  <c r="G187" i="13"/>
  <c r="L187" i="13"/>
  <c r="F187" i="13"/>
  <c r="E187" i="13" s="1"/>
  <c r="C188" i="13" s="1"/>
  <c r="K187" i="13"/>
  <c r="D187" i="13"/>
  <c r="E271" i="18" l="1"/>
  <c r="D271" i="18" s="1"/>
  <c r="C272" i="18" s="1"/>
  <c r="F272" i="18" s="1"/>
  <c r="G188" i="13"/>
  <c r="K188" i="13"/>
  <c r="D188" i="13"/>
  <c r="F188" i="13"/>
  <c r="L188" i="13"/>
  <c r="E272" i="18" l="1"/>
  <c r="D272" i="18" s="1"/>
  <c r="C273" i="18" s="1"/>
  <c r="F273" i="18" s="1"/>
  <c r="E188" i="13"/>
  <c r="C189" i="13" s="1"/>
  <c r="E273" i="18" l="1"/>
  <c r="D273" i="18" s="1"/>
  <c r="C274" i="18" s="1"/>
  <c r="F274" i="18" s="1"/>
  <c r="G189" i="13"/>
  <c r="D189" i="13"/>
  <c r="K189" i="13"/>
  <c r="L189" i="13"/>
  <c r="F189" i="13"/>
  <c r="E274" i="18" l="1"/>
  <c r="D274" i="18" s="1"/>
  <c r="C275" i="18" s="1"/>
  <c r="F275" i="18" s="1"/>
  <c r="E189" i="13"/>
  <c r="C190" i="13" s="1"/>
  <c r="E275" i="18" l="1"/>
  <c r="D275" i="18" s="1"/>
  <c r="C276" i="18" s="1"/>
  <c r="F276" i="18" s="1"/>
  <c r="G190" i="13"/>
  <c r="L190" i="13"/>
  <c r="K190" i="13"/>
  <c r="D190" i="13"/>
  <c r="F190" i="13"/>
  <c r="E276" i="18" l="1"/>
  <c r="D276" i="18" s="1"/>
  <c r="C277" i="18" s="1"/>
  <c r="F277" i="18" s="1"/>
  <c r="E190" i="13"/>
  <c r="C191" i="13" s="1"/>
  <c r="E277" i="18" l="1"/>
  <c r="D277" i="18" s="1"/>
  <c r="C278" i="18" s="1"/>
  <c r="F278" i="18" s="1"/>
  <c r="G191" i="13"/>
  <c r="K191" i="13"/>
  <c r="F191" i="13"/>
  <c r="L191" i="13"/>
  <c r="D191" i="13"/>
  <c r="E278" i="18" l="1"/>
  <c r="D278" i="18" s="1"/>
  <c r="C279" i="18" s="1"/>
  <c r="F279" i="18" s="1"/>
  <c r="E191" i="13"/>
  <c r="C192" i="13" s="1"/>
  <c r="E279" i="18" l="1"/>
  <c r="D279" i="18" s="1"/>
  <c r="C280" i="18" s="1"/>
  <c r="F280" i="18" s="1"/>
  <c r="G192" i="13"/>
  <c r="D192" i="13"/>
  <c r="L192" i="13"/>
  <c r="F192" i="13"/>
  <c r="K192" i="13"/>
  <c r="E280" i="18" l="1"/>
  <c r="D280" i="18" s="1"/>
  <c r="C281" i="18" s="1"/>
  <c r="F281" i="18" s="1"/>
  <c r="E192" i="13"/>
  <c r="C193" i="13" s="1"/>
  <c r="L193" i="13" s="1"/>
  <c r="E281" i="18" l="1"/>
  <c r="D281" i="18" s="1"/>
  <c r="C282" i="18" s="1"/>
  <c r="F282" i="18" s="1"/>
  <c r="G193" i="13"/>
  <c r="K193" i="13"/>
  <c r="F193" i="13"/>
  <c r="E193" i="13" s="1"/>
  <c r="C194" i="13" s="1"/>
  <c r="D194" i="13" s="1"/>
  <c r="D193" i="13"/>
  <c r="E282" i="18" l="1"/>
  <c r="D282" i="18" s="1"/>
  <c r="C283" i="18" s="1"/>
  <c r="F283" i="18" s="1"/>
  <c r="K194" i="13"/>
  <c r="L194" i="13"/>
  <c r="G194" i="13"/>
  <c r="F194" i="13"/>
  <c r="E283" i="18" l="1"/>
  <c r="D283" i="18" s="1"/>
  <c r="C284" i="18" s="1"/>
  <c r="F284" i="18" s="1"/>
  <c r="E194" i="13"/>
  <c r="C195" i="13" s="1"/>
  <c r="G195" i="13"/>
  <c r="K195" i="13"/>
  <c r="L195" i="13"/>
  <c r="F195" i="13"/>
  <c r="E195" i="13" s="1"/>
  <c r="C196" i="13" s="1"/>
  <c r="D195" i="13"/>
  <c r="E284" i="18" l="1"/>
  <c r="D284" i="18" s="1"/>
  <c r="C285" i="18" s="1"/>
  <c r="F285" i="18" s="1"/>
  <c r="G196" i="13"/>
  <c r="D196" i="13"/>
  <c r="K196" i="13"/>
  <c r="F196" i="13"/>
  <c r="L196" i="13"/>
  <c r="E285" i="18" l="1"/>
  <c r="D285" i="18" s="1"/>
  <c r="C286" i="18" s="1"/>
  <c r="F286" i="18" s="1"/>
  <c r="E196" i="13"/>
  <c r="C197" i="13" s="1"/>
  <c r="E286" i="18" l="1"/>
  <c r="D286" i="18" s="1"/>
  <c r="C287" i="18" s="1"/>
  <c r="F287" i="18" s="1"/>
  <c r="G197" i="13"/>
  <c r="F197" i="13"/>
  <c r="E197" i="13" s="1"/>
  <c r="C198" i="13" s="1"/>
  <c r="D197" i="13"/>
  <c r="L197" i="13"/>
  <c r="K197" i="13"/>
  <c r="E287" i="18" l="1"/>
  <c r="D287" i="18" s="1"/>
  <c r="C288" i="18" s="1"/>
  <c r="F288" i="18" s="1"/>
  <c r="G198" i="13"/>
  <c r="K198" i="13"/>
  <c r="F198" i="13"/>
  <c r="E198" i="13" s="1"/>
  <c r="C199" i="13" s="1"/>
  <c r="L198" i="13"/>
  <c r="D198" i="13"/>
  <c r="E288" i="18" l="1"/>
  <c r="D288" i="18" s="1"/>
  <c r="C289" i="18" s="1"/>
  <c r="F289" i="18" s="1"/>
  <c r="G199" i="13"/>
  <c r="L199" i="13"/>
  <c r="D199" i="13"/>
  <c r="K199" i="13"/>
  <c r="F199" i="13"/>
  <c r="E199" i="13" s="1"/>
  <c r="C200" i="13" s="1"/>
  <c r="E289" i="18" l="1"/>
  <c r="D289" i="18" s="1"/>
  <c r="C290" i="18" s="1"/>
  <c r="F290" i="18" s="1"/>
  <c r="G200" i="13"/>
  <c r="D200" i="13"/>
  <c r="F200" i="13"/>
  <c r="L200" i="13"/>
  <c r="K200" i="13"/>
  <c r="E290" i="18" l="1"/>
  <c r="D290" i="18" s="1"/>
  <c r="C291" i="18" s="1"/>
  <c r="F291" i="18" s="1"/>
  <c r="E200" i="13"/>
  <c r="C201" i="13" s="1"/>
  <c r="E291" i="18" l="1"/>
  <c r="D291" i="18" s="1"/>
  <c r="C292" i="18" s="1"/>
  <c r="F292" i="18" s="1"/>
  <c r="G201" i="13"/>
  <c r="L201" i="13"/>
  <c r="D201" i="13"/>
  <c r="K201" i="13"/>
  <c r="F201" i="13"/>
  <c r="E201" i="13" s="1"/>
  <c r="C202" i="13" s="1"/>
  <c r="E292" i="18" l="1"/>
  <c r="D292" i="18" s="1"/>
  <c r="C293" i="18" s="1"/>
  <c r="F293" i="18" s="1"/>
  <c r="G202" i="13"/>
  <c r="D202" i="13"/>
  <c r="F202" i="13"/>
  <c r="K202" i="13"/>
  <c r="L202" i="13"/>
  <c r="E293" i="18" l="1"/>
  <c r="D293" i="18" s="1"/>
  <c r="C294" i="18" s="1"/>
  <c r="F294" i="18" s="1"/>
  <c r="E202" i="13"/>
  <c r="C203" i="13" s="1"/>
  <c r="G203" i="13"/>
  <c r="D203" i="13"/>
  <c r="L203" i="13"/>
  <c r="K203" i="13"/>
  <c r="F203" i="13"/>
  <c r="E203" i="13" s="1"/>
  <c r="C204" i="13" s="1"/>
  <c r="E294" i="18" l="1"/>
  <c r="D294" i="18" s="1"/>
  <c r="C295" i="18" s="1"/>
  <c r="F295" i="18" s="1"/>
  <c r="G204" i="13"/>
  <c r="D204" i="13"/>
  <c r="F204" i="13"/>
  <c r="L204" i="13"/>
  <c r="K204" i="13"/>
  <c r="E295" i="18" l="1"/>
  <c r="D295" i="18" s="1"/>
  <c r="C296" i="18" s="1"/>
  <c r="F296" i="18" s="1"/>
  <c r="E204" i="13"/>
  <c r="C205" i="13" s="1"/>
  <c r="E296" i="18" l="1"/>
  <c r="D296" i="18" s="1"/>
  <c r="C297" i="18" s="1"/>
  <c r="F297" i="18" s="1"/>
  <c r="G205" i="13"/>
  <c r="D205" i="13"/>
  <c r="K205" i="13"/>
  <c r="L205" i="13"/>
  <c r="F205" i="13"/>
  <c r="E205" i="13" s="1"/>
  <c r="C206" i="13" s="1"/>
  <c r="E297" i="18" l="1"/>
  <c r="D297" i="18" s="1"/>
  <c r="C298" i="18" s="1"/>
  <c r="F298" i="18" s="1"/>
  <c r="G206" i="13"/>
  <c r="D206" i="13"/>
  <c r="K206" i="13"/>
  <c r="F206" i="13"/>
  <c r="E206" i="13" s="1"/>
  <c r="C207" i="13" s="1"/>
  <c r="L206" i="13"/>
  <c r="E298" i="18" l="1"/>
  <c r="D298" i="18" s="1"/>
  <c r="C299" i="18" s="1"/>
  <c r="F299" i="18" s="1"/>
  <c r="G207" i="13"/>
  <c r="D207" i="13"/>
  <c r="L207" i="13"/>
  <c r="F207" i="13"/>
  <c r="E207" i="13" s="1"/>
  <c r="C208" i="13" s="1"/>
  <c r="K207" i="13"/>
  <c r="E299" i="18" l="1"/>
  <c r="D299" i="18" s="1"/>
  <c r="C300" i="18" s="1"/>
  <c r="F300" i="18" s="1"/>
  <c r="G208" i="13"/>
  <c r="L208" i="13"/>
  <c r="K208" i="13"/>
  <c r="F208" i="13"/>
  <c r="D208" i="13"/>
  <c r="E300" i="18" l="1"/>
  <c r="D300" i="18" s="1"/>
  <c r="C301" i="18" s="1"/>
  <c r="F301" i="18" s="1"/>
  <c r="E208" i="13"/>
  <c r="C209" i="13" s="1"/>
  <c r="E301" i="18" l="1"/>
  <c r="D301" i="18" s="1"/>
  <c r="C302" i="18" s="1"/>
  <c r="G209" i="13"/>
  <c r="F209" i="13"/>
  <c r="L209" i="13"/>
  <c r="K209" i="13"/>
  <c r="D209" i="13"/>
  <c r="E302" i="18" l="1"/>
  <c r="E304" i="18" s="1"/>
  <c r="F302" i="18"/>
  <c r="F304" i="18" s="1"/>
  <c r="E209" i="13"/>
  <c r="C210" i="13" s="1"/>
  <c r="D302" i="18" l="1"/>
  <c r="G210" i="13"/>
  <c r="L210" i="13"/>
  <c r="K210" i="13"/>
  <c r="D210" i="13"/>
  <c r="F210" i="13"/>
  <c r="C303" i="18" l="1"/>
  <c r="D304" i="18"/>
  <c r="E306" i="18" s="1"/>
  <c r="E210" i="13"/>
  <c r="C211" i="13" s="1"/>
  <c r="G211" i="13" l="1"/>
  <c r="D211" i="13"/>
  <c r="K211" i="13"/>
  <c r="L211" i="13"/>
  <c r="F211" i="13"/>
  <c r="E211" i="13" s="1"/>
  <c r="C212" i="13" s="1"/>
  <c r="G212" i="13" l="1"/>
  <c r="D212" i="13"/>
  <c r="K212" i="13"/>
  <c r="L212" i="13"/>
  <c r="F212" i="13"/>
  <c r="E212" i="13" l="1"/>
  <c r="C213" i="13" s="1"/>
  <c r="L213" i="13" l="1"/>
  <c r="D213" i="13"/>
  <c r="K213" i="13"/>
  <c r="F213" i="13"/>
  <c r="G213" i="13"/>
  <c r="E213" i="13" l="1"/>
  <c r="C214" i="13" s="1"/>
  <c r="G214" i="13" s="1"/>
  <c r="D214" i="13"/>
  <c r="F214" i="13"/>
  <c r="K214" i="13"/>
  <c r="L214" i="13"/>
  <c r="E214" i="13" l="1"/>
  <c r="C215" i="13" s="1"/>
  <c r="G215" i="13"/>
  <c r="D215" i="13"/>
  <c r="F215" i="13"/>
  <c r="E215" i="13" s="1"/>
  <c r="C216" i="13" s="1"/>
  <c r="K215" i="13"/>
  <c r="L215" i="13"/>
  <c r="G216" i="13" l="1"/>
  <c r="D216" i="13"/>
  <c r="K216" i="13"/>
  <c r="F216" i="13"/>
  <c r="L216" i="13"/>
  <c r="E216" i="13" l="1"/>
  <c r="C217" i="13" s="1"/>
  <c r="G217" i="13" l="1"/>
  <c r="D217" i="13"/>
  <c r="L217" i="13"/>
  <c r="K217" i="13"/>
  <c r="F217" i="13"/>
  <c r="E217" i="13" l="1"/>
  <c r="C218" i="13" s="1"/>
  <c r="G218" i="13" l="1"/>
  <c r="D218" i="13"/>
  <c r="F218" i="13"/>
  <c r="E218" i="13" s="1"/>
  <c r="C219" i="13" s="1"/>
  <c r="K218" i="13"/>
  <c r="L218" i="13"/>
  <c r="G219" i="13" l="1"/>
  <c r="D219" i="13"/>
  <c r="F219" i="13"/>
  <c r="L219" i="13"/>
  <c r="K219" i="13"/>
  <c r="E219" i="13" l="1"/>
  <c r="C220" i="13" s="1"/>
  <c r="G220" i="13" s="1"/>
  <c r="F220" i="13"/>
  <c r="K220" i="13"/>
  <c r="L220" i="13" l="1"/>
  <c r="D220" i="13"/>
  <c r="E220" i="13"/>
  <c r="C221" i="13" s="1"/>
  <c r="G221" i="13"/>
  <c r="D221" i="13"/>
  <c r="L221" i="13"/>
  <c r="K221" i="13"/>
  <c r="F221" i="13"/>
  <c r="E221" i="13" s="1"/>
  <c r="C222" i="13" s="1"/>
  <c r="G222" i="13" l="1"/>
  <c r="D222" i="13"/>
  <c r="K222" i="13"/>
  <c r="F222" i="13"/>
  <c r="E222" i="13" s="1"/>
  <c r="C223" i="13" s="1"/>
  <c r="L222" i="13"/>
  <c r="G223" i="13" l="1"/>
  <c r="D223" i="13"/>
  <c r="L223" i="13"/>
  <c r="F223" i="13"/>
  <c r="E223" i="13" s="1"/>
  <c r="C224" i="13" s="1"/>
  <c r="K223" i="13"/>
  <c r="G224" i="13" l="1"/>
  <c r="D224" i="13"/>
  <c r="L224" i="13"/>
  <c r="K224" i="13"/>
  <c r="F224" i="13"/>
  <c r="E224" i="13" s="1"/>
  <c r="C225" i="13" s="1"/>
  <c r="G225" i="13" l="1"/>
  <c r="D225" i="13"/>
  <c r="K225" i="13"/>
  <c r="L225" i="13"/>
  <c r="F225" i="13"/>
  <c r="E225" i="13" l="1"/>
  <c r="C226" i="13" s="1"/>
  <c r="G226" i="13" l="1"/>
  <c r="D226" i="13"/>
  <c r="F226" i="13"/>
  <c r="L226" i="13"/>
  <c r="K226" i="13"/>
  <c r="E226" i="13" l="1"/>
  <c r="C227" i="13" s="1"/>
  <c r="G227" i="13" l="1"/>
  <c r="D227" i="13"/>
  <c r="K227" i="13"/>
  <c r="L227" i="13"/>
  <c r="F227" i="13"/>
  <c r="E227" i="13" s="1"/>
  <c r="C228" i="13" s="1"/>
  <c r="G228" i="13" l="1"/>
  <c r="D228" i="13"/>
  <c r="L228" i="13"/>
  <c r="F228" i="13"/>
  <c r="K228" i="13"/>
  <c r="E228" i="13" l="1"/>
  <c r="C229" i="13" s="1"/>
  <c r="G229" i="13" l="1"/>
  <c r="D229" i="13"/>
  <c r="F229" i="13"/>
  <c r="L229" i="13"/>
  <c r="K229" i="13"/>
  <c r="E229" i="13" l="1"/>
  <c r="C230" i="13" s="1"/>
  <c r="G230" i="13" l="1"/>
  <c r="D230" i="13"/>
  <c r="K230" i="13"/>
  <c r="L230" i="13"/>
  <c r="F230" i="13"/>
  <c r="E230" i="13" s="1"/>
  <c r="C231" i="13" s="1"/>
  <c r="G231" i="13" l="1"/>
  <c r="D231" i="13"/>
  <c r="K231" i="13"/>
  <c r="L231" i="13"/>
  <c r="F231" i="13"/>
  <c r="E231" i="13" l="1"/>
  <c r="C232" i="13" s="1"/>
  <c r="G232" i="13" l="1"/>
  <c r="D232" i="13"/>
  <c r="K232" i="13"/>
  <c r="F232" i="13"/>
  <c r="E232" i="13" s="1"/>
  <c r="C233" i="13" s="1"/>
  <c r="L232" i="13"/>
  <c r="G233" i="13" l="1"/>
  <c r="F233" i="13"/>
  <c r="E233" i="13" s="1"/>
  <c r="C234" i="13" s="1"/>
  <c r="D233" i="13"/>
  <c r="K233" i="13"/>
  <c r="L233" i="13"/>
  <c r="G234" i="13" l="1"/>
  <c r="K234" i="13"/>
  <c r="D234" i="13"/>
  <c r="L234" i="13"/>
  <c r="F234" i="13"/>
  <c r="E234" i="13" l="1"/>
  <c r="C235" i="13" s="1"/>
  <c r="G235" i="13" l="1"/>
  <c r="K235" i="13"/>
  <c r="L235" i="13"/>
  <c r="D235" i="13"/>
  <c r="F235" i="13"/>
  <c r="E235" i="13" s="1"/>
  <c r="C236" i="13" s="1"/>
  <c r="G236" i="13" l="1"/>
  <c r="F236" i="13"/>
  <c r="D236" i="13"/>
  <c r="L236" i="13"/>
  <c r="K236" i="13"/>
  <c r="E236" i="13" l="1"/>
  <c r="C237" i="13" s="1"/>
  <c r="G237" i="13"/>
  <c r="K237" i="13"/>
  <c r="L237" i="13"/>
  <c r="F237" i="13"/>
  <c r="D237" i="13"/>
  <c r="E237" i="13" l="1"/>
  <c r="C238" i="13" s="1"/>
  <c r="G238" i="13" l="1"/>
  <c r="K238" i="13"/>
  <c r="D238" i="13"/>
  <c r="F238" i="13"/>
  <c r="L238" i="13"/>
  <c r="E238" i="13" l="1"/>
  <c r="C239" i="13" s="1"/>
  <c r="G239" i="13" l="1"/>
  <c r="K239" i="13"/>
  <c r="D239" i="13"/>
  <c r="F239" i="13"/>
  <c r="L239" i="13"/>
  <c r="E239" i="13" l="1"/>
  <c r="C240" i="13" s="1"/>
  <c r="G240" i="13" l="1"/>
  <c r="L240" i="13"/>
  <c r="K240" i="13"/>
  <c r="F240" i="13"/>
  <c r="E240" i="13" s="1"/>
  <c r="C241" i="13" s="1"/>
  <c r="D240" i="13"/>
  <c r="G241" i="13" l="1"/>
  <c r="L241" i="13"/>
  <c r="D241" i="13"/>
  <c r="K241" i="13"/>
  <c r="F241" i="13"/>
  <c r="E241" i="13" s="1"/>
  <c r="C242" i="13" s="1"/>
  <c r="G242" i="13" l="1"/>
  <c r="K242" i="13"/>
  <c r="D242" i="13"/>
  <c r="F242" i="13"/>
  <c r="L242" i="13"/>
  <c r="E242" i="13" l="1"/>
  <c r="C243" i="13" s="1"/>
  <c r="G243" i="13" l="1"/>
  <c r="F243" i="13"/>
  <c r="E243" i="13" s="1"/>
  <c r="C244" i="13" s="1"/>
  <c r="D243" i="13"/>
  <c r="K243" i="13"/>
  <c r="L243" i="13"/>
  <c r="G244" i="13" l="1"/>
  <c r="D244" i="13"/>
  <c r="L244" i="13"/>
  <c r="K244" i="13"/>
  <c r="F244" i="13"/>
  <c r="E244" i="13" l="1"/>
  <c r="C245" i="13" s="1"/>
  <c r="K245" i="13" l="1"/>
  <c r="L245" i="13"/>
  <c r="F245" i="13"/>
  <c r="G245" i="13"/>
  <c r="E245" i="13" s="1"/>
  <c r="C246" i="13" s="1"/>
  <c r="D245" i="13"/>
  <c r="D246" i="13" l="1"/>
  <c r="L246" i="13"/>
  <c r="G246" i="13"/>
  <c r="F246" i="13"/>
  <c r="K246" i="13"/>
  <c r="E246" i="13" l="1"/>
  <c r="C247" i="13" s="1"/>
  <c r="L247" i="13" l="1"/>
  <c r="D247" i="13"/>
  <c r="F247" i="13"/>
  <c r="K247" i="13"/>
  <c r="G247" i="13"/>
  <c r="E247" i="13" l="1"/>
  <c r="C248" i="13" s="1"/>
  <c r="K248" i="13" l="1"/>
  <c r="G248" i="13"/>
  <c r="F248" i="13"/>
  <c r="E248" i="13" s="1"/>
  <c r="C249" i="13" s="1"/>
  <c r="L248" i="13"/>
  <c r="D248" i="13"/>
  <c r="D249" i="13" l="1"/>
  <c r="G249" i="13"/>
  <c r="F249" i="13"/>
  <c r="E249" i="13" s="1"/>
  <c r="C250" i="13" s="1"/>
  <c r="K249" i="13"/>
  <c r="L249" i="13"/>
  <c r="F250" i="13" l="1"/>
  <c r="D250" i="13"/>
  <c r="L250" i="13"/>
  <c r="K250" i="13"/>
  <c r="G250" i="13"/>
  <c r="E250" i="13" l="1"/>
  <c r="C251" i="13" s="1"/>
  <c r="L251" i="13" l="1"/>
  <c r="F251" i="13"/>
  <c r="G251" i="13"/>
  <c r="D251" i="13"/>
  <c r="K251" i="13"/>
  <c r="E251" i="13" l="1"/>
  <c r="C252" i="13" s="1"/>
  <c r="D252" i="13" s="1"/>
  <c r="L252" i="13"/>
  <c r="G252" i="13"/>
  <c r="F252" i="13"/>
  <c r="K252" i="13"/>
  <c r="E252" i="13" l="1"/>
  <c r="C253" i="13" s="1"/>
  <c r="D253" i="13" l="1"/>
  <c r="G253" i="13"/>
  <c r="K253" i="13"/>
  <c r="L253" i="13"/>
  <c r="F253" i="13"/>
  <c r="E253" i="13" s="1"/>
  <c r="C254" i="13" s="1"/>
  <c r="D254" i="13" l="1"/>
  <c r="K254" i="13"/>
  <c r="G254" i="13"/>
  <c r="L254" i="13"/>
  <c r="F254" i="13"/>
  <c r="E254" i="13" s="1"/>
  <c r="C255" i="13" s="1"/>
  <c r="G255" i="13" l="1"/>
  <c r="K255" i="13"/>
  <c r="L255" i="13"/>
  <c r="F255" i="13"/>
  <c r="D255" i="13"/>
  <c r="E255" i="13" l="1"/>
  <c r="C256" i="13" s="1"/>
  <c r="L256" i="13" l="1"/>
  <c r="K256" i="13"/>
  <c r="D256" i="13"/>
  <c r="F256" i="13"/>
  <c r="G256" i="13"/>
  <c r="E256" i="13" l="1"/>
  <c r="C257" i="13" s="1"/>
  <c r="G257" i="13" l="1"/>
  <c r="K257" i="13"/>
  <c r="L257" i="13"/>
  <c r="D257" i="13"/>
  <c r="F257" i="13"/>
  <c r="E257" i="13" l="1"/>
  <c r="C258" i="13" s="1"/>
  <c r="L258" i="13" l="1"/>
  <c r="F258" i="13"/>
  <c r="K258" i="13"/>
  <c r="G258" i="13"/>
  <c r="D258" i="13"/>
  <c r="E258" i="13" l="1"/>
  <c r="C259" i="13" s="1"/>
  <c r="G259" i="13" s="1"/>
  <c r="L259" i="13"/>
  <c r="D259" i="13"/>
  <c r="F259" i="13"/>
  <c r="K259" i="13" l="1"/>
  <c r="E259" i="13"/>
  <c r="C260" i="13" s="1"/>
  <c r="D260" i="13" l="1"/>
  <c r="F260" i="13"/>
  <c r="L260" i="13"/>
  <c r="K260" i="13"/>
  <c r="G260" i="13"/>
  <c r="E260" i="13" s="1"/>
  <c r="C261" i="13" s="1"/>
  <c r="D261" i="13" l="1"/>
  <c r="G261" i="13"/>
  <c r="F261" i="13"/>
  <c r="K261" i="13"/>
  <c r="L261" i="13"/>
  <c r="E261" i="13" l="1"/>
  <c r="C262" i="13" s="1"/>
  <c r="K262" i="13" l="1"/>
  <c r="G262" i="13"/>
  <c r="F262" i="13"/>
  <c r="D262" i="13"/>
  <c r="L262" i="13"/>
  <c r="E262" i="13" l="1"/>
  <c r="C263" i="13" s="1"/>
  <c r="G263" i="13" s="1"/>
  <c r="F263" i="13"/>
  <c r="D263" i="13"/>
  <c r="L263" i="13" l="1"/>
  <c r="K263" i="13"/>
  <c r="E263" i="13"/>
  <c r="C264" i="13" s="1"/>
  <c r="K264" i="13" l="1"/>
  <c r="D264" i="13"/>
  <c r="L264" i="13"/>
  <c r="F264" i="13"/>
  <c r="G264" i="13"/>
  <c r="E264" i="13" l="1"/>
  <c r="C265" i="13" s="1"/>
  <c r="K265" i="13" l="1"/>
  <c r="G265" i="13"/>
  <c r="D265" i="13"/>
  <c r="F265" i="13"/>
  <c r="L265" i="13"/>
  <c r="E265" i="13" l="1"/>
  <c r="C266" i="13" s="1"/>
  <c r="D266" i="13" l="1"/>
  <c r="K266" i="13"/>
  <c r="G266" i="13"/>
  <c r="L266" i="13"/>
  <c r="F266" i="13"/>
  <c r="E266" i="13" s="1"/>
  <c r="C267" i="13" s="1"/>
  <c r="L267" i="13" l="1"/>
  <c r="K267" i="13"/>
  <c r="G267" i="13"/>
  <c r="F267" i="13"/>
  <c r="D267" i="13"/>
  <c r="E267" i="13" l="1"/>
  <c r="C268" i="13" s="1"/>
  <c r="K268" i="13" l="1"/>
  <c r="L268" i="13"/>
  <c r="D268" i="13"/>
  <c r="F268" i="13"/>
  <c r="E268" i="13" s="1"/>
  <c r="C269" i="13" s="1"/>
  <c r="G268" i="13"/>
  <c r="L269" i="13" l="1"/>
  <c r="K269" i="13"/>
  <c r="D269" i="13"/>
  <c r="G269" i="13"/>
  <c r="F269" i="13"/>
  <c r="E269" i="13" l="1"/>
  <c r="C270" i="13" s="1"/>
  <c r="D270" i="13" l="1"/>
  <c r="L270" i="13"/>
  <c r="F270" i="13"/>
  <c r="K270" i="13"/>
  <c r="G270" i="13"/>
  <c r="E270" i="13" l="1"/>
  <c r="C271" i="13" s="1"/>
  <c r="F271" i="13"/>
  <c r="K271" i="13"/>
  <c r="G271" i="13"/>
  <c r="E271" i="13" s="1"/>
  <c r="C272" i="13" s="1"/>
  <c r="D271" i="13"/>
  <c r="L271" i="13"/>
  <c r="F272" i="13" l="1"/>
  <c r="D272" i="13"/>
  <c r="L272" i="13"/>
  <c r="K272" i="13"/>
  <c r="G272" i="13"/>
  <c r="E272" i="13" l="1"/>
  <c r="C273" i="13" s="1"/>
  <c r="F273" i="13" l="1"/>
  <c r="L273" i="13"/>
  <c r="G273" i="13"/>
  <c r="K273" i="13"/>
  <c r="D273" i="13"/>
  <c r="E273" i="13" l="1"/>
  <c r="C274" i="13" s="1"/>
  <c r="D274" i="13" l="1"/>
  <c r="K274" i="13"/>
  <c r="G274" i="13"/>
  <c r="L274" i="13"/>
  <c r="F274" i="13"/>
  <c r="E274" i="13" l="1"/>
  <c r="C275" i="13" s="1"/>
  <c r="G275" i="13" l="1"/>
  <c r="K275" i="13"/>
  <c r="F275" i="13"/>
  <c r="L275" i="13"/>
  <c r="D275" i="13"/>
  <c r="E275" i="13" l="1"/>
  <c r="C276" i="13" s="1"/>
  <c r="D276" i="13" l="1"/>
  <c r="K276" i="13"/>
  <c r="G276" i="13"/>
  <c r="L276" i="13"/>
  <c r="F276" i="13"/>
  <c r="E276" i="13" l="1"/>
  <c r="C277" i="13" s="1"/>
  <c r="G277" i="13"/>
  <c r="F277" i="13"/>
  <c r="E277" i="13" s="1"/>
  <c r="C278" i="13" s="1"/>
  <c r="K277" i="13"/>
  <c r="D277" i="13"/>
  <c r="L277" i="13"/>
  <c r="F278" i="13" l="1"/>
  <c r="D278" i="13"/>
  <c r="G278" i="13"/>
  <c r="L278" i="13"/>
  <c r="K278" i="13"/>
  <c r="E278" i="13" l="1"/>
  <c r="C279" i="13" s="1"/>
  <c r="L279" i="13" s="1"/>
  <c r="G281" i="13"/>
  <c r="K279" i="13"/>
  <c r="G302" i="13"/>
  <c r="G304" i="13" s="1"/>
  <c r="L306" i="13" s="1"/>
  <c r="G289" i="13"/>
  <c r="G300" i="13"/>
  <c r="G286" i="13"/>
  <c r="G296" i="13"/>
  <c r="D279" i="13"/>
  <c r="G293" i="13"/>
  <c r="G287" i="13"/>
  <c r="G291" i="13"/>
  <c r="G280" i="13"/>
  <c r="G297" i="13"/>
  <c r="G299" i="13"/>
  <c r="G284" i="13"/>
  <c r="G295" i="13"/>
  <c r="F279" i="13"/>
  <c r="G283" i="13"/>
  <c r="G301" i="13"/>
  <c r="G285" i="13"/>
  <c r="G288" i="13"/>
  <c r="G290" i="13"/>
  <c r="G298" i="13"/>
  <c r="G282" i="13"/>
  <c r="G292" i="13"/>
  <c r="G279" i="13"/>
  <c r="E279" i="13" s="1"/>
  <c r="C280" i="13" s="1"/>
  <c r="G294" i="13"/>
  <c r="K280" i="13" l="1"/>
  <c r="F280" i="13"/>
  <c r="E280" i="13" s="1"/>
  <c r="C281" i="13" s="1"/>
  <c r="L280" i="13"/>
  <c r="D280" i="13"/>
  <c r="K281" i="13" l="1"/>
  <c r="D281" i="13"/>
  <c r="F281" i="13"/>
  <c r="E281" i="13" s="1"/>
  <c r="C282" i="13" s="1"/>
  <c r="L281" i="13"/>
  <c r="K282" i="13" l="1"/>
  <c r="D282" i="13"/>
  <c r="F282" i="13"/>
  <c r="E282" i="13" s="1"/>
  <c r="C283" i="13" s="1"/>
  <c r="L282" i="13"/>
  <c r="K283" i="13" l="1"/>
  <c r="D283" i="13"/>
  <c r="L283" i="13"/>
  <c r="F283" i="13"/>
  <c r="E283" i="13" s="1"/>
  <c r="C284" i="13" s="1"/>
  <c r="L284" i="13" l="1"/>
  <c r="D284" i="13"/>
  <c r="F284" i="13"/>
  <c r="E284" i="13" s="1"/>
  <c r="C285" i="13" s="1"/>
  <c r="K284" i="13"/>
  <c r="D285" i="13" l="1"/>
  <c r="K285" i="13"/>
  <c r="L285" i="13"/>
  <c r="F285" i="13"/>
  <c r="E285" i="13" s="1"/>
  <c r="C286" i="13" s="1"/>
  <c r="F286" i="13" l="1"/>
  <c r="E286" i="13" s="1"/>
  <c r="C287" i="13" s="1"/>
  <c r="D286" i="13"/>
  <c r="L286" i="13"/>
  <c r="K286" i="13"/>
  <c r="F287" i="13" l="1"/>
  <c r="E287" i="13" s="1"/>
  <c r="C288" i="13" s="1"/>
  <c r="D287" i="13"/>
  <c r="K287" i="13"/>
  <c r="L287" i="13"/>
  <c r="D288" i="13" l="1"/>
  <c r="F288" i="13"/>
  <c r="E288" i="13" s="1"/>
  <c r="C289" i="13" s="1"/>
  <c r="L288" i="13"/>
  <c r="K288" i="13"/>
  <c r="D289" i="13" l="1"/>
  <c r="L289" i="13"/>
  <c r="F289" i="13"/>
  <c r="E289" i="13" s="1"/>
  <c r="C290" i="13" s="1"/>
  <c r="K289" i="13"/>
  <c r="K290" i="13" l="1"/>
  <c r="D290" i="13"/>
  <c r="L290" i="13"/>
  <c r="F290" i="13"/>
  <c r="E290" i="13" s="1"/>
  <c r="C291" i="13" s="1"/>
  <c r="D291" i="13" l="1"/>
  <c r="F291" i="13"/>
  <c r="E291" i="13" s="1"/>
  <c r="C292" i="13" s="1"/>
  <c r="L291" i="13"/>
  <c r="K291" i="13"/>
  <c r="K292" i="13" l="1"/>
  <c r="F292" i="13"/>
  <c r="E292" i="13" s="1"/>
  <c r="C293" i="13" s="1"/>
  <c r="L292" i="13"/>
  <c r="D292" i="13"/>
  <c r="D293" i="13" l="1"/>
  <c r="L293" i="13"/>
  <c r="K293" i="13"/>
  <c r="F293" i="13"/>
  <c r="E293" i="13" s="1"/>
  <c r="C294" i="13" s="1"/>
  <c r="L294" i="13" l="1"/>
  <c r="K294" i="13"/>
  <c r="D294" i="13"/>
  <c r="F294" i="13"/>
  <c r="E294" i="13" s="1"/>
  <c r="C295" i="13" s="1"/>
  <c r="F295" i="13" l="1"/>
  <c r="E295" i="13" s="1"/>
  <c r="C296" i="13" s="1"/>
  <c r="L295" i="13"/>
  <c r="D295" i="13"/>
  <c r="K295" i="13"/>
  <c r="F296" i="13" l="1"/>
  <c r="E296" i="13" s="1"/>
  <c r="C297" i="13" s="1"/>
  <c r="D296" i="13"/>
  <c r="L296" i="13"/>
  <c r="K296" i="13"/>
  <c r="L297" i="13" l="1"/>
  <c r="F297" i="13"/>
  <c r="E297" i="13" s="1"/>
  <c r="C298" i="13" s="1"/>
  <c r="D297" i="13"/>
  <c r="K297" i="13"/>
  <c r="F298" i="13" l="1"/>
  <c r="E298" i="13" s="1"/>
  <c r="C299" i="13" s="1"/>
  <c r="K298" i="13"/>
  <c r="D298" i="13"/>
  <c r="L298" i="13"/>
  <c r="D299" i="13" l="1"/>
  <c r="K299" i="13"/>
  <c r="F299" i="13"/>
  <c r="E299" i="13" s="1"/>
  <c r="C300" i="13" s="1"/>
  <c r="L299" i="13"/>
  <c r="F300" i="13" l="1"/>
  <c r="E300" i="13" s="1"/>
  <c r="C301" i="13" s="1"/>
  <c r="D300" i="13"/>
  <c r="K300" i="13"/>
  <c r="L300" i="13"/>
  <c r="L301" i="13" l="1"/>
  <c r="K301" i="13"/>
  <c r="F301" i="13"/>
  <c r="E301" i="13" s="1"/>
  <c r="C302" i="13" s="1"/>
  <c r="D301" i="13"/>
  <c r="F302" i="13" l="1"/>
  <c r="E302" i="13" s="1"/>
  <c r="E304" i="13" s="1"/>
  <c r="L302" i="13"/>
  <c r="K302" i="13"/>
  <c r="D302" i="13"/>
  <c r="C303" i="13" l="1"/>
  <c r="L303" i="13" s="1"/>
</calcChain>
</file>

<file path=xl/sharedStrings.xml><?xml version="1.0" encoding="utf-8"?>
<sst xmlns="http://schemas.openxmlformats.org/spreadsheetml/2006/main" count="108" uniqueCount="48">
  <si>
    <t>Acct</t>
  </si>
  <si>
    <t>MONTH_DATE</t>
  </si>
  <si>
    <t>Balance</t>
  </si>
  <si>
    <t>Principal</t>
  </si>
  <si>
    <t>Interest</t>
  </si>
  <si>
    <t>Total</t>
  </si>
  <si>
    <t>Year_Rate</t>
  </si>
  <si>
    <t>Term</t>
  </si>
  <si>
    <t>ACCT</t>
  </si>
  <si>
    <t>Date Start</t>
  </si>
  <si>
    <t>Date End</t>
  </si>
  <si>
    <t>AMT</t>
  </si>
  <si>
    <t>TERM</t>
  </si>
  <si>
    <t>Interest Rate</t>
  </si>
  <si>
    <t>Monthly Rate</t>
  </si>
  <si>
    <t>Rank</t>
  </si>
  <si>
    <t>Type (1 is Fixed, 0 is Varibale)</t>
  </si>
  <si>
    <t>ProductType</t>
  </si>
  <si>
    <t>Precision Difference</t>
  </si>
  <si>
    <t>PPMT</t>
  </si>
  <si>
    <t>EXCEL</t>
  </si>
  <si>
    <t>Teradata</t>
  </si>
  <si>
    <t>Monthly_Rate</t>
  </si>
  <si>
    <t>SUM</t>
  </si>
  <si>
    <t>Profit</t>
  </si>
  <si>
    <t>Excel</t>
  </si>
  <si>
    <t>ASIS</t>
  </si>
  <si>
    <t>ASIS_Acct</t>
  </si>
  <si>
    <t>ASIS_MonthDate</t>
  </si>
  <si>
    <t>ASIS_Principal</t>
  </si>
  <si>
    <t>ASIS_Interest</t>
  </si>
  <si>
    <t>ASIS_Total</t>
  </si>
  <si>
    <t>ASIS_Year_Rate</t>
  </si>
  <si>
    <t>TOBE</t>
  </si>
  <si>
    <t>TOBE_Acct</t>
  </si>
  <si>
    <t>TOBE_MonthDate</t>
  </si>
  <si>
    <t>TOBE_Principal</t>
  </si>
  <si>
    <t>TOBE_Interest</t>
  </si>
  <si>
    <t>TOBE_Total</t>
  </si>
  <si>
    <t>TOBE_Year_Rate</t>
  </si>
  <si>
    <t>Difference</t>
  </si>
  <si>
    <t>D_Acct</t>
  </si>
  <si>
    <t>D_MonthDate</t>
  </si>
  <si>
    <t>D_Principal</t>
  </si>
  <si>
    <t>D_Interest</t>
  </si>
  <si>
    <t>D_Total</t>
  </si>
  <si>
    <t>D_Total_Overcharge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</si>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</sst>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€&quot;#,##0.00;[Red]\-&quot;€&quot;#,##0.00"/>
    <numFmt numFmtId="164" formatCode="yyyy\-mm\-dd;@"/>
    <numFmt numFmtId="165" formatCode="0.000000000"/>
    <numFmt numFmtId="166" formatCode="#,##0.0000"/>
    <numFmt numFmtId="167" formatCode="#,##0.000000"/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8" fontId="0" fillId="0" borderId="0" xfId="0" applyNumberFormat="1"/>
    <xf numFmtId="0" fontId="0" fillId="2" borderId="0" xfId="0" applyFill="1"/>
    <xf numFmtId="14" fontId="0" fillId="0" borderId="0" xfId="0" applyNumberFormat="1"/>
    <xf numFmtId="2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NumberFormat="1"/>
    <xf numFmtId="0" fontId="1" fillId="3" borderId="0" xfId="0" applyFont="1" applyFill="1"/>
    <xf numFmtId="0" fontId="0" fillId="5" borderId="0" xfId="0" applyFill="1"/>
    <xf numFmtId="10" fontId="0" fillId="5" borderId="0" xfId="0" applyNumberFormat="1" applyFill="1"/>
    <xf numFmtId="9" fontId="1" fillId="3" borderId="0" xfId="0" applyNumberFormat="1" applyFont="1" applyFill="1"/>
    <xf numFmtId="9" fontId="0" fillId="5" borderId="0" xfId="0" applyNumberFormat="1" applyFill="1"/>
    <xf numFmtId="164" fontId="0" fillId="3" borderId="0" xfId="0" applyNumberFormat="1" applyFill="1"/>
    <xf numFmtId="4" fontId="0" fillId="0" borderId="0" xfId="0" applyNumberFormat="1"/>
    <xf numFmtId="4" fontId="1" fillId="3" borderId="0" xfId="0" applyNumberFormat="1" applyFont="1" applyFill="1"/>
    <xf numFmtId="4" fontId="0" fillId="5" borderId="0" xfId="0" applyNumberFormat="1" applyFill="1"/>
    <xf numFmtId="0" fontId="0" fillId="6" borderId="0" xfId="0" applyFill="1"/>
    <xf numFmtId="10" fontId="0" fillId="6" borderId="0" xfId="0" applyNumberFormat="1" applyFill="1"/>
    <xf numFmtId="4" fontId="0" fillId="6" borderId="0" xfId="0" applyNumberFormat="1" applyFill="1"/>
    <xf numFmtId="9" fontId="0" fillId="6" borderId="0" xfId="0" applyNumberFormat="1" applyFill="1"/>
    <xf numFmtId="4" fontId="0" fillId="7" borderId="0" xfId="0" applyNumberFormat="1" applyFill="1"/>
    <xf numFmtId="4" fontId="0" fillId="4" borderId="0" xfId="0" applyNumberFormat="1" applyFill="1"/>
    <xf numFmtId="8" fontId="0" fillId="5" borderId="0" xfId="0" applyNumberFormat="1" applyFill="1"/>
    <xf numFmtId="166" fontId="0" fillId="0" borderId="0" xfId="0" applyNumberFormat="1"/>
    <xf numFmtId="166" fontId="0" fillId="5" borderId="0" xfId="0" applyNumberFormat="1" applyFill="1"/>
    <xf numFmtId="166" fontId="0" fillId="6" borderId="0" xfId="0" applyNumberFormat="1" applyFill="1"/>
    <xf numFmtId="166" fontId="1" fillId="3" borderId="0" xfId="0" applyNumberFormat="1" applyFont="1" applyFill="1"/>
    <xf numFmtId="167" fontId="0" fillId="0" borderId="0" xfId="0" applyNumberFormat="1"/>
    <xf numFmtId="167" fontId="0" fillId="5" borderId="0" xfId="0" applyNumberFormat="1" applyFill="1"/>
    <xf numFmtId="167" fontId="0" fillId="6" borderId="0" xfId="0" applyNumberFormat="1" applyFill="1"/>
    <xf numFmtId="167" fontId="1" fillId="3" borderId="0" xfId="0" applyNumberFormat="1" applyFont="1" applyFill="1"/>
    <xf numFmtId="168" fontId="0" fillId="0" borderId="0" xfId="0" applyNumberFormat="1"/>
    <xf numFmtId="168" fontId="0" fillId="5" borderId="0" xfId="0" applyNumberFormat="1" applyFill="1"/>
    <xf numFmtId="168" fontId="0" fillId="6" borderId="0" xfId="0" applyNumberFormat="1" applyFill="1"/>
    <xf numFmtId="168" fontId="1" fillId="3" borderId="0" xfId="0" applyNumberFormat="1" applyFont="1" applyFill="1"/>
    <xf numFmtId="168" fontId="0" fillId="4" borderId="0" xfId="0" applyNumberFormat="1" applyFill="1"/>
    <xf numFmtId="0" fontId="0" fillId="8" borderId="0" xfId="0" applyFill="1"/>
    <xf numFmtId="4" fontId="0" fillId="8" borderId="0" xfId="0" applyNumberFormat="1" applyFill="1"/>
    <xf numFmtId="166" fontId="0" fillId="8" borderId="0" xfId="0" applyNumberFormat="1" applyFill="1"/>
    <xf numFmtId="167" fontId="0" fillId="8" borderId="0" xfId="0" applyNumberFormat="1" applyFill="1"/>
    <xf numFmtId="168" fontId="0" fillId="8" borderId="0" xfId="0" applyNumberFormat="1" applyFill="1"/>
    <xf numFmtId="10" fontId="0" fillId="8" borderId="0" xfId="0" applyNumberFormat="1" applyFill="1"/>
    <xf numFmtId="8" fontId="0" fillId="8" borderId="0" xfId="0" applyNumberFormat="1" applyFill="1"/>
    <xf numFmtId="164" fontId="0" fillId="5" borderId="0" xfId="0" applyNumberFormat="1" applyFill="1"/>
    <xf numFmtId="164" fontId="0" fillId="6" borderId="0" xfId="0" applyNumberFormat="1" applyFill="1"/>
    <xf numFmtId="164" fontId="1" fillId="3" borderId="0" xfId="0" applyNumberFormat="1" applyFont="1" applyFill="1"/>
    <xf numFmtId="164" fontId="0" fillId="8" borderId="0" xfId="0" applyNumberFormat="1" applyFill="1"/>
    <xf numFmtId="1" fontId="0" fillId="0" borderId="0" xfId="0" applyNumberFormat="1"/>
    <xf numFmtId="1" fontId="0" fillId="5" borderId="0" xfId="0" applyNumberFormat="1" applyFill="1"/>
    <xf numFmtId="1" fontId="0" fillId="6" borderId="0" xfId="0" applyNumberFormat="1" applyFill="1"/>
    <xf numFmtId="1" fontId="1" fillId="3" borderId="0" xfId="0" applyNumberFormat="1" applyFont="1" applyFill="1"/>
    <xf numFmtId="1" fontId="0" fillId="8" borderId="0" xfId="0" applyNumberFormat="1" applyFill="1"/>
    <xf numFmtId="168" fontId="0" fillId="5" borderId="0" xfId="0" applyNumberFormat="1" applyFill="1" applyAlignment="1">
      <alignment horizontal="center"/>
    </xf>
    <xf numFmtId="168" fontId="0" fillId="9" borderId="1" xfId="0" applyNumberFormat="1" applyFill="1" applyBorder="1" applyAlignment="1">
      <alignment horizontal="center"/>
    </xf>
    <xf numFmtId="1" fontId="0" fillId="9" borderId="0" xfId="0" applyNumberFormat="1" applyFill="1"/>
    <xf numFmtId="0" fontId="0" fillId="1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3" sqref="B3"/>
    </sheetView>
  </sheetViews>
  <sheetFormatPr defaultRowHeight="14.5" x14ac:dyDescent="0.35"/>
  <cols>
    <col min="2" max="2" width="25.36328125" style="52" bestFit="1" customWidth="1"/>
    <col min="3" max="3" width="10.453125" style="2" bestFit="1" customWidth="1"/>
    <col min="4" max="4" width="10.08984375" bestFit="1" customWidth="1"/>
    <col min="6" max="6" width="10.08984375" style="52" bestFit="1" customWidth="1"/>
    <col min="7" max="7" width="11.453125" bestFit="1" customWidth="1"/>
    <col min="8" max="8" width="12" bestFit="1" customWidth="1"/>
  </cols>
  <sheetData>
    <row r="1" spans="1:10" x14ac:dyDescent="0.35">
      <c r="A1" t="s">
        <v>8</v>
      </c>
      <c r="B1" s="52" t="s">
        <v>16</v>
      </c>
      <c r="C1" t="s">
        <v>9</v>
      </c>
      <c r="D1" s="2" t="s">
        <v>10</v>
      </c>
      <c r="E1" t="s">
        <v>11</v>
      </c>
      <c r="F1" s="52" t="s">
        <v>12</v>
      </c>
      <c r="G1" t="s">
        <v>13</v>
      </c>
      <c r="H1" s="2" t="s">
        <v>14</v>
      </c>
      <c r="I1" t="s">
        <v>15</v>
      </c>
      <c r="J1" s="2"/>
    </row>
    <row r="2" spans="1:10" x14ac:dyDescent="0.35">
      <c r="A2">
        <v>123456</v>
      </c>
      <c r="B2" s="52">
        <v>0</v>
      </c>
      <c r="C2">
        <v>43831</v>
      </c>
      <c r="D2" s="2">
        <f>EDATE(C3,-1)</f>
        <v>44166</v>
      </c>
      <c r="E2">
        <v>250000</v>
      </c>
      <c r="F2" s="52">
        <v>300</v>
      </c>
      <c r="G2" s="4">
        <v>0.04</v>
      </c>
      <c r="H2" s="2">
        <f>G2/12</f>
        <v>3.3333333333333335E-3</v>
      </c>
      <c r="I2">
        <v>1</v>
      </c>
      <c r="J2" s="2"/>
    </row>
    <row r="3" spans="1:10" x14ac:dyDescent="0.35">
      <c r="A3">
        <v>123456</v>
      </c>
      <c r="B3" s="52">
        <v>1</v>
      </c>
      <c r="C3">
        <v>44197</v>
      </c>
      <c r="D3" s="2">
        <f t="shared" ref="D3:D6" si="0">EDATE(C4,-1)</f>
        <v>44531</v>
      </c>
      <c r="G3" s="4">
        <v>3.5000000000000003E-2</v>
      </c>
      <c r="H3" s="2">
        <f t="shared" ref="H3:H7" si="1">G3/12</f>
        <v>2.9166666666666668E-3</v>
      </c>
      <c r="I3">
        <v>2</v>
      </c>
      <c r="J3" s="2"/>
    </row>
    <row r="4" spans="1:10" s="9" customFormat="1" x14ac:dyDescent="0.35">
      <c r="A4">
        <v>123456</v>
      </c>
      <c r="B4" s="52">
        <v>1</v>
      </c>
      <c r="C4">
        <v>44562</v>
      </c>
      <c r="D4" s="2">
        <f t="shared" si="0"/>
        <v>46357</v>
      </c>
      <c r="E4"/>
      <c r="F4" s="52"/>
      <c r="G4" s="4">
        <v>4.4999999999999998E-2</v>
      </c>
      <c r="H4" s="2">
        <f t="shared" si="1"/>
        <v>3.7499999999999999E-3</v>
      </c>
      <c r="I4">
        <v>3</v>
      </c>
      <c r="J4" s="2"/>
    </row>
    <row r="5" spans="1:10" s="9" customFormat="1" x14ac:dyDescent="0.35">
      <c r="A5">
        <v>123456</v>
      </c>
      <c r="B5" s="52">
        <v>0</v>
      </c>
      <c r="C5">
        <v>46388</v>
      </c>
      <c r="D5" s="2">
        <f t="shared" si="0"/>
        <v>51105</v>
      </c>
      <c r="E5"/>
      <c r="F5" s="52"/>
      <c r="G5" s="4">
        <v>0.05</v>
      </c>
      <c r="H5" s="2">
        <f t="shared" si="1"/>
        <v>4.1666666666666666E-3</v>
      </c>
      <c r="I5">
        <v>4</v>
      </c>
      <c r="J5" s="2"/>
    </row>
    <row r="6" spans="1:10" x14ac:dyDescent="0.35">
      <c r="A6">
        <v>123456</v>
      </c>
      <c r="B6" s="52">
        <v>0</v>
      </c>
      <c r="C6">
        <v>51136</v>
      </c>
      <c r="D6" s="2">
        <f t="shared" si="0"/>
        <v>52201</v>
      </c>
      <c r="G6" s="4">
        <v>6.5000000000000002E-2</v>
      </c>
      <c r="H6" s="2">
        <f t="shared" si="1"/>
        <v>5.4166666666666669E-3</v>
      </c>
      <c r="I6">
        <v>5</v>
      </c>
      <c r="J6" s="2"/>
    </row>
    <row r="7" spans="1:10" x14ac:dyDescent="0.35">
      <c r="A7">
        <v>123456</v>
      </c>
      <c r="B7" s="52">
        <v>1</v>
      </c>
      <c r="C7">
        <v>52232</v>
      </c>
      <c r="D7" s="2">
        <v>52963</v>
      </c>
      <c r="G7" s="4">
        <v>7.0000000000000007E-2</v>
      </c>
      <c r="H7" s="2">
        <f t="shared" si="1"/>
        <v>5.8333333333333336E-3</v>
      </c>
      <c r="I7">
        <v>6</v>
      </c>
      <c r="J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G3" sqref="G3"/>
    </sheetView>
  </sheetViews>
  <sheetFormatPr defaultRowHeight="14.5" x14ac:dyDescent="0.35"/>
  <cols>
    <col min="1" max="1" width="6.81640625" bestFit="1" customWidth="1"/>
    <col min="2" max="2" width="25.36328125" bestFit="1" customWidth="1"/>
    <col min="3" max="4" width="10.08984375" bestFit="1" customWidth="1"/>
    <col min="5" max="5" width="6.81640625" bestFit="1" customWidth="1"/>
    <col min="6" max="6" width="5.6328125" bestFit="1" customWidth="1"/>
    <col min="7" max="7" width="14.54296875" style="4" customWidth="1"/>
    <col min="8" max="8" width="12" bestFit="1" customWidth="1"/>
    <col min="9" max="9" width="4.90625" bestFit="1" customWidth="1"/>
  </cols>
  <sheetData>
    <row r="1" spans="1:9" x14ac:dyDescent="0.35">
      <c r="A1" t="s">
        <v>8</v>
      </c>
      <c r="B1" t="s">
        <v>16</v>
      </c>
      <c r="C1" s="2" t="s">
        <v>9</v>
      </c>
      <c r="D1" s="2" t="s">
        <v>10</v>
      </c>
      <c r="E1" t="s">
        <v>11</v>
      </c>
      <c r="F1" t="s">
        <v>12</v>
      </c>
      <c r="G1" s="4" t="s">
        <v>13</v>
      </c>
      <c r="H1" s="3" t="s">
        <v>14</v>
      </c>
      <c r="I1" t="s">
        <v>15</v>
      </c>
    </row>
    <row r="2" spans="1:9" x14ac:dyDescent="0.35">
      <c r="A2">
        <v>123456</v>
      </c>
      <c r="B2">
        <v>1</v>
      </c>
      <c r="C2" s="2">
        <v>43831</v>
      </c>
      <c r="D2" s="2">
        <f>EDATE(C3,-1)</f>
        <v>44166</v>
      </c>
      <c r="E2">
        <v>250000</v>
      </c>
      <c r="F2">
        <v>300</v>
      </c>
      <c r="G2" s="4">
        <v>5.5E-2</v>
      </c>
      <c r="H2" s="3">
        <f>G2/12</f>
        <v>4.5833333333333334E-3</v>
      </c>
      <c r="I2">
        <v>1</v>
      </c>
    </row>
    <row r="3" spans="1:9" x14ac:dyDescent="0.35">
      <c r="A3">
        <v>123456</v>
      </c>
      <c r="B3">
        <v>0</v>
      </c>
      <c r="C3" s="2">
        <v>44197</v>
      </c>
      <c r="D3" s="2">
        <f t="shared" ref="D3:D5" si="0">EDATE(C4,-1)</f>
        <v>44531</v>
      </c>
      <c r="G3" s="4">
        <v>0.06</v>
      </c>
      <c r="H3" s="3">
        <f>G3/12</f>
        <v>5.0000000000000001E-3</v>
      </c>
      <c r="I3">
        <v>2</v>
      </c>
    </row>
    <row r="4" spans="1:9" x14ac:dyDescent="0.35">
      <c r="A4">
        <v>123456</v>
      </c>
      <c r="B4">
        <v>0</v>
      </c>
      <c r="C4" s="2">
        <v>44562</v>
      </c>
      <c r="D4" s="2">
        <f t="shared" si="0"/>
        <v>46357</v>
      </c>
      <c r="G4" s="4">
        <v>6.5000000000000002E-2</v>
      </c>
      <c r="H4" s="3">
        <f>G4/12</f>
        <v>5.4166666666666669E-3</v>
      </c>
      <c r="I4">
        <v>3</v>
      </c>
    </row>
    <row r="5" spans="1:9" x14ac:dyDescent="0.35">
      <c r="A5">
        <v>123456</v>
      </c>
      <c r="B5">
        <v>1</v>
      </c>
      <c r="C5" s="2">
        <v>46388</v>
      </c>
      <c r="D5" s="2">
        <f t="shared" si="0"/>
        <v>51105</v>
      </c>
      <c r="G5" s="4">
        <v>0.05</v>
      </c>
      <c r="H5" s="3">
        <f>G5/12</f>
        <v>4.1666666666666666E-3</v>
      </c>
      <c r="I5">
        <v>4</v>
      </c>
    </row>
    <row r="6" spans="1:9" x14ac:dyDescent="0.35">
      <c r="A6">
        <v>123456</v>
      </c>
      <c r="B6">
        <v>0</v>
      </c>
      <c r="C6" s="2">
        <v>51136</v>
      </c>
      <c r="D6" s="2">
        <v>52963</v>
      </c>
      <c r="G6" s="4">
        <v>6.5000000000000002E-2</v>
      </c>
      <c r="H6" s="3">
        <f>G6/12</f>
        <v>5.4166666666666669E-3</v>
      </c>
      <c r="I6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1"/>
  <sheetViews>
    <sheetView tabSelected="1" topLeftCell="I1" workbookViewId="0">
      <selection activeCell="N17" sqref="N17"/>
    </sheetView>
  </sheetViews>
  <sheetFormatPr defaultRowHeight="14.5" x14ac:dyDescent="0.35"/>
  <cols>
    <col min="1" max="1" width="4.36328125" style="59" bestFit="1" customWidth="1"/>
    <col min="2" max="2" width="10.453125" bestFit="1" customWidth="1"/>
    <col min="3" max="3" width="15" bestFit="1" customWidth="1"/>
    <col min="4" max="4" width="12.453125" bestFit="1" customWidth="1"/>
    <col min="5" max="5" width="11.81640625" bestFit="1" customWidth="1"/>
    <col min="6" max="6" width="9.54296875" bestFit="1" customWidth="1"/>
    <col min="7" max="7" width="13.90625" bestFit="1" customWidth="1"/>
    <col min="8" max="8" width="5.26953125" style="6" bestFit="1" customWidth="1"/>
    <col min="9" max="9" width="10.453125" bestFit="1" customWidth="1"/>
    <col min="10" max="10" width="15.90625" bestFit="1" customWidth="1"/>
    <col min="11" max="11" width="13.453125" bestFit="1" customWidth="1"/>
    <col min="12" max="12" width="12.7265625" bestFit="1" customWidth="1"/>
    <col min="13" max="13" width="10.453125" bestFit="1" customWidth="1"/>
    <col min="14" max="14" width="14.81640625" bestFit="1" customWidth="1"/>
    <col min="15" max="15" width="9.453125" style="60" bestFit="1" customWidth="1"/>
    <col min="16" max="16" width="10.453125" bestFit="1" customWidth="1"/>
    <col min="17" max="17" width="12.6328125" bestFit="1" customWidth="1"/>
    <col min="18" max="18" width="10.1796875" bestFit="1" customWidth="1"/>
    <col min="19" max="19" width="9.54296875" bestFit="1" customWidth="1"/>
    <col min="20" max="20" width="7.453125" bestFit="1" customWidth="1"/>
    <col min="21" max="21" width="18" bestFit="1" customWidth="1"/>
  </cols>
  <sheetData>
    <row r="1" spans="1:21" x14ac:dyDescent="0.35">
      <c r="A1" s="59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s="6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s="60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</row>
    <row r="2" spans="1:21" x14ac:dyDescent="0.35">
      <c r="B2" s="7">
        <v>123456</v>
      </c>
      <c r="C2" s="18">
        <v>43831</v>
      </c>
      <c r="D2" s="18">
        <v>486.26</v>
      </c>
      <c r="E2" s="18">
        <v>833.33</v>
      </c>
      <c r="F2" s="18">
        <v>1319.59</v>
      </c>
      <c r="G2">
        <v>4</v>
      </c>
      <c r="I2" s="7">
        <v>123456</v>
      </c>
      <c r="J2" s="7">
        <v>43831</v>
      </c>
      <c r="K2" s="18">
        <v>389.39</v>
      </c>
      <c r="L2" s="18">
        <v>1145.83</v>
      </c>
      <c r="M2" s="18">
        <v>1535.22</v>
      </c>
      <c r="N2">
        <v>5.5</v>
      </c>
      <c r="P2" s="7">
        <v>123456</v>
      </c>
      <c r="Q2" s="7">
        <v>43831</v>
      </c>
      <c r="R2">
        <v>96.87</v>
      </c>
      <c r="S2">
        <v>-312.5</v>
      </c>
      <c r="T2">
        <v>-215.63</v>
      </c>
      <c r="U2">
        <v>-215.63</v>
      </c>
    </row>
    <row r="3" spans="1:21" x14ac:dyDescent="0.35">
      <c r="B3" s="7">
        <v>123456</v>
      </c>
      <c r="C3" s="18">
        <v>43862</v>
      </c>
      <c r="D3" s="18">
        <v>487.88</v>
      </c>
      <c r="E3" s="18">
        <v>831.71</v>
      </c>
      <c r="F3" s="18">
        <v>1319.59</v>
      </c>
      <c r="G3">
        <v>4</v>
      </c>
      <c r="I3" s="7">
        <v>123456</v>
      </c>
      <c r="J3" s="7">
        <v>43862</v>
      </c>
      <c r="K3" s="18">
        <v>391.17</v>
      </c>
      <c r="L3" s="18">
        <v>1144.05</v>
      </c>
      <c r="M3" s="18">
        <v>1535.22</v>
      </c>
      <c r="N3">
        <v>5.5</v>
      </c>
      <c r="P3" s="7">
        <v>123456</v>
      </c>
      <c r="Q3" s="7">
        <v>43862</v>
      </c>
      <c r="R3">
        <v>96.71</v>
      </c>
      <c r="S3">
        <v>-312.33999999999997</v>
      </c>
      <c r="T3">
        <v>-215.63</v>
      </c>
      <c r="U3">
        <v>-431.26</v>
      </c>
    </row>
    <row r="4" spans="1:21" x14ac:dyDescent="0.35">
      <c r="B4" s="7">
        <v>123456</v>
      </c>
      <c r="C4" s="18">
        <v>43891</v>
      </c>
      <c r="D4" s="18">
        <v>489.51</v>
      </c>
      <c r="E4" s="18">
        <v>830.09</v>
      </c>
      <c r="F4" s="18">
        <v>1319.59</v>
      </c>
      <c r="G4">
        <v>4</v>
      </c>
      <c r="I4" s="7">
        <v>123456</v>
      </c>
      <c r="J4" s="7">
        <v>43891</v>
      </c>
      <c r="K4" s="18">
        <v>392.96</v>
      </c>
      <c r="L4" s="18">
        <v>1142.26</v>
      </c>
      <c r="M4" s="18">
        <v>1535.22</v>
      </c>
      <c r="N4">
        <v>5.5</v>
      </c>
      <c r="P4" s="7">
        <v>123456</v>
      </c>
      <c r="Q4" s="7">
        <v>43891</v>
      </c>
      <c r="R4">
        <v>96.55</v>
      </c>
      <c r="S4">
        <v>-312.17</v>
      </c>
      <c r="T4">
        <v>-215.63</v>
      </c>
      <c r="U4">
        <v>-646.89</v>
      </c>
    </row>
    <row r="5" spans="1:21" x14ac:dyDescent="0.35">
      <c r="B5" s="7">
        <v>123456</v>
      </c>
      <c r="C5" s="18">
        <v>43922</v>
      </c>
      <c r="D5" s="18">
        <v>491.14</v>
      </c>
      <c r="E5" s="18">
        <v>828.45</v>
      </c>
      <c r="F5" s="18">
        <v>1319.59</v>
      </c>
      <c r="G5">
        <v>4</v>
      </c>
      <c r="I5" s="7">
        <v>123456</v>
      </c>
      <c r="J5" s="7">
        <v>43922</v>
      </c>
      <c r="K5" s="18">
        <v>394.76</v>
      </c>
      <c r="L5" s="18">
        <v>1140.45</v>
      </c>
      <c r="M5" s="18">
        <v>1535.22</v>
      </c>
      <c r="N5">
        <v>5.5</v>
      </c>
      <c r="P5" s="7">
        <v>123456</v>
      </c>
      <c r="Q5" s="7">
        <v>43922</v>
      </c>
      <c r="R5">
        <v>96.38</v>
      </c>
      <c r="S5">
        <v>-312</v>
      </c>
      <c r="T5">
        <v>-215.63</v>
      </c>
      <c r="U5">
        <v>-862.52</v>
      </c>
    </row>
    <row r="6" spans="1:21" x14ac:dyDescent="0.35">
      <c r="B6" s="7">
        <v>123456</v>
      </c>
      <c r="C6" s="18">
        <v>43952</v>
      </c>
      <c r="D6" s="18">
        <v>492.77</v>
      </c>
      <c r="E6" s="18">
        <v>826.82</v>
      </c>
      <c r="F6" s="18">
        <v>1319.59</v>
      </c>
      <c r="G6">
        <v>4</v>
      </c>
      <c r="I6" s="7">
        <v>123456</v>
      </c>
      <c r="J6" s="7">
        <v>43952</v>
      </c>
      <c r="K6" s="18">
        <v>396.57</v>
      </c>
      <c r="L6" s="18">
        <v>1138.6500000000001</v>
      </c>
      <c r="M6" s="18">
        <v>1535.22</v>
      </c>
      <c r="N6">
        <v>5.5</v>
      </c>
      <c r="P6" s="7">
        <v>123456</v>
      </c>
      <c r="Q6" s="7">
        <v>43952</v>
      </c>
      <c r="R6">
        <v>96.2</v>
      </c>
      <c r="S6">
        <v>-311.83</v>
      </c>
      <c r="T6" s="18">
        <v>-215.63</v>
      </c>
      <c r="U6" s="18">
        <v>-1078.1500000000001</v>
      </c>
    </row>
    <row r="7" spans="1:21" x14ac:dyDescent="0.35">
      <c r="B7" s="7">
        <v>123456</v>
      </c>
      <c r="C7" s="18">
        <v>43983</v>
      </c>
      <c r="D7" s="18">
        <v>494.42</v>
      </c>
      <c r="E7" s="18">
        <v>825.17</v>
      </c>
      <c r="F7" s="18">
        <v>1319.59</v>
      </c>
      <c r="G7">
        <v>4</v>
      </c>
      <c r="I7" s="7">
        <v>123456</v>
      </c>
      <c r="J7" s="7">
        <v>43983</v>
      </c>
      <c r="K7" s="18">
        <v>398.39</v>
      </c>
      <c r="L7" s="18">
        <v>1136.83</v>
      </c>
      <c r="M7" s="18">
        <v>1535.22</v>
      </c>
      <c r="N7">
        <v>5.5</v>
      </c>
      <c r="P7" s="7">
        <v>123456</v>
      </c>
      <c r="Q7" s="7">
        <v>43983</v>
      </c>
      <c r="R7">
        <v>96.03</v>
      </c>
      <c r="S7">
        <v>-311.66000000000003</v>
      </c>
      <c r="T7" s="18">
        <v>-215.63</v>
      </c>
      <c r="U7" s="18">
        <v>-1293.78</v>
      </c>
    </row>
    <row r="8" spans="1:21" x14ac:dyDescent="0.35">
      <c r="B8" s="7">
        <v>123456</v>
      </c>
      <c r="C8" s="18">
        <v>44013</v>
      </c>
      <c r="D8" s="18">
        <v>496.07</v>
      </c>
      <c r="E8" s="18">
        <v>823.53</v>
      </c>
      <c r="F8" s="18">
        <v>1319.59</v>
      </c>
      <c r="G8">
        <v>4</v>
      </c>
      <c r="I8" s="7">
        <v>123456</v>
      </c>
      <c r="J8" s="7">
        <v>44013</v>
      </c>
      <c r="K8" s="18">
        <v>400.22</v>
      </c>
      <c r="L8" s="18">
        <v>1135</v>
      </c>
      <c r="M8" s="18">
        <v>1535.22</v>
      </c>
      <c r="N8">
        <v>5.5</v>
      </c>
      <c r="P8" s="7">
        <v>123456</v>
      </c>
      <c r="Q8" s="7">
        <v>44013</v>
      </c>
      <c r="R8">
        <v>95.85</v>
      </c>
      <c r="S8">
        <v>-311.47000000000003</v>
      </c>
      <c r="T8" s="18">
        <v>-215.63</v>
      </c>
      <c r="U8" s="18">
        <v>-1509.41</v>
      </c>
    </row>
    <row r="9" spans="1:21" x14ac:dyDescent="0.35">
      <c r="B9" s="7">
        <v>123456</v>
      </c>
      <c r="C9" s="18">
        <v>44044</v>
      </c>
      <c r="D9" s="18">
        <v>497.72</v>
      </c>
      <c r="E9" s="18">
        <v>821.87</v>
      </c>
      <c r="F9" s="18">
        <v>1319.59</v>
      </c>
      <c r="G9">
        <v>4</v>
      </c>
      <c r="I9" s="7">
        <v>123456</v>
      </c>
      <c r="J9" s="7">
        <v>44044</v>
      </c>
      <c r="K9" s="18">
        <v>402.05</v>
      </c>
      <c r="L9" s="18">
        <v>1133.17</v>
      </c>
      <c r="M9" s="18">
        <v>1535.22</v>
      </c>
      <c r="N9">
        <v>5.5</v>
      </c>
      <c r="P9" s="7">
        <v>123456</v>
      </c>
      <c r="Q9" s="7">
        <v>44044</v>
      </c>
      <c r="R9">
        <v>95.67</v>
      </c>
      <c r="S9">
        <v>-311.3</v>
      </c>
      <c r="T9" s="18">
        <v>-215.63</v>
      </c>
      <c r="U9" s="18">
        <v>-1725.04</v>
      </c>
    </row>
    <row r="10" spans="1:21" x14ac:dyDescent="0.35">
      <c r="B10" s="7">
        <v>123456</v>
      </c>
      <c r="C10" s="18">
        <v>44075</v>
      </c>
      <c r="D10" s="18">
        <v>499.38</v>
      </c>
      <c r="E10" s="18">
        <v>820.21</v>
      </c>
      <c r="F10" s="18">
        <v>1319.59</v>
      </c>
      <c r="G10">
        <v>4</v>
      </c>
      <c r="I10" s="7">
        <v>123456</v>
      </c>
      <c r="J10" s="7">
        <v>44075</v>
      </c>
      <c r="K10" s="18">
        <v>403.89</v>
      </c>
      <c r="L10" s="18">
        <v>1131.32</v>
      </c>
      <c r="M10" s="18">
        <v>1535.22</v>
      </c>
      <c r="N10">
        <v>5.5</v>
      </c>
      <c r="P10" s="7">
        <v>123456</v>
      </c>
      <c r="Q10" s="7">
        <v>44075</v>
      </c>
      <c r="R10">
        <v>95.49</v>
      </c>
      <c r="S10">
        <v>-311.11</v>
      </c>
      <c r="T10" s="18">
        <v>-215.63</v>
      </c>
      <c r="U10" s="18">
        <v>-1940.67</v>
      </c>
    </row>
    <row r="11" spans="1:21" x14ac:dyDescent="0.35">
      <c r="B11" s="7">
        <v>123456</v>
      </c>
      <c r="C11" s="18">
        <v>44105</v>
      </c>
      <c r="D11" s="18">
        <v>501.04</v>
      </c>
      <c r="E11" s="18">
        <v>818.55</v>
      </c>
      <c r="F11" s="18">
        <v>1319.59</v>
      </c>
      <c r="G11">
        <v>4</v>
      </c>
      <c r="I11" s="7">
        <v>123456</v>
      </c>
      <c r="J11" s="7">
        <v>44105</v>
      </c>
      <c r="K11" s="18">
        <v>405.75</v>
      </c>
      <c r="L11" s="18">
        <v>1129.47</v>
      </c>
      <c r="M11" s="18">
        <v>1535.22</v>
      </c>
      <c r="N11">
        <v>5.5</v>
      </c>
      <c r="P11" s="7">
        <v>123456</v>
      </c>
      <c r="Q11" s="7">
        <v>44105</v>
      </c>
      <c r="R11">
        <v>95.29</v>
      </c>
      <c r="S11">
        <v>-310.92</v>
      </c>
      <c r="T11" s="18">
        <v>-215.63</v>
      </c>
      <c r="U11" s="18">
        <v>-2156.3000000000002</v>
      </c>
    </row>
    <row r="12" spans="1:21" x14ac:dyDescent="0.35">
      <c r="B12" s="7">
        <v>123456</v>
      </c>
      <c r="C12" s="18">
        <v>44136</v>
      </c>
      <c r="D12" s="18">
        <v>502.71</v>
      </c>
      <c r="E12" s="18">
        <v>816.88</v>
      </c>
      <c r="F12" s="18">
        <v>1319.59</v>
      </c>
      <c r="G12">
        <v>4</v>
      </c>
      <c r="I12" s="7">
        <v>123456</v>
      </c>
      <c r="J12" s="7">
        <v>44136</v>
      </c>
      <c r="K12" s="18">
        <v>407.6</v>
      </c>
      <c r="L12" s="18">
        <v>1127.6099999999999</v>
      </c>
      <c r="M12" s="18">
        <v>1535.22</v>
      </c>
      <c r="N12">
        <v>5.5</v>
      </c>
      <c r="P12" s="7">
        <v>123456</v>
      </c>
      <c r="Q12" s="7">
        <v>44136</v>
      </c>
      <c r="R12">
        <v>95.11</v>
      </c>
      <c r="S12">
        <v>-310.73</v>
      </c>
      <c r="T12" s="18">
        <v>-215.63</v>
      </c>
      <c r="U12" s="18">
        <v>-2371.9299999999998</v>
      </c>
    </row>
    <row r="13" spans="1:21" x14ac:dyDescent="0.35">
      <c r="B13" s="7">
        <v>123456</v>
      </c>
      <c r="C13" s="18">
        <v>44166</v>
      </c>
      <c r="D13" s="18">
        <v>504.39</v>
      </c>
      <c r="E13" s="18">
        <v>815.2</v>
      </c>
      <c r="F13" s="18">
        <v>1319.59</v>
      </c>
      <c r="G13">
        <v>4</v>
      </c>
      <c r="I13" s="7">
        <v>123456</v>
      </c>
      <c r="J13" s="7">
        <v>44166</v>
      </c>
      <c r="K13" s="18">
        <v>409.47</v>
      </c>
      <c r="L13" s="18">
        <v>1125.75</v>
      </c>
      <c r="M13" s="18">
        <v>1535.22</v>
      </c>
      <c r="N13">
        <v>5.5</v>
      </c>
      <c r="P13" s="7">
        <v>123456</v>
      </c>
      <c r="Q13" s="7">
        <v>44166</v>
      </c>
      <c r="R13">
        <v>94.92</v>
      </c>
      <c r="S13">
        <v>-310.55</v>
      </c>
      <c r="T13" s="18">
        <v>-215.63</v>
      </c>
      <c r="U13" s="18">
        <v>-2587.56</v>
      </c>
    </row>
    <row r="14" spans="1:21" x14ac:dyDescent="0.35">
      <c r="B14" s="7">
        <v>123456</v>
      </c>
      <c r="C14" s="18">
        <v>44197</v>
      </c>
      <c r="D14" s="18">
        <v>541.91999999999996</v>
      </c>
      <c r="E14" s="18">
        <v>711.83</v>
      </c>
      <c r="F14" s="18">
        <v>1253.75</v>
      </c>
      <c r="G14">
        <v>3.5</v>
      </c>
      <c r="I14" s="7">
        <v>123456</v>
      </c>
      <c r="J14" s="7">
        <v>44197</v>
      </c>
      <c r="K14" s="18">
        <v>382.47</v>
      </c>
      <c r="L14" s="18">
        <v>1226.04</v>
      </c>
      <c r="M14" s="18">
        <v>1608.51</v>
      </c>
      <c r="N14">
        <v>6</v>
      </c>
      <c r="P14" s="7">
        <v>123456</v>
      </c>
      <c r="Q14" s="7">
        <v>44197</v>
      </c>
      <c r="R14">
        <v>159.44999999999999</v>
      </c>
      <c r="S14">
        <v>-514.21</v>
      </c>
      <c r="T14" s="18">
        <v>-354.76</v>
      </c>
      <c r="U14" s="18">
        <v>-2942.32</v>
      </c>
    </row>
    <row r="15" spans="1:21" x14ac:dyDescent="0.35">
      <c r="B15" s="7">
        <v>123456</v>
      </c>
      <c r="C15" s="18">
        <v>44228</v>
      </c>
      <c r="D15" s="18">
        <v>543.5</v>
      </c>
      <c r="E15" s="18">
        <v>710.25</v>
      </c>
      <c r="F15" s="18">
        <v>1253.75</v>
      </c>
      <c r="G15">
        <v>3.5</v>
      </c>
      <c r="I15" s="7">
        <v>123456</v>
      </c>
      <c r="J15" s="7">
        <v>44228</v>
      </c>
      <c r="K15" s="18">
        <v>384.38</v>
      </c>
      <c r="L15" s="18">
        <v>1224.1300000000001</v>
      </c>
      <c r="M15" s="18">
        <v>1608.51</v>
      </c>
      <c r="N15">
        <v>6</v>
      </c>
      <c r="P15" s="7">
        <v>123456</v>
      </c>
      <c r="Q15" s="7">
        <v>44228</v>
      </c>
      <c r="R15">
        <v>159.12</v>
      </c>
      <c r="S15">
        <v>-513.88</v>
      </c>
      <c r="T15" s="18">
        <v>-354.76</v>
      </c>
      <c r="U15" s="18">
        <v>-3297.08</v>
      </c>
    </row>
    <row r="16" spans="1:21" x14ac:dyDescent="0.35">
      <c r="B16" s="7">
        <v>123456</v>
      </c>
      <c r="C16" s="18">
        <v>44256</v>
      </c>
      <c r="D16" s="18">
        <v>545.09</v>
      </c>
      <c r="E16" s="18">
        <v>708.67</v>
      </c>
      <c r="F16" s="18">
        <v>1253.75</v>
      </c>
      <c r="G16">
        <v>3.5</v>
      </c>
      <c r="I16" s="7">
        <v>123456</v>
      </c>
      <c r="J16" s="7">
        <v>44256</v>
      </c>
      <c r="K16" s="18">
        <v>386.3</v>
      </c>
      <c r="L16" s="18">
        <v>1222.2</v>
      </c>
      <c r="M16" s="18">
        <v>1608.51</v>
      </c>
      <c r="N16">
        <v>6</v>
      </c>
      <c r="P16" s="7">
        <v>123456</v>
      </c>
      <c r="Q16" s="7">
        <v>44256</v>
      </c>
      <c r="R16">
        <v>158.79</v>
      </c>
      <c r="S16">
        <v>-513.53</v>
      </c>
      <c r="T16" s="18">
        <v>-354.76</v>
      </c>
      <c r="U16" s="18">
        <v>-3651.84</v>
      </c>
    </row>
    <row r="17" spans="2:21" x14ac:dyDescent="0.35">
      <c r="B17" s="7">
        <v>123456</v>
      </c>
      <c r="C17" s="18">
        <v>44287</v>
      </c>
      <c r="D17" s="18">
        <v>546.67999999999995</v>
      </c>
      <c r="E17" s="18">
        <v>707.08</v>
      </c>
      <c r="F17" s="18">
        <v>1253.75</v>
      </c>
      <c r="G17">
        <v>3.5</v>
      </c>
      <c r="I17" s="7">
        <v>123456</v>
      </c>
      <c r="J17" s="7">
        <v>44287</v>
      </c>
      <c r="K17" s="18">
        <v>388.24</v>
      </c>
      <c r="L17" s="18">
        <v>1220.27</v>
      </c>
      <c r="M17" s="18">
        <v>1608.51</v>
      </c>
      <c r="N17">
        <v>6</v>
      </c>
      <c r="P17" s="7">
        <v>123456</v>
      </c>
      <c r="Q17" s="7">
        <v>44287</v>
      </c>
      <c r="R17">
        <v>158.44</v>
      </c>
      <c r="S17">
        <v>-513.19000000000005</v>
      </c>
      <c r="T17" s="18">
        <v>-354.76</v>
      </c>
      <c r="U17" s="18">
        <v>-4006.6</v>
      </c>
    </row>
    <row r="18" spans="2:21" x14ac:dyDescent="0.35">
      <c r="B18" s="7">
        <v>123456</v>
      </c>
      <c r="C18" s="18">
        <v>44317</v>
      </c>
      <c r="D18" s="18">
        <v>548.27</v>
      </c>
      <c r="E18" s="18">
        <v>705.48</v>
      </c>
      <c r="F18" s="18">
        <v>1253.75</v>
      </c>
      <c r="G18">
        <v>3.5</v>
      </c>
      <c r="I18" s="7">
        <v>123456</v>
      </c>
      <c r="J18" s="7">
        <v>44317</v>
      </c>
      <c r="K18" s="18">
        <v>390.18</v>
      </c>
      <c r="L18" s="18">
        <v>1218.33</v>
      </c>
      <c r="M18" s="18">
        <v>1608.51</v>
      </c>
      <c r="N18">
        <v>6</v>
      </c>
      <c r="P18" s="7">
        <v>123456</v>
      </c>
      <c r="Q18" s="7">
        <v>44317</v>
      </c>
      <c r="R18">
        <v>158.09</v>
      </c>
      <c r="S18">
        <v>-512.85</v>
      </c>
      <c r="T18" s="18">
        <v>-354.76</v>
      </c>
      <c r="U18" s="18">
        <v>-4361.3599999999997</v>
      </c>
    </row>
    <row r="19" spans="2:21" x14ac:dyDescent="0.35">
      <c r="B19" s="7">
        <v>123456</v>
      </c>
      <c r="C19" s="18">
        <v>44348</v>
      </c>
      <c r="D19" s="18">
        <v>549.87</v>
      </c>
      <c r="E19" s="18">
        <v>703.88</v>
      </c>
      <c r="F19" s="18">
        <v>1253.75</v>
      </c>
      <c r="G19">
        <v>3.5</v>
      </c>
      <c r="I19" s="7">
        <v>123456</v>
      </c>
      <c r="J19" s="7">
        <v>44348</v>
      </c>
      <c r="K19" s="18">
        <v>392.13</v>
      </c>
      <c r="L19" s="18">
        <v>1216.3800000000001</v>
      </c>
      <c r="M19" s="18">
        <v>1608.51</v>
      </c>
      <c r="N19">
        <v>6</v>
      </c>
      <c r="P19" s="7">
        <v>123456</v>
      </c>
      <c r="Q19" s="7">
        <v>44348</v>
      </c>
      <c r="R19">
        <v>157.74</v>
      </c>
      <c r="S19">
        <v>-512.5</v>
      </c>
      <c r="T19" s="18">
        <v>-354.76</v>
      </c>
      <c r="U19" s="18">
        <v>-4716.12</v>
      </c>
    </row>
    <row r="20" spans="2:21" x14ac:dyDescent="0.35">
      <c r="B20" s="7">
        <v>123456</v>
      </c>
      <c r="C20" s="18">
        <v>44378</v>
      </c>
      <c r="D20" s="18">
        <v>551.47</v>
      </c>
      <c r="E20" s="18">
        <v>702.28</v>
      </c>
      <c r="F20" s="18">
        <v>1253.75</v>
      </c>
      <c r="G20">
        <v>3.5</v>
      </c>
      <c r="I20" s="7">
        <v>123456</v>
      </c>
      <c r="J20" s="7">
        <v>44378</v>
      </c>
      <c r="K20" s="18">
        <v>394.09</v>
      </c>
      <c r="L20" s="18">
        <v>1214.42</v>
      </c>
      <c r="M20" s="18">
        <v>1608.51</v>
      </c>
      <c r="N20">
        <v>6</v>
      </c>
      <c r="P20" s="7">
        <v>123456</v>
      </c>
      <c r="Q20" s="7">
        <v>44378</v>
      </c>
      <c r="R20">
        <v>157.38</v>
      </c>
      <c r="S20">
        <v>-512.14</v>
      </c>
      <c r="T20" s="18">
        <v>-354.76</v>
      </c>
      <c r="U20" s="18">
        <v>-5070.88</v>
      </c>
    </row>
    <row r="21" spans="2:21" x14ac:dyDescent="0.35">
      <c r="B21" s="7">
        <v>123456</v>
      </c>
      <c r="C21" s="18">
        <v>44409</v>
      </c>
      <c r="D21" s="18">
        <v>553.08000000000004</v>
      </c>
      <c r="E21" s="18">
        <v>700.67</v>
      </c>
      <c r="F21" s="18">
        <v>1253.75</v>
      </c>
      <c r="G21">
        <v>3.5</v>
      </c>
      <c r="I21" s="7">
        <v>123456</v>
      </c>
      <c r="J21" s="7">
        <v>44409</v>
      </c>
      <c r="K21" s="18">
        <v>396.06</v>
      </c>
      <c r="L21" s="18">
        <v>1212.45</v>
      </c>
      <c r="M21" s="18">
        <v>1608.51</v>
      </c>
      <c r="N21">
        <v>6</v>
      </c>
      <c r="P21" s="7">
        <v>123456</v>
      </c>
      <c r="Q21" s="7">
        <v>44409</v>
      </c>
      <c r="R21">
        <v>157.02000000000001</v>
      </c>
      <c r="S21">
        <v>-511.78</v>
      </c>
      <c r="T21" s="18">
        <v>-354.76</v>
      </c>
      <c r="U21" s="18">
        <v>-5425.64</v>
      </c>
    </row>
    <row r="22" spans="2:21" x14ac:dyDescent="0.35">
      <c r="B22" s="7">
        <v>123456</v>
      </c>
      <c r="C22" s="18">
        <v>44440</v>
      </c>
      <c r="D22" s="18">
        <v>554.69000000000005</v>
      </c>
      <c r="E22" s="18">
        <v>699.06</v>
      </c>
      <c r="F22" s="18">
        <v>1253.75</v>
      </c>
      <c r="G22">
        <v>3.5</v>
      </c>
      <c r="I22" s="7">
        <v>123456</v>
      </c>
      <c r="J22" s="7">
        <v>44440</v>
      </c>
      <c r="K22" s="18">
        <v>398.04</v>
      </c>
      <c r="L22" s="18">
        <v>1210.47</v>
      </c>
      <c r="M22" s="18">
        <v>1608.51</v>
      </c>
      <c r="N22">
        <v>6</v>
      </c>
      <c r="P22" s="7">
        <v>123456</v>
      </c>
      <c r="Q22" s="7">
        <v>44440</v>
      </c>
      <c r="R22">
        <v>156.65</v>
      </c>
      <c r="S22">
        <v>-511.41</v>
      </c>
      <c r="T22" s="18">
        <v>-354.76</v>
      </c>
      <c r="U22" s="18">
        <v>-5780.4</v>
      </c>
    </row>
    <row r="23" spans="2:21" x14ac:dyDescent="0.35">
      <c r="B23" s="7">
        <v>123456</v>
      </c>
      <c r="C23" s="18">
        <v>44470</v>
      </c>
      <c r="D23" s="18">
        <v>556.30999999999995</v>
      </c>
      <c r="E23" s="18">
        <v>697.44</v>
      </c>
      <c r="F23" s="18">
        <v>1253.75</v>
      </c>
      <c r="G23">
        <v>3.5</v>
      </c>
      <c r="I23" s="7">
        <v>123456</v>
      </c>
      <c r="J23" s="7">
        <v>44470</v>
      </c>
      <c r="K23" s="18">
        <v>400.03</v>
      </c>
      <c r="L23" s="18">
        <v>1208.48</v>
      </c>
      <c r="M23" s="18">
        <v>1608.51</v>
      </c>
      <c r="N23">
        <v>6</v>
      </c>
      <c r="P23" s="7">
        <v>123456</v>
      </c>
      <c r="Q23" s="7">
        <v>44470</v>
      </c>
      <c r="R23">
        <v>156.28</v>
      </c>
      <c r="S23">
        <v>-511.04</v>
      </c>
      <c r="T23" s="18">
        <v>-354.76</v>
      </c>
      <c r="U23" s="18">
        <v>-6135.16</v>
      </c>
    </row>
    <row r="24" spans="2:21" x14ac:dyDescent="0.35">
      <c r="B24" s="7">
        <v>123456</v>
      </c>
      <c r="C24" s="18">
        <v>44501</v>
      </c>
      <c r="D24" s="18">
        <v>557.94000000000005</v>
      </c>
      <c r="E24" s="18">
        <v>695.82</v>
      </c>
      <c r="F24" s="18">
        <v>1253.75</v>
      </c>
      <c r="G24">
        <v>3.5</v>
      </c>
      <c r="I24" s="7">
        <v>123456</v>
      </c>
      <c r="J24" s="7">
        <v>44501</v>
      </c>
      <c r="K24" s="18">
        <v>402.03</v>
      </c>
      <c r="L24" s="18">
        <v>1206.48</v>
      </c>
      <c r="M24" s="18">
        <v>1608.51</v>
      </c>
      <c r="N24">
        <v>6</v>
      </c>
      <c r="P24" s="7">
        <v>123456</v>
      </c>
      <c r="Q24" s="7">
        <v>44501</v>
      </c>
      <c r="R24">
        <v>155.91</v>
      </c>
      <c r="S24">
        <v>-510.66</v>
      </c>
      <c r="T24" s="18">
        <v>-354.76</v>
      </c>
      <c r="U24" s="18">
        <v>-6489.92</v>
      </c>
    </row>
    <row r="25" spans="2:21" x14ac:dyDescent="0.35">
      <c r="B25" s="7">
        <v>123456</v>
      </c>
      <c r="C25" s="18">
        <v>44531</v>
      </c>
      <c r="D25" s="18">
        <v>559.55999999999995</v>
      </c>
      <c r="E25" s="18">
        <v>694.19</v>
      </c>
      <c r="F25" s="18">
        <v>1253.75</v>
      </c>
      <c r="G25">
        <v>3.5</v>
      </c>
      <c r="I25" s="7">
        <v>123456</v>
      </c>
      <c r="J25" s="7">
        <v>44531</v>
      </c>
      <c r="K25" s="18">
        <v>404.04</v>
      </c>
      <c r="L25" s="18">
        <v>1204.47</v>
      </c>
      <c r="M25" s="18">
        <v>1608.51</v>
      </c>
      <c r="N25">
        <v>6</v>
      </c>
      <c r="P25" s="7">
        <v>123456</v>
      </c>
      <c r="Q25" s="7">
        <v>44531</v>
      </c>
      <c r="R25">
        <v>155.52000000000001</v>
      </c>
      <c r="S25">
        <v>-510.28</v>
      </c>
      <c r="T25" s="18">
        <v>-354.76</v>
      </c>
      <c r="U25" s="18">
        <v>-6844.68</v>
      </c>
    </row>
    <row r="26" spans="2:21" x14ac:dyDescent="0.35">
      <c r="B26" s="7">
        <v>123456</v>
      </c>
      <c r="C26" s="18">
        <v>44562</v>
      </c>
      <c r="D26" s="18">
        <v>492.04</v>
      </c>
      <c r="E26" s="18">
        <v>890.43</v>
      </c>
      <c r="F26" s="18">
        <v>1382.47</v>
      </c>
      <c r="G26">
        <v>4.5</v>
      </c>
      <c r="I26" s="7">
        <v>123456</v>
      </c>
      <c r="J26" s="7">
        <v>44562</v>
      </c>
      <c r="K26" s="18">
        <v>378.53</v>
      </c>
      <c r="L26" s="18">
        <v>1302.6500000000001</v>
      </c>
      <c r="M26" s="18">
        <v>1681.18</v>
      </c>
      <c r="N26">
        <v>6.5</v>
      </c>
      <c r="P26" s="7">
        <v>123456</v>
      </c>
      <c r="Q26" s="7">
        <v>44562</v>
      </c>
      <c r="R26">
        <v>113.51</v>
      </c>
      <c r="S26">
        <v>-412.22</v>
      </c>
      <c r="T26" s="18">
        <v>-298.70999999999998</v>
      </c>
      <c r="U26" s="18">
        <v>-7143.39</v>
      </c>
    </row>
    <row r="27" spans="2:21" x14ac:dyDescent="0.35">
      <c r="B27" s="7">
        <v>123456</v>
      </c>
      <c r="C27" s="18">
        <v>44593</v>
      </c>
      <c r="D27" s="18">
        <v>493.89</v>
      </c>
      <c r="E27" s="18">
        <v>888.59</v>
      </c>
      <c r="F27" s="18">
        <v>1382.47</v>
      </c>
      <c r="G27">
        <v>4.5</v>
      </c>
      <c r="I27" s="7">
        <v>123456</v>
      </c>
      <c r="J27" s="7">
        <v>44593</v>
      </c>
      <c r="K27" s="18">
        <v>380.58</v>
      </c>
      <c r="L27" s="18">
        <v>1300.5999999999999</v>
      </c>
      <c r="M27" s="18">
        <v>1681.18</v>
      </c>
      <c r="N27">
        <v>6.5</v>
      </c>
      <c r="P27" s="7">
        <v>123456</v>
      </c>
      <c r="Q27" s="7">
        <v>44593</v>
      </c>
      <c r="R27">
        <v>113.31</v>
      </c>
      <c r="S27">
        <v>-412.01</v>
      </c>
      <c r="T27" s="18">
        <v>-298.70999999999998</v>
      </c>
      <c r="U27" s="18">
        <v>-7442.1</v>
      </c>
    </row>
    <row r="28" spans="2:21" x14ac:dyDescent="0.35">
      <c r="B28" s="7">
        <v>123456</v>
      </c>
      <c r="C28" s="18">
        <v>44621</v>
      </c>
      <c r="D28" s="18">
        <v>495.74</v>
      </c>
      <c r="E28" s="18">
        <v>886.73</v>
      </c>
      <c r="F28" s="18">
        <v>1382.47</v>
      </c>
      <c r="G28">
        <v>4.5</v>
      </c>
      <c r="I28" s="7">
        <v>123456</v>
      </c>
      <c r="J28" s="7">
        <v>44621</v>
      </c>
      <c r="K28" s="18">
        <v>382.64</v>
      </c>
      <c r="L28" s="18">
        <v>1298.54</v>
      </c>
      <c r="M28" s="18">
        <v>1681.18</v>
      </c>
      <c r="N28">
        <v>6.5</v>
      </c>
      <c r="P28" s="7">
        <v>123456</v>
      </c>
      <c r="Q28" s="7">
        <v>44621</v>
      </c>
      <c r="R28">
        <v>113.1</v>
      </c>
      <c r="S28">
        <v>-411.81</v>
      </c>
      <c r="T28" s="18">
        <v>-298.70999999999998</v>
      </c>
      <c r="U28" s="18">
        <v>-7740.81</v>
      </c>
    </row>
    <row r="29" spans="2:21" x14ac:dyDescent="0.35">
      <c r="B29" s="7">
        <v>123456</v>
      </c>
      <c r="C29" s="18">
        <v>44652</v>
      </c>
      <c r="D29" s="18">
        <v>497.6</v>
      </c>
      <c r="E29" s="18">
        <v>884.87</v>
      </c>
      <c r="F29" s="18">
        <v>1382.47</v>
      </c>
      <c r="G29">
        <v>4.5</v>
      </c>
      <c r="I29" s="7">
        <v>123456</v>
      </c>
      <c r="J29" s="7">
        <v>44652</v>
      </c>
      <c r="K29" s="18">
        <v>384.71</v>
      </c>
      <c r="L29" s="18">
        <v>1296.47</v>
      </c>
      <c r="M29" s="18">
        <v>1681.18</v>
      </c>
      <c r="N29">
        <v>6.5</v>
      </c>
      <c r="P29" s="7">
        <v>123456</v>
      </c>
      <c r="Q29" s="7">
        <v>44652</v>
      </c>
      <c r="R29">
        <v>112.89</v>
      </c>
      <c r="S29">
        <v>-411.6</v>
      </c>
      <c r="T29" s="18">
        <v>-298.70999999999998</v>
      </c>
      <c r="U29" s="18">
        <v>-8039.52</v>
      </c>
    </row>
    <row r="30" spans="2:21" x14ac:dyDescent="0.35">
      <c r="B30" s="7">
        <v>123456</v>
      </c>
      <c r="C30" s="18">
        <v>44682</v>
      </c>
      <c r="D30" s="18">
        <v>499.47</v>
      </c>
      <c r="E30" s="18">
        <v>883.01</v>
      </c>
      <c r="F30" s="18">
        <v>1382.47</v>
      </c>
      <c r="G30">
        <v>4.5</v>
      </c>
      <c r="I30" s="7">
        <v>123456</v>
      </c>
      <c r="J30" s="7">
        <v>44682</v>
      </c>
      <c r="K30" s="18">
        <v>386.79</v>
      </c>
      <c r="L30" s="18">
        <v>1294.3800000000001</v>
      </c>
      <c r="M30" s="18">
        <v>1681.18</v>
      </c>
      <c r="N30">
        <v>6.5</v>
      </c>
      <c r="P30" s="7">
        <v>123456</v>
      </c>
      <c r="Q30" s="7">
        <v>44682</v>
      </c>
      <c r="R30">
        <v>112.68</v>
      </c>
      <c r="S30">
        <v>-411.37</v>
      </c>
      <c r="T30" s="18">
        <v>-298.70999999999998</v>
      </c>
      <c r="U30" s="18">
        <v>-8338.23</v>
      </c>
    </row>
    <row r="31" spans="2:21" x14ac:dyDescent="0.35">
      <c r="B31" s="7">
        <v>123456</v>
      </c>
      <c r="C31" s="18">
        <v>44713</v>
      </c>
      <c r="D31" s="18">
        <v>501.34</v>
      </c>
      <c r="E31" s="18">
        <v>881.14</v>
      </c>
      <c r="F31" s="18">
        <v>1382.47</v>
      </c>
      <c r="G31">
        <v>4.5</v>
      </c>
      <c r="I31" s="7">
        <v>123456</v>
      </c>
      <c r="J31" s="7">
        <v>44713</v>
      </c>
      <c r="K31" s="18">
        <v>388.89</v>
      </c>
      <c r="L31" s="18">
        <v>1292.29</v>
      </c>
      <c r="M31" s="18">
        <v>1681.18</v>
      </c>
      <c r="N31">
        <v>6.5</v>
      </c>
      <c r="P31" s="7">
        <v>123456</v>
      </c>
      <c r="Q31" s="7">
        <v>44713</v>
      </c>
      <c r="R31">
        <v>112.45</v>
      </c>
      <c r="S31">
        <v>-411.15</v>
      </c>
      <c r="T31" s="18">
        <v>-298.70999999999998</v>
      </c>
      <c r="U31" s="18">
        <v>-8636.94</v>
      </c>
    </row>
    <row r="32" spans="2:21" x14ac:dyDescent="0.35">
      <c r="B32" s="7">
        <v>123456</v>
      </c>
      <c r="C32" s="18">
        <v>44743</v>
      </c>
      <c r="D32" s="18">
        <v>503.22</v>
      </c>
      <c r="E32" s="18">
        <v>879.26</v>
      </c>
      <c r="F32" s="18">
        <v>1382.47</v>
      </c>
      <c r="G32">
        <v>4.5</v>
      </c>
      <c r="I32" s="7">
        <v>123456</v>
      </c>
      <c r="J32" s="7">
        <v>44743</v>
      </c>
      <c r="K32" s="18">
        <v>391</v>
      </c>
      <c r="L32" s="18">
        <v>1290.18</v>
      </c>
      <c r="M32" s="18">
        <v>1681.18</v>
      </c>
      <c r="N32">
        <v>6.5</v>
      </c>
      <c r="P32" s="7">
        <v>123456</v>
      </c>
      <c r="Q32" s="7">
        <v>44743</v>
      </c>
      <c r="R32">
        <v>112.22</v>
      </c>
      <c r="S32">
        <v>-410.92</v>
      </c>
      <c r="T32" s="18">
        <v>-298.70999999999998</v>
      </c>
      <c r="U32" s="18">
        <v>-8935.65</v>
      </c>
    </row>
    <row r="33" spans="2:21" x14ac:dyDescent="0.35">
      <c r="B33" s="7">
        <v>123456</v>
      </c>
      <c r="C33" s="18">
        <v>44774</v>
      </c>
      <c r="D33" s="18">
        <v>505.11</v>
      </c>
      <c r="E33" s="18">
        <v>877.37</v>
      </c>
      <c r="F33" s="18">
        <v>1382.47</v>
      </c>
      <c r="G33">
        <v>4.5</v>
      </c>
      <c r="I33" s="7">
        <v>123456</v>
      </c>
      <c r="J33" s="7">
        <v>44774</v>
      </c>
      <c r="K33" s="18">
        <v>393.11</v>
      </c>
      <c r="L33" s="18">
        <v>1288.07</v>
      </c>
      <c r="M33" s="18">
        <v>1681.18</v>
      </c>
      <c r="N33">
        <v>6.5</v>
      </c>
      <c r="P33" s="7">
        <v>123456</v>
      </c>
      <c r="Q33" s="7">
        <v>44774</v>
      </c>
      <c r="R33">
        <v>112</v>
      </c>
      <c r="S33">
        <v>-410.7</v>
      </c>
      <c r="T33" s="18">
        <v>-298.70999999999998</v>
      </c>
      <c r="U33" s="18">
        <v>-9234.36</v>
      </c>
    </row>
    <row r="34" spans="2:21" x14ac:dyDescent="0.35">
      <c r="B34" s="7">
        <v>123456</v>
      </c>
      <c r="C34" s="18">
        <v>44805</v>
      </c>
      <c r="D34" s="18">
        <v>507</v>
      </c>
      <c r="E34" s="18">
        <v>875.47</v>
      </c>
      <c r="F34" s="18">
        <v>1382.47</v>
      </c>
      <c r="G34">
        <v>4.5</v>
      </c>
      <c r="I34" s="7">
        <v>123456</v>
      </c>
      <c r="J34" s="7">
        <v>44805</v>
      </c>
      <c r="K34" s="18">
        <v>395.24</v>
      </c>
      <c r="L34" s="18">
        <v>1285.94</v>
      </c>
      <c r="M34" s="18">
        <v>1681.18</v>
      </c>
      <c r="N34">
        <v>6.5</v>
      </c>
      <c r="P34" s="7">
        <v>123456</v>
      </c>
      <c r="Q34" s="7">
        <v>44805</v>
      </c>
      <c r="R34">
        <v>111.76</v>
      </c>
      <c r="S34">
        <v>-410.47</v>
      </c>
      <c r="T34" s="18">
        <v>-298.70999999999998</v>
      </c>
      <c r="U34" s="18">
        <v>-9533.07</v>
      </c>
    </row>
    <row r="35" spans="2:21" x14ac:dyDescent="0.35">
      <c r="B35" s="7">
        <v>123456</v>
      </c>
      <c r="C35" s="18">
        <v>44835</v>
      </c>
      <c r="D35" s="18">
        <v>508.9</v>
      </c>
      <c r="E35" s="18">
        <v>873.57</v>
      </c>
      <c r="F35" s="18">
        <v>1382.47</v>
      </c>
      <c r="G35">
        <v>4.5</v>
      </c>
      <c r="I35" s="7">
        <v>123456</v>
      </c>
      <c r="J35" s="7">
        <v>44835</v>
      </c>
      <c r="K35" s="18">
        <v>397.38</v>
      </c>
      <c r="L35" s="18">
        <v>1283.79</v>
      </c>
      <c r="M35" s="18">
        <v>1681.18</v>
      </c>
      <c r="N35">
        <v>6.5</v>
      </c>
      <c r="P35" s="7">
        <v>123456</v>
      </c>
      <c r="Q35" s="7">
        <v>44835</v>
      </c>
      <c r="R35">
        <v>111.52</v>
      </c>
      <c r="S35">
        <v>-410.22</v>
      </c>
      <c r="T35" s="18">
        <v>-298.70999999999998</v>
      </c>
      <c r="U35" s="18">
        <v>-9831.7800000000007</v>
      </c>
    </row>
    <row r="36" spans="2:21" x14ac:dyDescent="0.35">
      <c r="B36" s="7">
        <v>123456</v>
      </c>
      <c r="C36" s="18">
        <v>44866</v>
      </c>
      <c r="D36" s="18">
        <v>510.81</v>
      </c>
      <c r="E36" s="18">
        <v>871.67</v>
      </c>
      <c r="F36" s="18">
        <v>1382.47</v>
      </c>
      <c r="G36">
        <v>4.5</v>
      </c>
      <c r="I36" s="7">
        <v>123456</v>
      </c>
      <c r="J36" s="7">
        <v>44866</v>
      </c>
      <c r="K36" s="18">
        <v>399.54</v>
      </c>
      <c r="L36" s="18">
        <v>1281.6400000000001</v>
      </c>
      <c r="M36" s="18">
        <v>1681.18</v>
      </c>
      <c r="N36">
        <v>6.5</v>
      </c>
      <c r="P36" s="7">
        <v>123456</v>
      </c>
      <c r="Q36" s="7">
        <v>44866</v>
      </c>
      <c r="R36">
        <v>111.27</v>
      </c>
      <c r="S36">
        <v>-409.97</v>
      </c>
      <c r="T36" s="18">
        <v>-298.70999999999998</v>
      </c>
      <c r="U36" s="18">
        <v>-10130.49</v>
      </c>
    </row>
    <row r="37" spans="2:21" x14ac:dyDescent="0.35">
      <c r="B37" s="7">
        <v>123456</v>
      </c>
      <c r="C37" s="18">
        <v>44896</v>
      </c>
      <c r="D37" s="18">
        <v>512.72</v>
      </c>
      <c r="E37" s="18">
        <v>869.75</v>
      </c>
      <c r="F37" s="18">
        <v>1382.47</v>
      </c>
      <c r="G37">
        <v>4.5</v>
      </c>
      <c r="I37" s="7">
        <v>123456</v>
      </c>
      <c r="J37" s="7">
        <v>44896</v>
      </c>
      <c r="K37" s="18">
        <v>401.7</v>
      </c>
      <c r="L37" s="18">
        <v>1279.48</v>
      </c>
      <c r="M37" s="18">
        <v>1681.18</v>
      </c>
      <c r="N37">
        <v>6.5</v>
      </c>
      <c r="P37" s="7">
        <v>123456</v>
      </c>
      <c r="Q37" s="7">
        <v>44896</v>
      </c>
      <c r="R37">
        <v>111.02</v>
      </c>
      <c r="S37">
        <v>-409.73</v>
      </c>
      <c r="T37" s="18">
        <v>-298.70999999999998</v>
      </c>
      <c r="U37" s="18">
        <v>-10429.200000000001</v>
      </c>
    </row>
    <row r="38" spans="2:21" x14ac:dyDescent="0.35">
      <c r="B38" s="7">
        <v>123456</v>
      </c>
      <c r="C38" s="18">
        <v>44927</v>
      </c>
      <c r="D38" s="18">
        <v>514.65</v>
      </c>
      <c r="E38" s="18">
        <v>867.83</v>
      </c>
      <c r="F38" s="18">
        <v>1382.47</v>
      </c>
      <c r="G38">
        <v>4.5</v>
      </c>
      <c r="I38" s="7">
        <v>123456</v>
      </c>
      <c r="J38" s="7">
        <v>44927</v>
      </c>
      <c r="K38" s="18">
        <v>403.88</v>
      </c>
      <c r="L38" s="18">
        <v>1277.3</v>
      </c>
      <c r="M38" s="18">
        <v>1681.18</v>
      </c>
      <c r="N38">
        <v>6.5</v>
      </c>
      <c r="P38" s="7">
        <v>123456</v>
      </c>
      <c r="Q38" s="7">
        <v>44927</v>
      </c>
      <c r="R38">
        <v>110.77</v>
      </c>
      <c r="S38">
        <v>-409.47</v>
      </c>
      <c r="T38" s="18">
        <v>-298.70999999999998</v>
      </c>
      <c r="U38" s="18">
        <v>-10727.91</v>
      </c>
    </row>
    <row r="39" spans="2:21" x14ac:dyDescent="0.35">
      <c r="B39" s="7">
        <v>123456</v>
      </c>
      <c r="C39" s="18">
        <v>44958</v>
      </c>
      <c r="D39" s="18">
        <v>516.58000000000004</v>
      </c>
      <c r="E39" s="18">
        <v>865.9</v>
      </c>
      <c r="F39" s="18">
        <v>1382.47</v>
      </c>
      <c r="G39">
        <v>4.5</v>
      </c>
      <c r="I39" s="7">
        <v>123456</v>
      </c>
      <c r="J39" s="7">
        <v>44958</v>
      </c>
      <c r="K39" s="18">
        <v>406.06</v>
      </c>
      <c r="L39" s="18">
        <v>1275.1099999999999</v>
      </c>
      <c r="M39" s="18">
        <v>1681.18</v>
      </c>
      <c r="N39">
        <v>6.5</v>
      </c>
      <c r="P39" s="7">
        <v>123456</v>
      </c>
      <c r="Q39" s="7">
        <v>44958</v>
      </c>
      <c r="R39">
        <v>110.52</v>
      </c>
      <c r="S39">
        <v>-409.21</v>
      </c>
      <c r="T39" s="18">
        <v>-298.70999999999998</v>
      </c>
      <c r="U39" s="18">
        <v>-11026.62</v>
      </c>
    </row>
    <row r="40" spans="2:21" x14ac:dyDescent="0.35">
      <c r="B40" s="7">
        <v>123456</v>
      </c>
      <c r="C40" s="18">
        <v>44986</v>
      </c>
      <c r="D40" s="18">
        <v>518.51</v>
      </c>
      <c r="E40" s="18">
        <v>863.96</v>
      </c>
      <c r="F40" s="18">
        <v>1382.47</v>
      </c>
      <c r="G40">
        <v>4.5</v>
      </c>
      <c r="I40" s="7">
        <v>123456</v>
      </c>
      <c r="J40" s="7">
        <v>44986</v>
      </c>
      <c r="K40" s="18">
        <v>408.26</v>
      </c>
      <c r="L40" s="18">
        <v>1272.92</v>
      </c>
      <c r="M40" s="18">
        <v>1681.18</v>
      </c>
      <c r="N40">
        <v>6.5</v>
      </c>
      <c r="P40" s="7">
        <v>123456</v>
      </c>
      <c r="Q40" s="7">
        <v>44986</v>
      </c>
      <c r="R40">
        <v>110.25</v>
      </c>
      <c r="S40">
        <v>-408.96</v>
      </c>
      <c r="T40" s="18">
        <v>-298.70999999999998</v>
      </c>
      <c r="U40" s="18">
        <v>-11325.33</v>
      </c>
    </row>
    <row r="41" spans="2:21" x14ac:dyDescent="0.35">
      <c r="B41" s="7">
        <v>123456</v>
      </c>
      <c r="C41" s="18">
        <v>45017</v>
      </c>
      <c r="D41" s="18">
        <v>520.46</v>
      </c>
      <c r="E41" s="18">
        <v>862.02</v>
      </c>
      <c r="F41" s="18">
        <v>1382.47</v>
      </c>
      <c r="G41">
        <v>4.5</v>
      </c>
      <c r="I41" s="7">
        <v>123456</v>
      </c>
      <c r="J41" s="7">
        <v>45017</v>
      </c>
      <c r="K41" s="18">
        <v>410.48</v>
      </c>
      <c r="L41" s="18">
        <v>1270.7</v>
      </c>
      <c r="M41" s="18">
        <v>1681.18</v>
      </c>
      <c r="N41">
        <v>6.5</v>
      </c>
      <c r="P41" s="7">
        <v>123456</v>
      </c>
      <c r="Q41" s="7">
        <v>45017</v>
      </c>
      <c r="R41">
        <v>109.98</v>
      </c>
      <c r="S41">
        <v>-408.68</v>
      </c>
      <c r="T41" s="18">
        <v>-298.70999999999998</v>
      </c>
      <c r="U41" s="18">
        <v>-11624.04</v>
      </c>
    </row>
    <row r="42" spans="2:21" x14ac:dyDescent="0.35">
      <c r="B42" s="7">
        <v>123456</v>
      </c>
      <c r="C42" s="18">
        <v>45047</v>
      </c>
      <c r="D42" s="18">
        <v>522.41</v>
      </c>
      <c r="E42" s="18">
        <v>860.06</v>
      </c>
      <c r="F42" s="18">
        <v>1382.47</v>
      </c>
      <c r="G42">
        <v>4.5</v>
      </c>
      <c r="I42" s="7">
        <v>123456</v>
      </c>
      <c r="J42" s="7">
        <v>45047</v>
      </c>
      <c r="K42" s="18">
        <v>412.7</v>
      </c>
      <c r="L42" s="18">
        <v>1268.48</v>
      </c>
      <c r="M42" s="18">
        <v>1681.18</v>
      </c>
      <c r="N42">
        <v>6.5</v>
      </c>
      <c r="P42" s="7">
        <v>123456</v>
      </c>
      <c r="Q42" s="7">
        <v>45047</v>
      </c>
      <c r="R42">
        <v>109.71</v>
      </c>
      <c r="S42">
        <v>-408.42</v>
      </c>
      <c r="T42" s="18">
        <v>-298.70999999999998</v>
      </c>
      <c r="U42" s="18">
        <v>-11922.75</v>
      </c>
    </row>
    <row r="43" spans="2:21" x14ac:dyDescent="0.35">
      <c r="B43" s="7">
        <v>123456</v>
      </c>
      <c r="C43" s="18">
        <v>45078</v>
      </c>
      <c r="D43" s="18">
        <v>524.37</v>
      </c>
      <c r="E43" s="18">
        <v>858.1</v>
      </c>
      <c r="F43" s="18">
        <v>1382.47</v>
      </c>
      <c r="G43">
        <v>4.5</v>
      </c>
      <c r="I43" s="7">
        <v>123456</v>
      </c>
      <c r="J43" s="7">
        <v>45078</v>
      </c>
      <c r="K43" s="18">
        <v>414.93</v>
      </c>
      <c r="L43" s="18">
        <v>1266.24</v>
      </c>
      <c r="M43" s="18">
        <v>1681.18</v>
      </c>
      <c r="N43">
        <v>6.5</v>
      </c>
      <c r="P43" s="7">
        <v>123456</v>
      </c>
      <c r="Q43" s="7">
        <v>45078</v>
      </c>
      <c r="R43">
        <v>109.44</v>
      </c>
      <c r="S43">
        <v>-408.14</v>
      </c>
      <c r="T43" s="18">
        <v>-298.70999999999998</v>
      </c>
      <c r="U43" s="18">
        <v>-12221.46</v>
      </c>
    </row>
    <row r="44" spans="2:21" x14ac:dyDescent="0.35">
      <c r="B44" s="7">
        <v>123456</v>
      </c>
      <c r="C44" s="18">
        <v>45108</v>
      </c>
      <c r="D44" s="18">
        <v>526.34</v>
      </c>
      <c r="E44" s="18">
        <v>856.14</v>
      </c>
      <c r="F44" s="18">
        <v>1382.47</v>
      </c>
      <c r="G44">
        <v>4.5</v>
      </c>
      <c r="I44" s="7">
        <v>123456</v>
      </c>
      <c r="J44" s="7">
        <v>45108</v>
      </c>
      <c r="K44" s="18">
        <v>417.18</v>
      </c>
      <c r="L44" s="18">
        <v>1264</v>
      </c>
      <c r="M44" s="18">
        <v>1681.18</v>
      </c>
      <c r="N44">
        <v>6.5</v>
      </c>
      <c r="P44" s="7">
        <v>123456</v>
      </c>
      <c r="Q44" s="7">
        <v>45108</v>
      </c>
      <c r="R44">
        <v>109.16</v>
      </c>
      <c r="S44">
        <v>-407.86</v>
      </c>
      <c r="T44" s="18">
        <v>-298.70999999999998</v>
      </c>
      <c r="U44" s="18">
        <v>-12520.17</v>
      </c>
    </row>
    <row r="45" spans="2:21" x14ac:dyDescent="0.35">
      <c r="B45" s="7">
        <v>123456</v>
      </c>
      <c r="C45" s="18">
        <v>45139</v>
      </c>
      <c r="D45" s="18">
        <v>528.30999999999995</v>
      </c>
      <c r="E45" s="18">
        <v>854.16</v>
      </c>
      <c r="F45" s="18">
        <v>1382.47</v>
      </c>
      <c r="G45">
        <v>4.5</v>
      </c>
      <c r="I45" s="7">
        <v>123456</v>
      </c>
      <c r="J45" s="7">
        <v>45139</v>
      </c>
      <c r="K45" s="18">
        <v>419.44</v>
      </c>
      <c r="L45" s="18">
        <v>1261.74</v>
      </c>
      <c r="M45" s="18">
        <v>1681.18</v>
      </c>
      <c r="N45">
        <v>6.5</v>
      </c>
      <c r="P45" s="7">
        <v>123456</v>
      </c>
      <c r="Q45" s="7">
        <v>45139</v>
      </c>
      <c r="R45">
        <v>108.87</v>
      </c>
      <c r="S45">
        <v>-407.58</v>
      </c>
      <c r="T45" s="18">
        <v>-298.70999999999998</v>
      </c>
      <c r="U45" s="18">
        <v>-12818.88</v>
      </c>
    </row>
    <row r="46" spans="2:21" x14ac:dyDescent="0.35">
      <c r="B46" s="7">
        <v>123456</v>
      </c>
      <c r="C46" s="18">
        <v>45170</v>
      </c>
      <c r="D46" s="18">
        <v>530.29</v>
      </c>
      <c r="E46" s="18">
        <v>852.18</v>
      </c>
      <c r="F46" s="18">
        <v>1382.47</v>
      </c>
      <c r="G46">
        <v>4.5</v>
      </c>
      <c r="I46" s="7">
        <v>123456</v>
      </c>
      <c r="J46" s="7">
        <v>45170</v>
      </c>
      <c r="K46" s="18">
        <v>421.71</v>
      </c>
      <c r="L46" s="18">
        <v>1259.47</v>
      </c>
      <c r="M46" s="18">
        <v>1681.18</v>
      </c>
      <c r="N46">
        <v>6.5</v>
      </c>
      <c r="P46" s="7">
        <v>123456</v>
      </c>
      <c r="Q46" s="7">
        <v>45170</v>
      </c>
      <c r="R46">
        <v>108.58</v>
      </c>
      <c r="S46">
        <v>-407.29</v>
      </c>
      <c r="T46" s="18">
        <v>-298.70999999999998</v>
      </c>
      <c r="U46" s="18">
        <v>-13117.59</v>
      </c>
    </row>
    <row r="47" spans="2:21" x14ac:dyDescent="0.35">
      <c r="B47" s="7">
        <v>123456</v>
      </c>
      <c r="C47" s="18">
        <v>45200</v>
      </c>
      <c r="D47" s="18">
        <v>532.28</v>
      </c>
      <c r="E47" s="18">
        <v>850.19</v>
      </c>
      <c r="F47" s="18">
        <v>1382.47</v>
      </c>
      <c r="G47">
        <v>4.5</v>
      </c>
      <c r="I47" s="7">
        <v>123456</v>
      </c>
      <c r="J47" s="7">
        <v>45200</v>
      </c>
      <c r="K47" s="18">
        <v>424</v>
      </c>
      <c r="L47" s="18">
        <v>1257.18</v>
      </c>
      <c r="M47" s="18">
        <v>1681.18</v>
      </c>
      <c r="N47">
        <v>6.5</v>
      </c>
      <c r="P47" s="7">
        <v>123456</v>
      </c>
      <c r="Q47" s="7">
        <v>45200</v>
      </c>
      <c r="R47">
        <v>108.28</v>
      </c>
      <c r="S47">
        <v>-406.99</v>
      </c>
      <c r="T47" s="18">
        <v>-298.70999999999998</v>
      </c>
      <c r="U47" s="18">
        <v>-13416.3</v>
      </c>
    </row>
    <row r="48" spans="2:21" x14ac:dyDescent="0.35">
      <c r="B48" s="7">
        <v>123456</v>
      </c>
      <c r="C48" s="18">
        <v>45231</v>
      </c>
      <c r="D48" s="18">
        <v>534.28</v>
      </c>
      <c r="E48" s="18">
        <v>848.2</v>
      </c>
      <c r="F48" s="18">
        <v>1382.47</v>
      </c>
      <c r="G48">
        <v>4.5</v>
      </c>
      <c r="I48" s="7">
        <v>123456</v>
      </c>
      <c r="J48" s="7">
        <v>45231</v>
      </c>
      <c r="K48" s="18">
        <v>426.29</v>
      </c>
      <c r="L48" s="18">
        <v>1254.8800000000001</v>
      </c>
      <c r="M48" s="18">
        <v>1681.18</v>
      </c>
      <c r="N48">
        <v>6.5</v>
      </c>
      <c r="P48" s="7">
        <v>123456</v>
      </c>
      <c r="Q48" s="7">
        <v>45231</v>
      </c>
      <c r="R48">
        <v>107.99</v>
      </c>
      <c r="S48">
        <v>-406.68</v>
      </c>
      <c r="T48" s="18">
        <v>-298.70999999999998</v>
      </c>
      <c r="U48" s="18">
        <v>-13715.01</v>
      </c>
    </row>
    <row r="49" spans="2:21" x14ac:dyDescent="0.35">
      <c r="B49" s="7">
        <v>123456</v>
      </c>
      <c r="C49" s="18">
        <v>45261</v>
      </c>
      <c r="D49" s="18">
        <v>536.28</v>
      </c>
      <c r="E49" s="18">
        <v>846.2</v>
      </c>
      <c r="F49" s="18">
        <v>1382.47</v>
      </c>
      <c r="G49">
        <v>4.5</v>
      </c>
      <c r="I49" s="7">
        <v>123456</v>
      </c>
      <c r="J49" s="7">
        <v>45261</v>
      </c>
      <c r="K49" s="18">
        <v>428.6</v>
      </c>
      <c r="L49" s="18">
        <v>1252.58</v>
      </c>
      <c r="M49" s="18">
        <v>1681.18</v>
      </c>
      <c r="N49">
        <v>6.5</v>
      </c>
      <c r="P49" s="7">
        <v>123456</v>
      </c>
      <c r="Q49" s="7">
        <v>45261</v>
      </c>
      <c r="R49">
        <v>107.68</v>
      </c>
      <c r="S49">
        <v>-406.38</v>
      </c>
      <c r="T49" s="18">
        <v>-298.70999999999998</v>
      </c>
      <c r="U49" s="18">
        <v>-14013.72</v>
      </c>
    </row>
    <row r="50" spans="2:21" x14ac:dyDescent="0.35">
      <c r="B50" s="7">
        <v>123456</v>
      </c>
      <c r="C50" s="18">
        <v>45292</v>
      </c>
      <c r="D50" s="18">
        <v>538.29</v>
      </c>
      <c r="E50" s="18">
        <v>844.18</v>
      </c>
      <c r="F50" s="18">
        <v>1382.47</v>
      </c>
      <c r="G50">
        <v>4.5</v>
      </c>
      <c r="I50" s="7">
        <v>123456</v>
      </c>
      <c r="J50" s="7">
        <v>45292</v>
      </c>
      <c r="K50" s="18">
        <v>430.93</v>
      </c>
      <c r="L50" s="18">
        <v>1250.25</v>
      </c>
      <c r="M50" s="18">
        <v>1681.18</v>
      </c>
      <c r="N50">
        <v>6.5</v>
      </c>
      <c r="P50" s="7">
        <v>123456</v>
      </c>
      <c r="Q50" s="7">
        <v>45292</v>
      </c>
      <c r="R50">
        <v>107.36</v>
      </c>
      <c r="S50">
        <v>-406.07</v>
      </c>
      <c r="T50" s="18">
        <v>-298.70999999999998</v>
      </c>
      <c r="U50" s="18">
        <v>-14312.43</v>
      </c>
    </row>
    <row r="51" spans="2:21" x14ac:dyDescent="0.35">
      <c r="B51" s="7">
        <v>123456</v>
      </c>
      <c r="C51" s="18">
        <v>45323</v>
      </c>
      <c r="D51" s="18">
        <v>540.30999999999995</v>
      </c>
      <c r="E51" s="18">
        <v>842.17</v>
      </c>
      <c r="F51" s="18">
        <v>1382.47</v>
      </c>
      <c r="G51">
        <v>4.5</v>
      </c>
      <c r="I51" s="7">
        <v>123456</v>
      </c>
      <c r="J51" s="7">
        <v>45323</v>
      </c>
      <c r="K51" s="18">
        <v>433.26</v>
      </c>
      <c r="L51" s="18">
        <v>1247.92</v>
      </c>
      <c r="M51" s="18">
        <v>1681.18</v>
      </c>
      <c r="N51">
        <v>6.5</v>
      </c>
      <c r="P51" s="7">
        <v>123456</v>
      </c>
      <c r="Q51" s="7">
        <v>45323</v>
      </c>
      <c r="R51">
        <v>107.05</v>
      </c>
      <c r="S51">
        <v>-405.75</v>
      </c>
      <c r="T51" s="18">
        <v>-298.70999999999998</v>
      </c>
      <c r="U51" s="18">
        <v>-14611.14</v>
      </c>
    </row>
    <row r="52" spans="2:21" x14ac:dyDescent="0.35">
      <c r="B52" s="7">
        <v>123456</v>
      </c>
      <c r="C52" s="18">
        <v>45352</v>
      </c>
      <c r="D52" s="18">
        <v>542.33000000000004</v>
      </c>
      <c r="E52" s="18">
        <v>840.14</v>
      </c>
      <c r="F52" s="18">
        <v>1382.47</v>
      </c>
      <c r="G52">
        <v>4.5</v>
      </c>
      <c r="I52" s="7">
        <v>123456</v>
      </c>
      <c r="J52" s="7">
        <v>45352</v>
      </c>
      <c r="K52" s="18">
        <v>435.61</v>
      </c>
      <c r="L52" s="18">
        <v>1245.57</v>
      </c>
      <c r="M52" s="18">
        <v>1681.18</v>
      </c>
      <c r="N52">
        <v>6.5</v>
      </c>
      <c r="P52" s="7">
        <v>123456</v>
      </c>
      <c r="Q52" s="7">
        <v>45352</v>
      </c>
      <c r="R52">
        <v>106.72</v>
      </c>
      <c r="S52">
        <v>-405.43</v>
      </c>
      <c r="T52" s="18">
        <v>-298.70999999999998</v>
      </c>
      <c r="U52" s="18">
        <v>-14909.85</v>
      </c>
    </row>
    <row r="53" spans="2:21" x14ac:dyDescent="0.35">
      <c r="B53" s="7">
        <v>123456</v>
      </c>
      <c r="C53" s="18">
        <v>45383</v>
      </c>
      <c r="D53" s="18">
        <v>544.37</v>
      </c>
      <c r="E53" s="18">
        <v>838.11</v>
      </c>
      <c r="F53" s="18">
        <v>1382.47</v>
      </c>
      <c r="G53">
        <v>4.5</v>
      </c>
      <c r="I53" s="7">
        <v>123456</v>
      </c>
      <c r="J53" s="7">
        <v>45383</v>
      </c>
      <c r="K53" s="18">
        <v>437.97</v>
      </c>
      <c r="L53" s="18">
        <v>1243.21</v>
      </c>
      <c r="M53" s="18">
        <v>1681.18</v>
      </c>
      <c r="N53">
        <v>6.5</v>
      </c>
      <c r="P53" s="7">
        <v>123456</v>
      </c>
      <c r="Q53" s="7">
        <v>45383</v>
      </c>
      <c r="R53">
        <v>106.4</v>
      </c>
      <c r="S53">
        <v>-405.1</v>
      </c>
      <c r="T53" s="18">
        <v>-298.70999999999998</v>
      </c>
      <c r="U53" s="18">
        <v>-15208.56</v>
      </c>
    </row>
    <row r="54" spans="2:21" x14ac:dyDescent="0.35">
      <c r="B54" s="7">
        <v>123456</v>
      </c>
      <c r="C54" s="18">
        <v>45413</v>
      </c>
      <c r="D54" s="18">
        <v>546.41</v>
      </c>
      <c r="E54" s="18">
        <v>836.06</v>
      </c>
      <c r="F54" s="18">
        <v>1382.47</v>
      </c>
      <c r="G54">
        <v>4.5</v>
      </c>
      <c r="I54" s="7">
        <v>123456</v>
      </c>
      <c r="J54" s="7">
        <v>45413</v>
      </c>
      <c r="K54" s="18">
        <v>440.34</v>
      </c>
      <c r="L54" s="18">
        <v>1240.8399999999999</v>
      </c>
      <c r="M54" s="18">
        <v>1681.18</v>
      </c>
      <c r="N54">
        <v>6.5</v>
      </c>
      <c r="P54" s="7">
        <v>123456</v>
      </c>
      <c r="Q54" s="7">
        <v>45413</v>
      </c>
      <c r="R54">
        <v>106.07</v>
      </c>
      <c r="S54">
        <v>-404.78</v>
      </c>
      <c r="T54" s="18">
        <v>-298.70999999999998</v>
      </c>
      <c r="U54" s="18">
        <v>-15507.27</v>
      </c>
    </row>
    <row r="55" spans="2:21" x14ac:dyDescent="0.35">
      <c r="B55" s="7">
        <v>123456</v>
      </c>
      <c r="C55" s="18">
        <v>45444</v>
      </c>
      <c r="D55" s="18">
        <v>548.46</v>
      </c>
      <c r="E55" s="18">
        <v>834.02</v>
      </c>
      <c r="F55" s="18">
        <v>1382.47</v>
      </c>
      <c r="G55">
        <v>4.5</v>
      </c>
      <c r="I55" s="7">
        <v>123456</v>
      </c>
      <c r="J55" s="7">
        <v>45444</v>
      </c>
      <c r="K55" s="18">
        <v>442.72</v>
      </c>
      <c r="L55" s="18">
        <v>1238.46</v>
      </c>
      <c r="M55" s="18">
        <v>1681.18</v>
      </c>
      <c r="N55">
        <v>6.5</v>
      </c>
      <c r="P55" s="7">
        <v>123456</v>
      </c>
      <c r="Q55" s="7">
        <v>45444</v>
      </c>
      <c r="R55">
        <v>105.74</v>
      </c>
      <c r="S55">
        <v>-404.44</v>
      </c>
      <c r="T55" s="18">
        <v>-298.70999999999998</v>
      </c>
      <c r="U55" s="18">
        <v>-15805.98</v>
      </c>
    </row>
    <row r="56" spans="2:21" x14ac:dyDescent="0.35">
      <c r="B56" s="7">
        <v>123456</v>
      </c>
      <c r="C56" s="18">
        <v>45474</v>
      </c>
      <c r="D56" s="18">
        <v>550.52</v>
      </c>
      <c r="E56" s="18">
        <v>831.96</v>
      </c>
      <c r="F56" s="18">
        <v>1382.47</v>
      </c>
      <c r="G56">
        <v>4.5</v>
      </c>
      <c r="I56" s="7">
        <v>123456</v>
      </c>
      <c r="J56" s="7">
        <v>45474</v>
      </c>
      <c r="K56" s="18">
        <v>445.12</v>
      </c>
      <c r="L56" s="18">
        <v>1236.06</v>
      </c>
      <c r="M56" s="18">
        <v>1681.18</v>
      </c>
      <c r="N56">
        <v>6.5</v>
      </c>
      <c r="P56" s="7">
        <v>123456</v>
      </c>
      <c r="Q56" s="7">
        <v>45474</v>
      </c>
      <c r="R56">
        <v>105.4</v>
      </c>
      <c r="S56">
        <v>-404.1</v>
      </c>
      <c r="T56" s="18">
        <v>-298.70999999999998</v>
      </c>
      <c r="U56" s="18">
        <v>-16104.69</v>
      </c>
    </row>
    <row r="57" spans="2:21" x14ac:dyDescent="0.35">
      <c r="B57" s="7">
        <v>123456</v>
      </c>
      <c r="C57" s="18">
        <v>45505</v>
      </c>
      <c r="D57" s="18">
        <v>552.58000000000004</v>
      </c>
      <c r="E57" s="18">
        <v>829.89</v>
      </c>
      <c r="F57" s="18">
        <v>1382.47</v>
      </c>
      <c r="G57">
        <v>4.5</v>
      </c>
      <c r="I57" s="7">
        <v>123456</v>
      </c>
      <c r="J57" s="7">
        <v>45505</v>
      </c>
      <c r="K57" s="18">
        <v>447.53</v>
      </c>
      <c r="L57" s="18">
        <v>1233.6500000000001</v>
      </c>
      <c r="M57" s="18">
        <v>1681.18</v>
      </c>
      <c r="N57">
        <v>6.5</v>
      </c>
      <c r="P57" s="7">
        <v>123456</v>
      </c>
      <c r="Q57" s="7">
        <v>45505</v>
      </c>
      <c r="R57">
        <v>105.05</v>
      </c>
      <c r="S57">
        <v>-403.76</v>
      </c>
      <c r="T57" s="18">
        <v>-298.70999999999998</v>
      </c>
      <c r="U57" s="18">
        <v>-16403.400000000001</v>
      </c>
    </row>
    <row r="58" spans="2:21" x14ac:dyDescent="0.35">
      <c r="B58" s="7">
        <v>123456</v>
      </c>
      <c r="C58" s="18">
        <v>45536</v>
      </c>
      <c r="D58" s="18">
        <v>554.65</v>
      </c>
      <c r="E58" s="18">
        <v>827.82</v>
      </c>
      <c r="F58" s="18">
        <v>1382.47</v>
      </c>
      <c r="G58">
        <v>4.5</v>
      </c>
      <c r="I58" s="7">
        <v>123456</v>
      </c>
      <c r="J58" s="7">
        <v>45536</v>
      </c>
      <c r="K58" s="18">
        <v>449.96</v>
      </c>
      <c r="L58" s="18">
        <v>1231.22</v>
      </c>
      <c r="M58" s="18">
        <v>1681.18</v>
      </c>
      <c r="N58">
        <v>6.5</v>
      </c>
      <c r="P58" s="7">
        <v>123456</v>
      </c>
      <c r="Q58" s="7">
        <v>45536</v>
      </c>
      <c r="R58">
        <v>104.69</v>
      </c>
      <c r="S58">
        <v>-403.4</v>
      </c>
      <c r="T58" s="18">
        <v>-298.70999999999998</v>
      </c>
      <c r="U58" s="18">
        <v>-16702.11</v>
      </c>
    </row>
    <row r="59" spans="2:21" x14ac:dyDescent="0.35">
      <c r="B59" s="7">
        <v>123456</v>
      </c>
      <c r="C59" s="18">
        <v>45566</v>
      </c>
      <c r="D59" s="18">
        <v>556.73</v>
      </c>
      <c r="E59" s="18">
        <v>825.74</v>
      </c>
      <c r="F59" s="18">
        <v>1382.47</v>
      </c>
      <c r="G59">
        <v>4.5</v>
      </c>
      <c r="I59" s="7">
        <v>123456</v>
      </c>
      <c r="J59" s="7">
        <v>45566</v>
      </c>
      <c r="K59" s="18">
        <v>452.39</v>
      </c>
      <c r="L59" s="18">
        <v>1228.79</v>
      </c>
      <c r="M59" s="18">
        <v>1681.18</v>
      </c>
      <c r="N59">
        <v>6.5</v>
      </c>
      <c r="P59" s="7">
        <v>123456</v>
      </c>
      <c r="Q59" s="7">
        <v>45566</v>
      </c>
      <c r="R59">
        <v>104.34</v>
      </c>
      <c r="S59">
        <v>-403.05</v>
      </c>
      <c r="T59" s="18">
        <v>-298.70999999999998</v>
      </c>
      <c r="U59" s="18">
        <v>-17000.82</v>
      </c>
    </row>
    <row r="60" spans="2:21" x14ac:dyDescent="0.35">
      <c r="B60" s="7">
        <v>123456</v>
      </c>
      <c r="C60" s="18">
        <v>45597</v>
      </c>
      <c r="D60" s="18">
        <v>558.82000000000005</v>
      </c>
      <c r="E60" s="18">
        <v>823.65</v>
      </c>
      <c r="F60" s="18">
        <v>1382.47</v>
      </c>
      <c r="G60">
        <v>4.5</v>
      </c>
      <c r="I60" s="7">
        <v>123456</v>
      </c>
      <c r="J60" s="7">
        <v>45597</v>
      </c>
      <c r="K60" s="18">
        <v>454.84</v>
      </c>
      <c r="L60" s="18">
        <v>1226.3399999999999</v>
      </c>
      <c r="M60" s="18">
        <v>1681.18</v>
      </c>
      <c r="N60">
        <v>6.5</v>
      </c>
      <c r="P60" s="7">
        <v>123456</v>
      </c>
      <c r="Q60" s="7">
        <v>45597</v>
      </c>
      <c r="R60">
        <v>103.98</v>
      </c>
      <c r="S60">
        <v>-402.69</v>
      </c>
      <c r="T60" s="18">
        <v>-298.70999999999998</v>
      </c>
      <c r="U60" s="18">
        <v>-17299.53</v>
      </c>
    </row>
    <row r="61" spans="2:21" x14ac:dyDescent="0.35">
      <c r="B61" s="7">
        <v>123456</v>
      </c>
      <c r="C61" s="18">
        <v>45627</v>
      </c>
      <c r="D61" s="18">
        <v>560.91999999999996</v>
      </c>
      <c r="E61" s="18">
        <v>821.56</v>
      </c>
      <c r="F61" s="18">
        <v>1382.47</v>
      </c>
      <c r="G61">
        <v>4.5</v>
      </c>
      <c r="I61" s="7">
        <v>123456</v>
      </c>
      <c r="J61" s="7">
        <v>45627</v>
      </c>
      <c r="K61" s="18">
        <v>457.31</v>
      </c>
      <c r="L61" s="18">
        <v>1223.8699999999999</v>
      </c>
      <c r="M61" s="18">
        <v>1681.18</v>
      </c>
      <c r="N61">
        <v>6.5</v>
      </c>
      <c r="P61" s="7">
        <v>123456</v>
      </c>
      <c r="Q61" s="7">
        <v>45627</v>
      </c>
      <c r="R61">
        <v>103.61</v>
      </c>
      <c r="S61">
        <v>-402.31</v>
      </c>
      <c r="T61" s="18">
        <v>-298.70999999999998</v>
      </c>
      <c r="U61" s="18">
        <v>-17598.240000000002</v>
      </c>
    </row>
    <row r="62" spans="2:21" x14ac:dyDescent="0.35">
      <c r="B62" s="7">
        <v>123456</v>
      </c>
      <c r="C62" s="18">
        <v>45658</v>
      </c>
      <c r="D62" s="18">
        <v>563.02</v>
      </c>
      <c r="E62" s="18">
        <v>819.46</v>
      </c>
      <c r="F62" s="18">
        <v>1382.47</v>
      </c>
      <c r="G62">
        <v>4.5</v>
      </c>
      <c r="I62" s="7">
        <v>123456</v>
      </c>
      <c r="J62" s="7">
        <v>45658</v>
      </c>
      <c r="K62" s="18">
        <v>459.78</v>
      </c>
      <c r="L62" s="18">
        <v>1221.3900000000001</v>
      </c>
      <c r="M62" s="18">
        <v>1681.18</v>
      </c>
      <c r="N62">
        <v>6.5</v>
      </c>
      <c r="P62" s="7">
        <v>123456</v>
      </c>
      <c r="Q62" s="7">
        <v>45658</v>
      </c>
      <c r="R62">
        <v>103.24</v>
      </c>
      <c r="S62">
        <v>-401.93</v>
      </c>
      <c r="T62" s="18">
        <v>-298.70999999999998</v>
      </c>
      <c r="U62" s="18">
        <v>-17896.95</v>
      </c>
    </row>
    <row r="63" spans="2:21" x14ac:dyDescent="0.35">
      <c r="B63" s="7">
        <v>123456</v>
      </c>
      <c r="C63" s="18">
        <v>45689</v>
      </c>
      <c r="D63" s="18">
        <v>565.13</v>
      </c>
      <c r="E63" s="18">
        <v>817.34</v>
      </c>
      <c r="F63" s="18">
        <v>1382.47</v>
      </c>
      <c r="G63">
        <v>4.5</v>
      </c>
      <c r="I63" s="7">
        <v>123456</v>
      </c>
      <c r="J63" s="7">
        <v>45689</v>
      </c>
      <c r="K63" s="18">
        <v>462.28</v>
      </c>
      <c r="L63" s="18">
        <v>1218.9000000000001</v>
      </c>
      <c r="M63" s="18">
        <v>1681.18</v>
      </c>
      <c r="N63">
        <v>6.5</v>
      </c>
      <c r="P63" s="7">
        <v>123456</v>
      </c>
      <c r="Q63" s="7">
        <v>45689</v>
      </c>
      <c r="R63">
        <v>102.85</v>
      </c>
      <c r="S63">
        <v>-401.56</v>
      </c>
      <c r="T63" s="18">
        <v>-298.70999999999998</v>
      </c>
      <c r="U63" s="18">
        <v>-18195.66</v>
      </c>
    </row>
    <row r="64" spans="2:21" x14ac:dyDescent="0.35">
      <c r="B64" s="7">
        <v>123456</v>
      </c>
      <c r="C64" s="18">
        <v>45717</v>
      </c>
      <c r="D64" s="18">
        <v>567.25</v>
      </c>
      <c r="E64" s="18">
        <v>815.22</v>
      </c>
      <c r="F64" s="18">
        <v>1382.47</v>
      </c>
      <c r="G64">
        <v>4.5</v>
      </c>
      <c r="I64" s="7">
        <v>123456</v>
      </c>
      <c r="J64" s="7">
        <v>45717</v>
      </c>
      <c r="K64" s="18">
        <v>464.78</v>
      </c>
      <c r="L64" s="18">
        <v>1216.4000000000001</v>
      </c>
      <c r="M64" s="18">
        <v>1681.18</v>
      </c>
      <c r="N64">
        <v>6.5</v>
      </c>
      <c r="P64" s="7">
        <v>123456</v>
      </c>
      <c r="Q64" s="7">
        <v>45717</v>
      </c>
      <c r="R64">
        <v>102.47</v>
      </c>
      <c r="S64">
        <v>-401.18</v>
      </c>
      <c r="T64" s="18">
        <v>-298.70999999999998</v>
      </c>
      <c r="U64" s="18">
        <v>-18494.37</v>
      </c>
    </row>
    <row r="65" spans="2:21" x14ac:dyDescent="0.35">
      <c r="B65" s="7">
        <v>123456</v>
      </c>
      <c r="C65" s="18">
        <v>45748</v>
      </c>
      <c r="D65" s="18">
        <v>569.38</v>
      </c>
      <c r="E65" s="18">
        <v>813.1</v>
      </c>
      <c r="F65" s="18">
        <v>1382.47</v>
      </c>
      <c r="G65">
        <v>4.5</v>
      </c>
      <c r="I65" s="7">
        <v>123456</v>
      </c>
      <c r="J65" s="7">
        <v>45748</v>
      </c>
      <c r="K65" s="18">
        <v>467.3</v>
      </c>
      <c r="L65" s="18">
        <v>1213.8800000000001</v>
      </c>
      <c r="M65" s="18">
        <v>1681.18</v>
      </c>
      <c r="N65">
        <v>6.5</v>
      </c>
      <c r="P65" s="7">
        <v>123456</v>
      </c>
      <c r="Q65" s="7">
        <v>45748</v>
      </c>
      <c r="R65">
        <v>102.08</v>
      </c>
      <c r="S65">
        <v>-400.78</v>
      </c>
      <c r="T65" s="18">
        <v>-298.70999999999998</v>
      </c>
      <c r="U65" s="18">
        <v>-18793.080000000002</v>
      </c>
    </row>
    <row r="66" spans="2:21" x14ac:dyDescent="0.35">
      <c r="B66" s="7">
        <v>123456</v>
      </c>
      <c r="C66" s="18">
        <v>45778</v>
      </c>
      <c r="D66" s="18">
        <v>571.51</v>
      </c>
      <c r="E66" s="18">
        <v>810.96</v>
      </c>
      <c r="F66" s="18">
        <v>1382.47</v>
      </c>
      <c r="G66">
        <v>4.5</v>
      </c>
      <c r="I66" s="7">
        <v>123456</v>
      </c>
      <c r="J66" s="7">
        <v>45778</v>
      </c>
      <c r="K66" s="18">
        <v>469.83</v>
      </c>
      <c r="L66" s="18">
        <v>1211.3499999999999</v>
      </c>
      <c r="M66" s="18">
        <v>1681.18</v>
      </c>
      <c r="N66">
        <v>6.5</v>
      </c>
      <c r="P66" s="7">
        <v>123456</v>
      </c>
      <c r="Q66" s="7">
        <v>45778</v>
      </c>
      <c r="R66">
        <v>101.68</v>
      </c>
      <c r="S66">
        <v>-400.39</v>
      </c>
      <c r="T66" s="18">
        <v>-298.70999999999998</v>
      </c>
      <c r="U66" s="18">
        <v>-19091.79</v>
      </c>
    </row>
    <row r="67" spans="2:21" x14ac:dyDescent="0.35">
      <c r="B67" s="7">
        <v>123456</v>
      </c>
      <c r="C67" s="18">
        <v>45809</v>
      </c>
      <c r="D67" s="18">
        <v>573.66</v>
      </c>
      <c r="E67" s="18">
        <v>808.82</v>
      </c>
      <c r="F67" s="18">
        <v>1382.47</v>
      </c>
      <c r="G67">
        <v>4.5</v>
      </c>
      <c r="I67" s="7">
        <v>123456</v>
      </c>
      <c r="J67" s="7">
        <v>45809</v>
      </c>
      <c r="K67" s="18">
        <v>472.37</v>
      </c>
      <c r="L67" s="18">
        <v>1208.81</v>
      </c>
      <c r="M67" s="18">
        <v>1681.18</v>
      </c>
      <c r="N67">
        <v>6.5</v>
      </c>
      <c r="P67" s="7">
        <v>123456</v>
      </c>
      <c r="Q67" s="7">
        <v>45809</v>
      </c>
      <c r="R67">
        <v>101.29</v>
      </c>
      <c r="S67">
        <v>-399.99</v>
      </c>
      <c r="T67" s="18">
        <v>-298.70999999999998</v>
      </c>
      <c r="U67" s="18">
        <v>-19390.5</v>
      </c>
    </row>
    <row r="68" spans="2:21" x14ac:dyDescent="0.35">
      <c r="B68" s="7">
        <v>123456</v>
      </c>
      <c r="C68" s="18">
        <v>45839</v>
      </c>
      <c r="D68" s="18">
        <v>575.80999999999995</v>
      </c>
      <c r="E68" s="18">
        <v>806.67</v>
      </c>
      <c r="F68" s="18">
        <v>1382.47</v>
      </c>
      <c r="G68">
        <v>4.5</v>
      </c>
      <c r="I68" s="7">
        <v>123456</v>
      </c>
      <c r="J68" s="7">
        <v>45839</v>
      </c>
      <c r="K68" s="18">
        <v>474.93</v>
      </c>
      <c r="L68" s="18">
        <v>1206.25</v>
      </c>
      <c r="M68" s="18">
        <v>1681.18</v>
      </c>
      <c r="N68">
        <v>6.5</v>
      </c>
      <c r="P68" s="7">
        <v>123456</v>
      </c>
      <c r="Q68" s="7">
        <v>45839</v>
      </c>
      <c r="R68">
        <v>100.88</v>
      </c>
      <c r="S68">
        <v>-399.58</v>
      </c>
      <c r="T68" s="18">
        <v>-298.70999999999998</v>
      </c>
      <c r="U68" s="18">
        <v>-19689.21</v>
      </c>
    </row>
    <row r="69" spans="2:21" x14ac:dyDescent="0.35">
      <c r="B69" s="7">
        <v>123456</v>
      </c>
      <c r="C69" s="18">
        <v>45870</v>
      </c>
      <c r="D69" s="18">
        <v>577.97</v>
      </c>
      <c r="E69" s="18">
        <v>804.51</v>
      </c>
      <c r="F69" s="18">
        <v>1382.47</v>
      </c>
      <c r="G69">
        <v>4.5</v>
      </c>
      <c r="I69" s="7">
        <v>123456</v>
      </c>
      <c r="J69" s="7">
        <v>45870</v>
      </c>
      <c r="K69" s="18">
        <v>477.5</v>
      </c>
      <c r="L69" s="18">
        <v>1203.67</v>
      </c>
      <c r="M69" s="18">
        <v>1681.18</v>
      </c>
      <c r="N69">
        <v>6.5</v>
      </c>
      <c r="P69" s="7">
        <v>123456</v>
      </c>
      <c r="Q69" s="7">
        <v>45870</v>
      </c>
      <c r="R69">
        <v>100.47</v>
      </c>
      <c r="S69">
        <v>-399.16</v>
      </c>
      <c r="T69" s="18">
        <v>-298.70999999999998</v>
      </c>
      <c r="U69" s="18">
        <v>-19987.919999999998</v>
      </c>
    </row>
    <row r="70" spans="2:21" x14ac:dyDescent="0.35">
      <c r="B70" s="7">
        <v>123456</v>
      </c>
      <c r="C70" s="18">
        <v>45901</v>
      </c>
      <c r="D70" s="18">
        <v>580.13</v>
      </c>
      <c r="E70" s="18">
        <v>802.34</v>
      </c>
      <c r="F70" s="18">
        <v>1382.47</v>
      </c>
      <c r="G70">
        <v>4.5</v>
      </c>
      <c r="I70" s="7">
        <v>123456</v>
      </c>
      <c r="J70" s="7">
        <v>45901</v>
      </c>
      <c r="K70" s="18">
        <v>480.09</v>
      </c>
      <c r="L70" s="18">
        <v>1201.0899999999999</v>
      </c>
      <c r="M70" s="18">
        <v>1681.18</v>
      </c>
      <c r="N70">
        <v>6.5</v>
      </c>
      <c r="P70" s="7">
        <v>123456</v>
      </c>
      <c r="Q70" s="7">
        <v>45901</v>
      </c>
      <c r="R70">
        <v>100.04</v>
      </c>
      <c r="S70">
        <v>-398.75</v>
      </c>
      <c r="T70" s="18">
        <v>-298.70999999999998</v>
      </c>
      <c r="U70" s="18">
        <v>-20286.63</v>
      </c>
    </row>
    <row r="71" spans="2:21" x14ac:dyDescent="0.35">
      <c r="B71" s="7">
        <v>123456</v>
      </c>
      <c r="C71" s="18">
        <v>45931</v>
      </c>
      <c r="D71" s="18">
        <v>582.30999999999995</v>
      </c>
      <c r="E71" s="18">
        <v>800.17</v>
      </c>
      <c r="F71" s="18">
        <v>1382.47</v>
      </c>
      <c r="G71">
        <v>4.5</v>
      </c>
      <c r="I71" s="7">
        <v>123456</v>
      </c>
      <c r="J71" s="7">
        <v>45931</v>
      </c>
      <c r="K71" s="18">
        <v>482.69</v>
      </c>
      <c r="L71" s="18">
        <v>1198.49</v>
      </c>
      <c r="M71" s="18">
        <v>1681.18</v>
      </c>
      <c r="N71">
        <v>6.5</v>
      </c>
      <c r="P71" s="7">
        <v>123456</v>
      </c>
      <c r="Q71" s="7">
        <v>45931</v>
      </c>
      <c r="R71">
        <v>99.62</v>
      </c>
      <c r="S71">
        <v>-398.32</v>
      </c>
      <c r="T71" s="18">
        <v>-298.70999999999998</v>
      </c>
      <c r="U71" s="18">
        <v>-20585.34</v>
      </c>
    </row>
    <row r="72" spans="2:21" x14ac:dyDescent="0.35">
      <c r="B72" s="7">
        <v>123456</v>
      </c>
      <c r="C72" s="18">
        <v>45962</v>
      </c>
      <c r="D72" s="18">
        <v>584.49</v>
      </c>
      <c r="E72" s="18">
        <v>797.98</v>
      </c>
      <c r="F72" s="18">
        <v>1382.47</v>
      </c>
      <c r="G72">
        <v>4.5</v>
      </c>
      <c r="I72" s="7">
        <v>123456</v>
      </c>
      <c r="J72" s="7">
        <v>45962</v>
      </c>
      <c r="K72" s="18">
        <v>485.31</v>
      </c>
      <c r="L72" s="18">
        <v>1195.8699999999999</v>
      </c>
      <c r="M72" s="18">
        <v>1681.18</v>
      </c>
      <c r="N72">
        <v>6.5</v>
      </c>
      <c r="P72" s="7">
        <v>123456</v>
      </c>
      <c r="Q72" s="7">
        <v>45962</v>
      </c>
      <c r="R72">
        <v>99.18</v>
      </c>
      <c r="S72">
        <v>-397.89</v>
      </c>
      <c r="T72" s="18">
        <v>-298.70999999999998</v>
      </c>
      <c r="U72" s="18">
        <v>-20884.05</v>
      </c>
    </row>
    <row r="73" spans="2:21" x14ac:dyDescent="0.35">
      <c r="B73" s="7">
        <v>123456</v>
      </c>
      <c r="C73" s="18">
        <v>45992</v>
      </c>
      <c r="D73" s="18">
        <v>586.67999999999995</v>
      </c>
      <c r="E73" s="18">
        <v>795.79</v>
      </c>
      <c r="F73" s="18">
        <v>1382.47</v>
      </c>
      <c r="G73">
        <v>4.5</v>
      </c>
      <c r="I73" s="7">
        <v>123456</v>
      </c>
      <c r="J73" s="7">
        <v>45992</v>
      </c>
      <c r="K73" s="18">
        <v>487.93</v>
      </c>
      <c r="L73" s="18">
        <v>1193.24</v>
      </c>
      <c r="M73" s="18">
        <v>1681.18</v>
      </c>
      <c r="N73">
        <v>6.5</v>
      </c>
      <c r="P73" s="7">
        <v>123456</v>
      </c>
      <c r="Q73" s="7">
        <v>45992</v>
      </c>
      <c r="R73">
        <v>98.75</v>
      </c>
      <c r="S73">
        <v>-397.45</v>
      </c>
      <c r="T73" s="18">
        <v>-298.70999999999998</v>
      </c>
      <c r="U73" s="18">
        <v>-21182.76</v>
      </c>
    </row>
    <row r="74" spans="2:21" x14ac:dyDescent="0.35">
      <c r="B74" s="7">
        <v>123456</v>
      </c>
      <c r="C74" s="18">
        <v>46023</v>
      </c>
      <c r="D74" s="18">
        <v>588.88</v>
      </c>
      <c r="E74" s="18">
        <v>793.59</v>
      </c>
      <c r="F74" s="18">
        <v>1382.47</v>
      </c>
      <c r="G74">
        <v>4.5</v>
      </c>
      <c r="I74" s="7">
        <v>123456</v>
      </c>
      <c r="J74" s="7">
        <v>46023</v>
      </c>
      <c r="K74" s="18">
        <v>490.58</v>
      </c>
      <c r="L74" s="18">
        <v>1190.5999999999999</v>
      </c>
      <c r="M74" s="18">
        <v>1681.18</v>
      </c>
      <c r="N74">
        <v>6.5</v>
      </c>
      <c r="P74" s="7">
        <v>123456</v>
      </c>
      <c r="Q74" s="7">
        <v>46023</v>
      </c>
      <c r="R74">
        <v>98.3</v>
      </c>
      <c r="S74">
        <v>-397.01</v>
      </c>
      <c r="T74" s="18">
        <v>-298.70999999999998</v>
      </c>
      <c r="U74" s="18">
        <v>-21481.47</v>
      </c>
    </row>
    <row r="75" spans="2:21" x14ac:dyDescent="0.35">
      <c r="B75" s="7">
        <v>123456</v>
      </c>
      <c r="C75" s="18">
        <v>46054</v>
      </c>
      <c r="D75" s="18">
        <v>591.09</v>
      </c>
      <c r="E75" s="18">
        <v>791.38</v>
      </c>
      <c r="F75" s="18">
        <v>1382.47</v>
      </c>
      <c r="G75">
        <v>4.5</v>
      </c>
      <c r="I75" s="7">
        <v>123456</v>
      </c>
      <c r="J75" s="7">
        <v>46054</v>
      </c>
      <c r="K75" s="18">
        <v>493.23</v>
      </c>
      <c r="L75" s="18">
        <v>1187.94</v>
      </c>
      <c r="M75" s="18">
        <v>1681.18</v>
      </c>
      <c r="N75">
        <v>6.5</v>
      </c>
      <c r="P75" s="7">
        <v>123456</v>
      </c>
      <c r="Q75" s="7">
        <v>46054</v>
      </c>
      <c r="R75">
        <v>97.86</v>
      </c>
      <c r="S75">
        <v>-396.56</v>
      </c>
      <c r="T75" s="18">
        <v>-298.70999999999998</v>
      </c>
      <c r="U75" s="18">
        <v>-21780.18</v>
      </c>
    </row>
    <row r="76" spans="2:21" x14ac:dyDescent="0.35">
      <c r="B76" s="7">
        <v>123456</v>
      </c>
      <c r="C76" s="18">
        <v>46082</v>
      </c>
      <c r="D76" s="18">
        <v>593.30999999999995</v>
      </c>
      <c r="E76" s="18">
        <v>789.17</v>
      </c>
      <c r="F76" s="18">
        <v>1382.47</v>
      </c>
      <c r="G76">
        <v>4.5</v>
      </c>
      <c r="I76" s="7">
        <v>123456</v>
      </c>
      <c r="J76" s="7">
        <v>46082</v>
      </c>
      <c r="K76" s="18">
        <v>495.91</v>
      </c>
      <c r="L76" s="18">
        <v>1185.27</v>
      </c>
      <c r="M76" s="18">
        <v>1681.18</v>
      </c>
      <c r="N76">
        <v>6.5</v>
      </c>
      <c r="P76" s="7">
        <v>123456</v>
      </c>
      <c r="Q76" s="7">
        <v>46082</v>
      </c>
      <c r="R76">
        <v>97.4</v>
      </c>
      <c r="S76">
        <v>-396.1</v>
      </c>
      <c r="T76" s="18">
        <v>-298.70999999999998</v>
      </c>
      <c r="U76" s="18">
        <v>-22078.89</v>
      </c>
    </row>
    <row r="77" spans="2:21" x14ac:dyDescent="0.35">
      <c r="B77" s="7">
        <v>123456</v>
      </c>
      <c r="C77" s="18">
        <v>46113</v>
      </c>
      <c r="D77" s="18">
        <v>595.53</v>
      </c>
      <c r="E77" s="18">
        <v>786.94</v>
      </c>
      <c r="F77" s="18">
        <v>1382.47</v>
      </c>
      <c r="G77">
        <v>4.5</v>
      </c>
      <c r="I77" s="7">
        <v>123456</v>
      </c>
      <c r="J77" s="7">
        <v>46113</v>
      </c>
      <c r="K77" s="18">
        <v>498.59</v>
      </c>
      <c r="L77" s="18">
        <v>1182.5899999999999</v>
      </c>
      <c r="M77" s="18">
        <v>1681.18</v>
      </c>
      <c r="N77">
        <v>6.5</v>
      </c>
      <c r="P77" s="7">
        <v>123456</v>
      </c>
      <c r="Q77" s="7">
        <v>46113</v>
      </c>
      <c r="R77">
        <v>96.94</v>
      </c>
      <c r="S77">
        <v>-395.65</v>
      </c>
      <c r="T77" s="18">
        <v>-298.70999999999998</v>
      </c>
      <c r="U77" s="18">
        <v>-22377.599999999999</v>
      </c>
    </row>
    <row r="78" spans="2:21" x14ac:dyDescent="0.35">
      <c r="B78" s="7">
        <v>123456</v>
      </c>
      <c r="C78" s="18">
        <v>46143</v>
      </c>
      <c r="D78" s="18">
        <v>597.77</v>
      </c>
      <c r="E78" s="18">
        <v>784.71</v>
      </c>
      <c r="F78" s="18">
        <v>1382.47</v>
      </c>
      <c r="G78">
        <v>4.5</v>
      </c>
      <c r="I78" s="7">
        <v>123456</v>
      </c>
      <c r="J78" s="7">
        <v>46143</v>
      </c>
      <c r="K78" s="18">
        <v>501.29</v>
      </c>
      <c r="L78" s="18">
        <v>1179.8900000000001</v>
      </c>
      <c r="M78" s="18">
        <v>1681.18</v>
      </c>
      <c r="N78">
        <v>6.5</v>
      </c>
      <c r="P78" s="7">
        <v>123456</v>
      </c>
      <c r="Q78" s="7">
        <v>46143</v>
      </c>
      <c r="R78">
        <v>96.48</v>
      </c>
      <c r="S78">
        <v>-395.18</v>
      </c>
      <c r="T78" s="18">
        <v>-298.70999999999998</v>
      </c>
      <c r="U78" s="18">
        <v>-22676.31</v>
      </c>
    </row>
    <row r="79" spans="2:21" x14ac:dyDescent="0.35">
      <c r="B79" s="7">
        <v>123456</v>
      </c>
      <c r="C79" s="18">
        <v>46174</v>
      </c>
      <c r="D79" s="18">
        <v>600.01</v>
      </c>
      <c r="E79" s="18">
        <v>782.47</v>
      </c>
      <c r="F79" s="18">
        <v>1382.47</v>
      </c>
      <c r="G79">
        <v>4.5</v>
      </c>
      <c r="I79" s="7">
        <v>123456</v>
      </c>
      <c r="J79" s="7">
        <v>46174</v>
      </c>
      <c r="K79" s="18">
        <v>504.01</v>
      </c>
      <c r="L79" s="18">
        <v>1177.17</v>
      </c>
      <c r="M79" s="18">
        <v>1681.18</v>
      </c>
      <c r="N79">
        <v>6.5</v>
      </c>
      <c r="P79" s="7">
        <v>123456</v>
      </c>
      <c r="Q79" s="7">
        <v>46174</v>
      </c>
      <c r="R79">
        <v>96</v>
      </c>
      <c r="S79">
        <v>-394.7</v>
      </c>
      <c r="T79" s="18">
        <v>-298.70999999999998</v>
      </c>
      <c r="U79" s="18">
        <v>-22975.02</v>
      </c>
    </row>
    <row r="80" spans="2:21" x14ac:dyDescent="0.35">
      <c r="B80" s="7">
        <v>123456</v>
      </c>
      <c r="C80" s="18">
        <v>46204</v>
      </c>
      <c r="D80" s="18">
        <v>602.26</v>
      </c>
      <c r="E80" s="18">
        <v>780.22</v>
      </c>
      <c r="F80" s="18">
        <v>1382.47</v>
      </c>
      <c r="G80">
        <v>4.5</v>
      </c>
      <c r="I80" s="7">
        <v>123456</v>
      </c>
      <c r="J80" s="7">
        <v>46204</v>
      </c>
      <c r="K80" s="18">
        <v>506.74</v>
      </c>
      <c r="L80" s="18">
        <v>1174.44</v>
      </c>
      <c r="M80" s="18">
        <v>1681.18</v>
      </c>
      <c r="N80">
        <v>6.5</v>
      </c>
      <c r="P80" s="7">
        <v>123456</v>
      </c>
      <c r="Q80" s="7">
        <v>46204</v>
      </c>
      <c r="R80">
        <v>95.52</v>
      </c>
      <c r="S80">
        <v>-394.22</v>
      </c>
      <c r="T80" s="18">
        <v>-298.70999999999998</v>
      </c>
      <c r="U80" s="18">
        <v>-23273.73</v>
      </c>
    </row>
    <row r="81" spans="2:21" x14ac:dyDescent="0.35">
      <c r="B81" s="7">
        <v>123456</v>
      </c>
      <c r="C81" s="18">
        <v>46235</v>
      </c>
      <c r="D81" s="18">
        <v>604.52</v>
      </c>
      <c r="E81" s="18">
        <v>777.96</v>
      </c>
      <c r="F81" s="18">
        <v>1382.47</v>
      </c>
      <c r="G81">
        <v>4.5</v>
      </c>
      <c r="I81" s="7">
        <v>123456</v>
      </c>
      <c r="J81" s="7">
        <v>46235</v>
      </c>
      <c r="K81" s="18">
        <v>509.48</v>
      </c>
      <c r="L81" s="18">
        <v>1171.7</v>
      </c>
      <c r="M81" s="18">
        <v>1681.18</v>
      </c>
      <c r="N81">
        <v>6.5</v>
      </c>
      <c r="P81" s="7">
        <v>123456</v>
      </c>
      <c r="Q81" s="7">
        <v>46235</v>
      </c>
      <c r="R81">
        <v>95.04</v>
      </c>
      <c r="S81">
        <v>-393.74</v>
      </c>
      <c r="T81" s="18">
        <v>-298.70999999999998</v>
      </c>
      <c r="U81" s="18">
        <v>-23572.44</v>
      </c>
    </row>
    <row r="82" spans="2:21" x14ac:dyDescent="0.35">
      <c r="B82" s="7">
        <v>123456</v>
      </c>
      <c r="C82" s="18">
        <v>46266</v>
      </c>
      <c r="D82" s="18">
        <v>606.78</v>
      </c>
      <c r="E82" s="18">
        <v>775.69</v>
      </c>
      <c r="F82" s="18">
        <v>1382.47</v>
      </c>
      <c r="G82">
        <v>4.5</v>
      </c>
      <c r="I82" s="7">
        <v>123456</v>
      </c>
      <c r="J82" s="7">
        <v>46266</v>
      </c>
      <c r="K82" s="18">
        <v>512.24</v>
      </c>
      <c r="L82" s="18">
        <v>1168.94</v>
      </c>
      <c r="M82" s="18">
        <v>1681.18</v>
      </c>
      <c r="N82">
        <v>6.5</v>
      </c>
      <c r="P82" s="7">
        <v>123456</v>
      </c>
      <c r="Q82" s="7">
        <v>46266</v>
      </c>
      <c r="R82">
        <v>94.54</v>
      </c>
      <c r="S82">
        <v>-393.25</v>
      </c>
      <c r="T82" s="18">
        <v>-298.70999999999998</v>
      </c>
      <c r="U82" s="18">
        <v>-23871.15</v>
      </c>
    </row>
    <row r="83" spans="2:21" x14ac:dyDescent="0.35">
      <c r="B83" s="7">
        <v>123456</v>
      </c>
      <c r="C83" s="18">
        <v>46296</v>
      </c>
      <c r="D83" s="18">
        <v>609.05999999999995</v>
      </c>
      <c r="E83" s="18">
        <v>773.41</v>
      </c>
      <c r="F83" s="18">
        <v>1382.47</v>
      </c>
      <c r="G83">
        <v>4.5</v>
      </c>
      <c r="I83" s="7">
        <v>123456</v>
      </c>
      <c r="J83" s="7">
        <v>46296</v>
      </c>
      <c r="K83" s="18">
        <v>515.02</v>
      </c>
      <c r="L83" s="18">
        <v>1166.1600000000001</v>
      </c>
      <c r="M83" s="18">
        <v>1681.18</v>
      </c>
      <c r="N83">
        <v>6.5</v>
      </c>
      <c r="P83" s="7">
        <v>123456</v>
      </c>
      <c r="Q83" s="7">
        <v>46296</v>
      </c>
      <c r="R83">
        <v>94.04</v>
      </c>
      <c r="S83">
        <v>-392.75</v>
      </c>
      <c r="T83" s="18">
        <v>-298.70999999999998</v>
      </c>
      <c r="U83" s="18">
        <v>-24169.86</v>
      </c>
    </row>
    <row r="84" spans="2:21" x14ac:dyDescent="0.35">
      <c r="B84" s="7">
        <v>123456</v>
      </c>
      <c r="C84" s="18">
        <v>46327</v>
      </c>
      <c r="D84" s="18">
        <v>611.34</v>
      </c>
      <c r="E84" s="18">
        <v>771.13</v>
      </c>
      <c r="F84" s="18">
        <v>1382.47</v>
      </c>
      <c r="G84">
        <v>4.5</v>
      </c>
      <c r="I84" s="7">
        <v>123456</v>
      </c>
      <c r="J84" s="7">
        <v>46327</v>
      </c>
      <c r="K84" s="18">
        <v>517.80999999999995</v>
      </c>
      <c r="L84" s="18">
        <v>1163.3699999999999</v>
      </c>
      <c r="M84" s="18">
        <v>1681.18</v>
      </c>
      <c r="N84">
        <v>6.5</v>
      </c>
      <c r="P84" s="7">
        <v>123456</v>
      </c>
      <c r="Q84" s="7">
        <v>46327</v>
      </c>
      <c r="R84">
        <v>93.53</v>
      </c>
      <c r="S84">
        <v>-392.24</v>
      </c>
      <c r="T84" s="18">
        <v>-298.70999999999998</v>
      </c>
      <c r="U84" s="18">
        <v>-24468.57</v>
      </c>
    </row>
    <row r="85" spans="2:21" x14ac:dyDescent="0.35">
      <c r="B85" s="7">
        <v>123456</v>
      </c>
      <c r="C85" s="18">
        <v>46357</v>
      </c>
      <c r="D85" s="18">
        <v>613.64</v>
      </c>
      <c r="E85" s="18">
        <v>768.84</v>
      </c>
      <c r="F85" s="18">
        <v>1382.47</v>
      </c>
      <c r="G85">
        <v>4.5</v>
      </c>
      <c r="I85" s="7">
        <v>123456</v>
      </c>
      <c r="J85" s="7">
        <v>46357</v>
      </c>
      <c r="K85" s="18">
        <v>520.61</v>
      </c>
      <c r="L85" s="18">
        <v>1160.57</v>
      </c>
      <c r="M85" s="18">
        <v>1681.18</v>
      </c>
      <c r="N85">
        <v>6.5</v>
      </c>
      <c r="P85" s="7">
        <v>123456</v>
      </c>
      <c r="Q85" s="7">
        <v>46357</v>
      </c>
      <c r="R85">
        <v>93.03</v>
      </c>
      <c r="S85">
        <v>-391.73</v>
      </c>
      <c r="T85" s="18">
        <v>-298.70999999999998</v>
      </c>
      <c r="U85" s="18">
        <v>-24767.279999999999</v>
      </c>
    </row>
    <row r="86" spans="2:21" x14ac:dyDescent="0.35">
      <c r="B86" s="7">
        <v>123456</v>
      </c>
      <c r="C86" s="18">
        <v>46388</v>
      </c>
      <c r="D86" s="18">
        <v>585.36</v>
      </c>
      <c r="E86" s="18">
        <v>851.71</v>
      </c>
      <c r="F86" s="18">
        <v>1437.07</v>
      </c>
      <c r="G86">
        <v>5</v>
      </c>
      <c r="I86" s="7">
        <v>123456</v>
      </c>
      <c r="J86" s="7">
        <v>46388</v>
      </c>
      <c r="K86">
        <v>612.07000000000005</v>
      </c>
      <c r="L86" s="18">
        <v>890.57</v>
      </c>
      <c r="M86" s="18">
        <v>1502.65</v>
      </c>
      <c r="N86">
        <v>5</v>
      </c>
      <c r="P86" s="7">
        <v>123456</v>
      </c>
      <c r="Q86" s="7">
        <v>46388</v>
      </c>
      <c r="R86">
        <v>-26.71</v>
      </c>
      <c r="S86">
        <v>-38.86</v>
      </c>
      <c r="T86" s="18">
        <v>-65.58</v>
      </c>
      <c r="U86" s="18">
        <v>-24832.86</v>
      </c>
    </row>
    <row r="87" spans="2:21" x14ac:dyDescent="0.35">
      <c r="B87" s="7">
        <v>123456</v>
      </c>
      <c r="C87" s="18">
        <v>46419</v>
      </c>
      <c r="D87" s="18">
        <v>587.79999999999995</v>
      </c>
      <c r="E87" s="18">
        <v>849.27</v>
      </c>
      <c r="F87" s="18">
        <v>1437.07</v>
      </c>
      <c r="G87">
        <v>5</v>
      </c>
      <c r="I87" s="7">
        <v>123456</v>
      </c>
      <c r="J87" s="7">
        <v>46419</v>
      </c>
      <c r="K87">
        <v>614.63</v>
      </c>
      <c r="L87" s="18">
        <v>888.02</v>
      </c>
      <c r="M87" s="18">
        <v>1502.65</v>
      </c>
      <c r="N87">
        <v>5</v>
      </c>
      <c r="P87" s="7">
        <v>123456</v>
      </c>
      <c r="Q87" s="7">
        <v>46419</v>
      </c>
      <c r="R87">
        <v>-26.83</v>
      </c>
      <c r="S87">
        <v>-38.75</v>
      </c>
      <c r="T87" s="18">
        <v>-65.58</v>
      </c>
      <c r="U87" s="18">
        <v>-24898.44</v>
      </c>
    </row>
    <row r="88" spans="2:21" x14ac:dyDescent="0.35">
      <c r="B88" s="7">
        <v>123456</v>
      </c>
      <c r="C88" s="18">
        <v>46447</v>
      </c>
      <c r="D88" s="18">
        <v>590.25</v>
      </c>
      <c r="E88" s="18">
        <v>846.82</v>
      </c>
      <c r="F88" s="18">
        <v>1437.07</v>
      </c>
      <c r="G88">
        <v>5</v>
      </c>
      <c r="I88" s="7">
        <v>123456</v>
      </c>
      <c r="J88" s="7">
        <v>46447</v>
      </c>
      <c r="K88">
        <v>617.19000000000005</v>
      </c>
      <c r="L88" s="18">
        <v>885.46</v>
      </c>
      <c r="M88" s="18">
        <v>1502.65</v>
      </c>
      <c r="N88">
        <v>5</v>
      </c>
      <c r="P88" s="7">
        <v>123456</v>
      </c>
      <c r="Q88" s="7">
        <v>46447</v>
      </c>
      <c r="R88">
        <v>-26.94</v>
      </c>
      <c r="S88">
        <v>-38.64</v>
      </c>
      <c r="T88" s="18">
        <v>-65.58</v>
      </c>
      <c r="U88" s="18">
        <v>-24964.02</v>
      </c>
    </row>
    <row r="89" spans="2:21" x14ac:dyDescent="0.35">
      <c r="B89" s="7">
        <v>123456</v>
      </c>
      <c r="C89" s="18">
        <v>46478</v>
      </c>
      <c r="D89" s="18">
        <v>592.71</v>
      </c>
      <c r="E89" s="18">
        <v>844.36</v>
      </c>
      <c r="F89" s="18">
        <v>1437.07</v>
      </c>
      <c r="G89">
        <v>5</v>
      </c>
      <c r="I89" s="7">
        <v>123456</v>
      </c>
      <c r="J89" s="7">
        <v>46478</v>
      </c>
      <c r="K89">
        <v>619.76</v>
      </c>
      <c r="L89" s="18">
        <v>882.89</v>
      </c>
      <c r="M89" s="18">
        <v>1502.65</v>
      </c>
      <c r="N89">
        <v>5</v>
      </c>
      <c r="P89" s="7">
        <v>123456</v>
      </c>
      <c r="Q89" s="7">
        <v>46478</v>
      </c>
      <c r="R89">
        <v>-27.05</v>
      </c>
      <c r="S89">
        <v>-38.53</v>
      </c>
      <c r="T89" s="18">
        <v>-65.58</v>
      </c>
      <c r="U89" s="18">
        <v>-25029.599999999999</v>
      </c>
    </row>
    <row r="90" spans="2:21" x14ac:dyDescent="0.35">
      <c r="B90" s="7">
        <v>123456</v>
      </c>
      <c r="C90" s="18">
        <v>46508</v>
      </c>
      <c r="D90" s="18">
        <v>595.17999999999995</v>
      </c>
      <c r="E90" s="18">
        <v>841.89</v>
      </c>
      <c r="F90" s="18">
        <v>1437.07</v>
      </c>
      <c r="G90">
        <v>5</v>
      </c>
      <c r="I90" s="7">
        <v>123456</v>
      </c>
      <c r="J90" s="7">
        <v>46508</v>
      </c>
      <c r="K90">
        <v>622.34</v>
      </c>
      <c r="L90" s="18">
        <v>880.31</v>
      </c>
      <c r="M90" s="18">
        <v>1502.65</v>
      </c>
      <c r="N90">
        <v>5</v>
      </c>
      <c r="P90" s="7">
        <v>123456</v>
      </c>
      <c r="Q90" s="7">
        <v>46508</v>
      </c>
      <c r="R90">
        <v>-27.16</v>
      </c>
      <c r="S90">
        <v>-38.42</v>
      </c>
      <c r="T90" s="18">
        <v>-65.58</v>
      </c>
      <c r="U90" s="18">
        <v>-25095.18</v>
      </c>
    </row>
    <row r="91" spans="2:21" x14ac:dyDescent="0.35">
      <c r="B91" s="7">
        <v>123456</v>
      </c>
      <c r="C91" s="18">
        <v>46539</v>
      </c>
      <c r="D91" s="18">
        <v>597.66</v>
      </c>
      <c r="E91" s="18">
        <v>839.41</v>
      </c>
      <c r="F91" s="18">
        <v>1437.07</v>
      </c>
      <c r="G91">
        <v>5</v>
      </c>
      <c r="I91" s="7">
        <v>123456</v>
      </c>
      <c r="J91" s="7">
        <v>46539</v>
      </c>
      <c r="K91">
        <v>624.92999999999995</v>
      </c>
      <c r="L91" s="18">
        <v>877.72</v>
      </c>
      <c r="M91" s="18">
        <v>1502.65</v>
      </c>
      <c r="N91">
        <v>5</v>
      </c>
      <c r="P91" s="7">
        <v>123456</v>
      </c>
      <c r="Q91" s="7">
        <v>46539</v>
      </c>
      <c r="R91">
        <v>-27.27</v>
      </c>
      <c r="S91">
        <v>-38.31</v>
      </c>
      <c r="T91" s="18">
        <v>-65.58</v>
      </c>
      <c r="U91" s="18">
        <v>-25160.76</v>
      </c>
    </row>
    <row r="92" spans="2:21" x14ac:dyDescent="0.35">
      <c r="B92" s="7">
        <v>123456</v>
      </c>
      <c r="C92" s="18">
        <v>46569</v>
      </c>
      <c r="D92" s="18">
        <v>600.15</v>
      </c>
      <c r="E92" s="18">
        <v>836.92</v>
      </c>
      <c r="F92" s="18">
        <v>1437.07</v>
      </c>
      <c r="G92">
        <v>5</v>
      </c>
      <c r="I92" s="7">
        <v>123456</v>
      </c>
      <c r="J92" s="7">
        <v>46569</v>
      </c>
      <c r="K92">
        <v>627.54</v>
      </c>
      <c r="L92" s="18">
        <v>875.11</v>
      </c>
      <c r="M92" s="18">
        <v>1502.65</v>
      </c>
      <c r="N92">
        <v>5</v>
      </c>
      <c r="P92" s="7">
        <v>123456</v>
      </c>
      <c r="Q92" s="7">
        <v>46569</v>
      </c>
      <c r="R92">
        <v>-27.39</v>
      </c>
      <c r="S92">
        <v>-38.19</v>
      </c>
      <c r="T92" s="18">
        <v>-65.58</v>
      </c>
      <c r="U92" s="18">
        <v>-25226.34</v>
      </c>
    </row>
    <row r="93" spans="2:21" x14ac:dyDescent="0.35">
      <c r="B93" s="7">
        <v>123456</v>
      </c>
      <c r="C93" s="18">
        <v>46600</v>
      </c>
      <c r="D93" s="18">
        <v>602.65</v>
      </c>
      <c r="E93" s="18">
        <v>834.42</v>
      </c>
      <c r="F93" s="18">
        <v>1437.07</v>
      </c>
      <c r="G93">
        <v>5</v>
      </c>
      <c r="I93" s="7">
        <v>123456</v>
      </c>
      <c r="J93" s="7">
        <v>46600</v>
      </c>
      <c r="K93">
        <v>630.15</v>
      </c>
      <c r="L93" s="18">
        <v>872.5</v>
      </c>
      <c r="M93" s="18">
        <v>1502.65</v>
      </c>
      <c r="N93">
        <v>5</v>
      </c>
      <c r="P93" s="7">
        <v>123456</v>
      </c>
      <c r="Q93" s="7">
        <v>46600</v>
      </c>
      <c r="R93">
        <v>-27.5</v>
      </c>
      <c r="S93">
        <v>-38.08</v>
      </c>
      <c r="T93" s="18">
        <v>-65.58</v>
      </c>
      <c r="U93" s="18">
        <v>-25291.919999999998</v>
      </c>
    </row>
    <row r="94" spans="2:21" x14ac:dyDescent="0.35">
      <c r="B94" s="7">
        <v>123456</v>
      </c>
      <c r="C94" s="18">
        <v>46631</v>
      </c>
      <c r="D94" s="18">
        <v>605.16</v>
      </c>
      <c r="E94" s="18">
        <v>831.91</v>
      </c>
      <c r="F94" s="18">
        <v>1437.07</v>
      </c>
      <c r="G94">
        <v>5</v>
      </c>
      <c r="I94" s="7">
        <v>123456</v>
      </c>
      <c r="J94" s="7">
        <v>46631</v>
      </c>
      <c r="K94">
        <v>632.78</v>
      </c>
      <c r="L94" s="18">
        <v>869.87</v>
      </c>
      <c r="M94" s="18">
        <v>1502.65</v>
      </c>
      <c r="N94">
        <v>5</v>
      </c>
      <c r="P94" s="7">
        <v>123456</v>
      </c>
      <c r="Q94" s="7">
        <v>46631</v>
      </c>
      <c r="R94">
        <v>-27.62</v>
      </c>
      <c r="S94">
        <v>-37.96</v>
      </c>
      <c r="T94" s="18">
        <v>-65.58</v>
      </c>
      <c r="U94" s="18">
        <v>-25357.5</v>
      </c>
    </row>
    <row r="95" spans="2:21" x14ac:dyDescent="0.35">
      <c r="B95" s="7">
        <v>123456</v>
      </c>
      <c r="C95" s="18">
        <v>46661</v>
      </c>
      <c r="D95" s="18">
        <v>607.67999999999995</v>
      </c>
      <c r="E95" s="18">
        <v>829.39</v>
      </c>
      <c r="F95" s="18">
        <v>1437.07</v>
      </c>
      <c r="G95">
        <v>5</v>
      </c>
      <c r="I95" s="7">
        <v>123456</v>
      </c>
      <c r="J95" s="7">
        <v>46661</v>
      </c>
      <c r="K95">
        <v>635.41</v>
      </c>
      <c r="L95" s="18">
        <v>867.24</v>
      </c>
      <c r="M95" s="18">
        <v>1502.65</v>
      </c>
      <c r="N95">
        <v>5</v>
      </c>
      <c r="P95" s="7">
        <v>123456</v>
      </c>
      <c r="Q95" s="7">
        <v>46661</v>
      </c>
      <c r="R95">
        <v>-27.73</v>
      </c>
      <c r="S95">
        <v>-37.85</v>
      </c>
      <c r="T95" s="18">
        <v>-65.58</v>
      </c>
      <c r="U95" s="18">
        <v>-25423.08</v>
      </c>
    </row>
    <row r="96" spans="2:21" x14ac:dyDescent="0.35">
      <c r="B96" s="7">
        <v>123456</v>
      </c>
      <c r="C96" s="18">
        <v>46692</v>
      </c>
      <c r="D96" s="18">
        <v>610.22</v>
      </c>
      <c r="E96" s="18">
        <v>826.86</v>
      </c>
      <c r="F96" s="18">
        <v>1437.07</v>
      </c>
      <c r="G96">
        <v>5</v>
      </c>
      <c r="I96" s="7">
        <v>123456</v>
      </c>
      <c r="J96" s="7">
        <v>46692</v>
      </c>
      <c r="K96">
        <v>638.05999999999995</v>
      </c>
      <c r="L96" s="18">
        <v>864.59</v>
      </c>
      <c r="M96" s="18">
        <v>1502.65</v>
      </c>
      <c r="N96">
        <v>5</v>
      </c>
      <c r="P96" s="7">
        <v>123456</v>
      </c>
      <c r="Q96" s="7">
        <v>46692</v>
      </c>
      <c r="R96">
        <v>-27.84</v>
      </c>
      <c r="S96">
        <v>-37.729999999999997</v>
      </c>
      <c r="T96" s="18">
        <v>-65.58</v>
      </c>
      <c r="U96" s="18">
        <v>-25488.66</v>
      </c>
    </row>
    <row r="97" spans="2:21" x14ac:dyDescent="0.35">
      <c r="B97" s="7">
        <v>123456</v>
      </c>
      <c r="C97" s="18">
        <v>46722</v>
      </c>
      <c r="D97" s="18">
        <v>612.76</v>
      </c>
      <c r="E97" s="18">
        <v>824.31</v>
      </c>
      <c r="F97" s="18">
        <v>1437.07</v>
      </c>
      <c r="G97">
        <v>5</v>
      </c>
      <c r="I97" s="7">
        <v>123456</v>
      </c>
      <c r="J97" s="7">
        <v>46722</v>
      </c>
      <c r="K97">
        <v>640.72</v>
      </c>
      <c r="L97" s="18">
        <v>861.93</v>
      </c>
      <c r="M97" s="18">
        <v>1502.65</v>
      </c>
      <c r="N97">
        <v>5</v>
      </c>
      <c r="P97" s="7">
        <v>123456</v>
      </c>
      <c r="Q97" s="7">
        <v>46722</v>
      </c>
      <c r="R97">
        <v>-27.96</v>
      </c>
      <c r="S97">
        <v>-37.619999999999997</v>
      </c>
      <c r="T97" s="18">
        <v>-65.58</v>
      </c>
      <c r="U97" s="18">
        <v>-25554.240000000002</v>
      </c>
    </row>
    <row r="98" spans="2:21" x14ac:dyDescent="0.35">
      <c r="B98" s="7">
        <v>123456</v>
      </c>
      <c r="C98" s="18">
        <v>46753</v>
      </c>
      <c r="D98" s="18">
        <v>615.30999999999995</v>
      </c>
      <c r="E98" s="18">
        <v>821.76</v>
      </c>
      <c r="F98" s="18">
        <v>1437.07</v>
      </c>
      <c r="G98">
        <v>5</v>
      </c>
      <c r="I98" s="7">
        <v>123456</v>
      </c>
      <c r="J98" s="7">
        <v>46753</v>
      </c>
      <c r="K98">
        <v>643.39</v>
      </c>
      <c r="L98" s="18">
        <v>859.26</v>
      </c>
      <c r="M98" s="18">
        <v>1502.65</v>
      </c>
      <c r="N98">
        <v>5</v>
      </c>
      <c r="P98" s="7">
        <v>123456</v>
      </c>
      <c r="Q98" s="7">
        <v>46753</v>
      </c>
      <c r="R98">
        <v>-28.08</v>
      </c>
      <c r="S98">
        <v>-37.5</v>
      </c>
      <c r="T98" s="18">
        <v>-65.58</v>
      </c>
      <c r="U98" s="18">
        <v>-25619.82</v>
      </c>
    </row>
    <row r="99" spans="2:21" x14ac:dyDescent="0.35">
      <c r="B99" s="7">
        <v>123456</v>
      </c>
      <c r="C99" s="18">
        <v>46784</v>
      </c>
      <c r="D99" s="18">
        <v>617.87</v>
      </c>
      <c r="E99" s="18">
        <v>819.2</v>
      </c>
      <c r="F99" s="18">
        <v>1437.07</v>
      </c>
      <c r="G99">
        <v>5</v>
      </c>
      <c r="I99" s="7">
        <v>123456</v>
      </c>
      <c r="J99" s="7">
        <v>46784</v>
      </c>
      <c r="K99">
        <v>646.07000000000005</v>
      </c>
      <c r="L99" s="18">
        <v>856.58</v>
      </c>
      <c r="M99" s="18">
        <v>1502.65</v>
      </c>
      <c r="N99">
        <v>5</v>
      </c>
      <c r="P99" s="7">
        <v>123456</v>
      </c>
      <c r="Q99" s="7">
        <v>46784</v>
      </c>
      <c r="R99">
        <v>-28.2</v>
      </c>
      <c r="S99">
        <v>-37.380000000000003</v>
      </c>
      <c r="T99" s="18">
        <v>-65.58</v>
      </c>
      <c r="U99" s="18">
        <v>-25685.4</v>
      </c>
    </row>
    <row r="100" spans="2:21" x14ac:dyDescent="0.35">
      <c r="B100" s="7">
        <v>123456</v>
      </c>
      <c r="C100" s="18">
        <v>46813</v>
      </c>
      <c r="D100" s="18">
        <v>620.45000000000005</v>
      </c>
      <c r="E100" s="18">
        <v>816.62</v>
      </c>
      <c r="F100" s="18">
        <v>1437.07</v>
      </c>
      <c r="G100">
        <v>5</v>
      </c>
      <c r="I100" s="7">
        <v>123456</v>
      </c>
      <c r="J100" s="7">
        <v>46813</v>
      </c>
      <c r="K100">
        <v>648.76</v>
      </c>
      <c r="L100" s="18">
        <v>853.89</v>
      </c>
      <c r="M100" s="18">
        <v>1502.65</v>
      </c>
      <c r="N100">
        <v>5</v>
      </c>
      <c r="P100" s="7">
        <v>123456</v>
      </c>
      <c r="Q100" s="7">
        <v>46813</v>
      </c>
      <c r="R100">
        <v>-28.31</v>
      </c>
      <c r="S100">
        <v>-37.270000000000003</v>
      </c>
      <c r="T100" s="18">
        <v>-65.58</v>
      </c>
      <c r="U100" s="18">
        <v>-25750.98</v>
      </c>
    </row>
    <row r="101" spans="2:21" x14ac:dyDescent="0.35">
      <c r="B101" s="7">
        <v>123456</v>
      </c>
      <c r="C101" s="18">
        <v>46844</v>
      </c>
      <c r="D101" s="18">
        <v>623.03</v>
      </c>
      <c r="E101" s="18">
        <v>814.04</v>
      </c>
      <c r="F101" s="18">
        <v>1437.07</v>
      </c>
      <c r="G101">
        <v>5</v>
      </c>
      <c r="I101" s="7">
        <v>123456</v>
      </c>
      <c r="J101" s="7">
        <v>46844</v>
      </c>
      <c r="K101">
        <v>651.47</v>
      </c>
      <c r="L101" s="18">
        <v>851.18</v>
      </c>
      <c r="M101" s="18">
        <v>1502.65</v>
      </c>
      <c r="N101">
        <v>5</v>
      </c>
      <c r="P101" s="7">
        <v>123456</v>
      </c>
      <c r="Q101" s="7">
        <v>46844</v>
      </c>
      <c r="R101">
        <v>-28.44</v>
      </c>
      <c r="S101">
        <v>-37.14</v>
      </c>
      <c r="T101" s="18">
        <v>-65.58</v>
      </c>
      <c r="U101" s="18">
        <v>-25816.560000000001</v>
      </c>
    </row>
    <row r="102" spans="2:21" x14ac:dyDescent="0.35">
      <c r="B102" s="7">
        <v>123456</v>
      </c>
      <c r="C102" s="18">
        <v>46874</v>
      </c>
      <c r="D102" s="18">
        <v>625.63</v>
      </c>
      <c r="E102" s="18">
        <v>811.44</v>
      </c>
      <c r="F102" s="18">
        <v>1437.07</v>
      </c>
      <c r="G102">
        <v>5</v>
      </c>
      <c r="I102" s="7">
        <v>123456</v>
      </c>
      <c r="J102" s="7">
        <v>46874</v>
      </c>
      <c r="K102">
        <v>654.17999999999995</v>
      </c>
      <c r="L102" s="18">
        <v>848.47</v>
      </c>
      <c r="M102" s="18">
        <v>1502.65</v>
      </c>
      <c r="N102">
        <v>5</v>
      </c>
      <c r="P102" s="7">
        <v>123456</v>
      </c>
      <c r="Q102" s="7">
        <v>46874</v>
      </c>
      <c r="R102">
        <v>-28.55</v>
      </c>
      <c r="S102">
        <v>-37.03</v>
      </c>
      <c r="T102" s="18">
        <v>-65.58</v>
      </c>
      <c r="U102" s="18">
        <v>-25882.14</v>
      </c>
    </row>
    <row r="103" spans="2:21" x14ac:dyDescent="0.35">
      <c r="B103" s="7">
        <v>123456</v>
      </c>
      <c r="C103" s="18">
        <v>46905</v>
      </c>
      <c r="D103" s="18">
        <v>628.24</v>
      </c>
      <c r="E103" s="18">
        <v>808.83</v>
      </c>
      <c r="F103" s="18">
        <v>1437.07</v>
      </c>
      <c r="G103">
        <v>5</v>
      </c>
      <c r="I103" s="7">
        <v>123456</v>
      </c>
      <c r="J103" s="7">
        <v>46905</v>
      </c>
      <c r="K103">
        <v>656.91</v>
      </c>
      <c r="L103" s="18">
        <v>845.74</v>
      </c>
      <c r="M103" s="18">
        <v>1502.65</v>
      </c>
      <c r="N103">
        <v>5</v>
      </c>
      <c r="P103" s="7">
        <v>123456</v>
      </c>
      <c r="Q103" s="7">
        <v>46905</v>
      </c>
      <c r="R103">
        <v>-28.67</v>
      </c>
      <c r="S103">
        <v>-36.909999999999997</v>
      </c>
      <c r="T103" s="18">
        <v>-65.58</v>
      </c>
      <c r="U103" s="18">
        <v>-25947.72</v>
      </c>
    </row>
    <row r="104" spans="2:21" x14ac:dyDescent="0.35">
      <c r="B104" s="7">
        <v>123456</v>
      </c>
      <c r="C104" s="18">
        <v>46935</v>
      </c>
      <c r="D104" s="18">
        <v>630.85</v>
      </c>
      <c r="E104" s="18">
        <v>806.22</v>
      </c>
      <c r="F104" s="18">
        <v>1437.07</v>
      </c>
      <c r="G104">
        <v>5</v>
      </c>
      <c r="I104" s="7">
        <v>123456</v>
      </c>
      <c r="J104" s="7">
        <v>46935</v>
      </c>
      <c r="K104">
        <v>659.64</v>
      </c>
      <c r="L104" s="18">
        <v>843.01</v>
      </c>
      <c r="M104" s="18">
        <v>1502.65</v>
      </c>
      <c r="N104">
        <v>5</v>
      </c>
      <c r="P104" s="7">
        <v>123456</v>
      </c>
      <c r="Q104" s="7">
        <v>46935</v>
      </c>
      <c r="R104">
        <v>-28.79</v>
      </c>
      <c r="S104">
        <v>-36.79</v>
      </c>
      <c r="T104" s="18">
        <v>-65.58</v>
      </c>
      <c r="U104" s="18">
        <v>-26013.3</v>
      </c>
    </row>
    <row r="105" spans="2:21" x14ac:dyDescent="0.35">
      <c r="B105" s="7">
        <v>123456</v>
      </c>
      <c r="C105" s="18">
        <v>46966</v>
      </c>
      <c r="D105" s="18">
        <v>633.48</v>
      </c>
      <c r="E105" s="18">
        <v>803.59</v>
      </c>
      <c r="F105" s="18">
        <v>1437.07</v>
      </c>
      <c r="G105">
        <v>5</v>
      </c>
      <c r="I105" s="7">
        <v>123456</v>
      </c>
      <c r="J105" s="7">
        <v>46966</v>
      </c>
      <c r="K105">
        <v>662.39</v>
      </c>
      <c r="L105" s="18">
        <v>840.26</v>
      </c>
      <c r="M105" s="18">
        <v>1502.65</v>
      </c>
      <c r="N105">
        <v>5</v>
      </c>
      <c r="P105" s="7">
        <v>123456</v>
      </c>
      <c r="Q105" s="7">
        <v>46966</v>
      </c>
      <c r="R105">
        <v>-28.91</v>
      </c>
      <c r="S105">
        <v>-36.67</v>
      </c>
      <c r="T105" s="18">
        <v>-65.58</v>
      </c>
      <c r="U105" s="18">
        <v>-26078.880000000001</v>
      </c>
    </row>
    <row r="106" spans="2:21" x14ac:dyDescent="0.35">
      <c r="B106" s="7">
        <v>123456</v>
      </c>
      <c r="C106" s="18">
        <v>46997</v>
      </c>
      <c r="D106" s="18">
        <v>636.12</v>
      </c>
      <c r="E106" s="18">
        <v>800.95</v>
      </c>
      <c r="F106" s="18">
        <v>1437.07</v>
      </c>
      <c r="G106">
        <v>5</v>
      </c>
      <c r="I106" s="7">
        <v>123456</v>
      </c>
      <c r="J106" s="7">
        <v>46997</v>
      </c>
      <c r="K106">
        <v>665.15</v>
      </c>
      <c r="L106" s="18">
        <v>837.5</v>
      </c>
      <c r="M106" s="18">
        <v>1502.65</v>
      </c>
      <c r="N106">
        <v>5</v>
      </c>
      <c r="P106" s="7">
        <v>123456</v>
      </c>
      <c r="Q106" s="7">
        <v>46997</v>
      </c>
      <c r="R106">
        <v>-29.03</v>
      </c>
      <c r="S106">
        <v>-36.549999999999997</v>
      </c>
      <c r="T106" s="18">
        <v>-65.58</v>
      </c>
      <c r="U106" s="18">
        <v>-26144.46</v>
      </c>
    </row>
    <row r="107" spans="2:21" x14ac:dyDescent="0.35">
      <c r="B107" s="7">
        <v>123456</v>
      </c>
      <c r="C107" s="18">
        <v>47027</v>
      </c>
      <c r="D107" s="18">
        <v>638.77</v>
      </c>
      <c r="E107" s="18">
        <v>798.3</v>
      </c>
      <c r="F107" s="18">
        <v>1437.07</v>
      </c>
      <c r="G107">
        <v>5</v>
      </c>
      <c r="I107" s="7">
        <v>123456</v>
      </c>
      <c r="J107" s="7">
        <v>47027</v>
      </c>
      <c r="K107">
        <v>667.92</v>
      </c>
      <c r="L107" s="18">
        <v>834.73</v>
      </c>
      <c r="M107" s="18">
        <v>1502.65</v>
      </c>
      <c r="N107">
        <v>5</v>
      </c>
      <c r="P107" s="7">
        <v>123456</v>
      </c>
      <c r="Q107" s="7">
        <v>47027</v>
      </c>
      <c r="R107">
        <v>-29.15</v>
      </c>
      <c r="S107">
        <v>-36.43</v>
      </c>
      <c r="T107" s="18">
        <v>-65.58</v>
      </c>
      <c r="U107" s="18">
        <v>-26210.04</v>
      </c>
    </row>
    <row r="108" spans="2:21" x14ac:dyDescent="0.35">
      <c r="B108" s="7">
        <v>123456</v>
      </c>
      <c r="C108" s="18">
        <v>47058</v>
      </c>
      <c r="D108" s="18">
        <v>641.44000000000005</v>
      </c>
      <c r="E108" s="18">
        <v>795.64</v>
      </c>
      <c r="F108" s="18">
        <v>1437.07</v>
      </c>
      <c r="G108">
        <v>5</v>
      </c>
      <c r="I108" s="7">
        <v>123456</v>
      </c>
      <c r="J108" s="7">
        <v>47058</v>
      </c>
      <c r="K108">
        <v>670.71</v>
      </c>
      <c r="L108" s="18">
        <v>831.94</v>
      </c>
      <c r="M108" s="18">
        <v>1502.65</v>
      </c>
      <c r="N108">
        <v>5</v>
      </c>
      <c r="P108" s="7">
        <v>123456</v>
      </c>
      <c r="Q108" s="7">
        <v>47058</v>
      </c>
      <c r="R108">
        <v>-29.27</v>
      </c>
      <c r="S108">
        <v>-36.299999999999997</v>
      </c>
      <c r="T108" s="18">
        <v>-65.58</v>
      </c>
      <c r="U108" s="18">
        <v>-26275.62</v>
      </c>
    </row>
    <row r="109" spans="2:21" x14ac:dyDescent="0.35">
      <c r="B109" s="7">
        <v>123456</v>
      </c>
      <c r="C109" s="18">
        <v>47088</v>
      </c>
      <c r="D109" s="18">
        <v>644.11</v>
      </c>
      <c r="E109" s="18">
        <v>792.96</v>
      </c>
      <c r="F109" s="18">
        <v>1437.07</v>
      </c>
      <c r="G109">
        <v>5</v>
      </c>
      <c r="I109" s="7">
        <v>123456</v>
      </c>
      <c r="J109" s="7">
        <v>47088</v>
      </c>
      <c r="K109">
        <v>673.5</v>
      </c>
      <c r="L109" s="18">
        <v>829.15</v>
      </c>
      <c r="M109" s="18">
        <v>1502.65</v>
      </c>
      <c r="N109">
        <v>5</v>
      </c>
      <c r="P109" s="7">
        <v>123456</v>
      </c>
      <c r="Q109" s="7">
        <v>47088</v>
      </c>
      <c r="R109">
        <v>-29.39</v>
      </c>
      <c r="S109">
        <v>-36.19</v>
      </c>
      <c r="T109" s="18">
        <v>-65.58</v>
      </c>
      <c r="U109" s="18">
        <v>-26341.200000000001</v>
      </c>
    </row>
    <row r="110" spans="2:21" x14ac:dyDescent="0.35">
      <c r="B110" s="7">
        <v>123456</v>
      </c>
      <c r="C110" s="18">
        <v>47119</v>
      </c>
      <c r="D110" s="18">
        <v>646.79</v>
      </c>
      <c r="E110" s="18">
        <v>790.28</v>
      </c>
      <c r="F110" s="18">
        <v>1437.07</v>
      </c>
      <c r="G110">
        <v>5</v>
      </c>
      <c r="I110" s="7">
        <v>123456</v>
      </c>
      <c r="J110" s="7">
        <v>47119</v>
      </c>
      <c r="K110">
        <v>676.31</v>
      </c>
      <c r="L110" s="18">
        <v>826.34</v>
      </c>
      <c r="M110" s="18">
        <v>1502.65</v>
      </c>
      <c r="N110">
        <v>5</v>
      </c>
      <c r="P110" s="7">
        <v>123456</v>
      </c>
      <c r="Q110" s="7">
        <v>47119</v>
      </c>
      <c r="R110">
        <v>-29.52</v>
      </c>
      <c r="S110">
        <v>-36.06</v>
      </c>
      <c r="T110" s="18">
        <v>-65.58</v>
      </c>
      <c r="U110" s="18">
        <v>-26406.78</v>
      </c>
    </row>
    <row r="111" spans="2:21" x14ac:dyDescent="0.35">
      <c r="B111" s="7">
        <v>123456</v>
      </c>
      <c r="C111" s="18">
        <v>47150</v>
      </c>
      <c r="D111" s="18">
        <v>649.49</v>
      </c>
      <c r="E111" s="18">
        <v>787.58</v>
      </c>
      <c r="F111" s="18">
        <v>1437.07</v>
      </c>
      <c r="G111">
        <v>5</v>
      </c>
      <c r="I111" s="7">
        <v>123456</v>
      </c>
      <c r="J111" s="7">
        <v>47150</v>
      </c>
      <c r="K111">
        <v>679.12</v>
      </c>
      <c r="L111" s="18">
        <v>823.52</v>
      </c>
      <c r="M111" s="18">
        <v>1502.65</v>
      </c>
      <c r="N111">
        <v>5</v>
      </c>
      <c r="P111" s="7">
        <v>123456</v>
      </c>
      <c r="Q111" s="7">
        <v>47150</v>
      </c>
      <c r="R111">
        <v>-29.63</v>
      </c>
      <c r="S111">
        <v>-35.94</v>
      </c>
      <c r="T111" s="18">
        <v>-65.58</v>
      </c>
      <c r="U111" s="18">
        <v>-26472.36</v>
      </c>
    </row>
    <row r="112" spans="2:21" x14ac:dyDescent="0.35">
      <c r="B112" s="7">
        <v>123456</v>
      </c>
      <c r="C112" s="18">
        <v>47178</v>
      </c>
      <c r="D112" s="18">
        <v>652.19000000000005</v>
      </c>
      <c r="E112" s="18">
        <v>784.88</v>
      </c>
      <c r="F112" s="18">
        <v>1437.07</v>
      </c>
      <c r="G112">
        <v>5</v>
      </c>
      <c r="I112" s="7">
        <v>123456</v>
      </c>
      <c r="J112" s="7">
        <v>47178</v>
      </c>
      <c r="K112">
        <v>681.95</v>
      </c>
      <c r="L112" s="18">
        <v>820.69</v>
      </c>
      <c r="M112" s="18">
        <v>1502.65</v>
      </c>
      <c r="N112">
        <v>5</v>
      </c>
      <c r="P112" s="7">
        <v>123456</v>
      </c>
      <c r="Q112" s="7">
        <v>47178</v>
      </c>
      <c r="R112">
        <v>-29.76</v>
      </c>
      <c r="S112">
        <v>-35.81</v>
      </c>
      <c r="T112" s="18">
        <v>-65.58</v>
      </c>
      <c r="U112" s="18">
        <v>-26537.94</v>
      </c>
    </row>
    <row r="113" spans="2:21" x14ac:dyDescent="0.35">
      <c r="B113" s="7">
        <v>123456</v>
      </c>
      <c r="C113" s="18">
        <v>47209</v>
      </c>
      <c r="D113" s="18">
        <v>654.91</v>
      </c>
      <c r="E113" s="18">
        <v>782.16</v>
      </c>
      <c r="F113" s="18">
        <v>1437.07</v>
      </c>
      <c r="G113">
        <v>5</v>
      </c>
      <c r="I113" s="7">
        <v>123456</v>
      </c>
      <c r="J113" s="7">
        <v>47209</v>
      </c>
      <c r="K113">
        <v>684.8</v>
      </c>
      <c r="L113" s="18">
        <v>817.85</v>
      </c>
      <c r="M113" s="18">
        <v>1502.65</v>
      </c>
      <c r="N113">
        <v>5</v>
      </c>
      <c r="P113" s="7">
        <v>123456</v>
      </c>
      <c r="Q113" s="7">
        <v>47209</v>
      </c>
      <c r="R113">
        <v>-29.89</v>
      </c>
      <c r="S113">
        <v>-35.69</v>
      </c>
      <c r="T113" s="18">
        <v>-65.58</v>
      </c>
      <c r="U113" s="18">
        <v>-26603.52</v>
      </c>
    </row>
    <row r="114" spans="2:21" x14ac:dyDescent="0.35">
      <c r="B114" s="7">
        <v>123456</v>
      </c>
      <c r="C114" s="18">
        <v>47239</v>
      </c>
      <c r="D114" s="18">
        <v>657.64</v>
      </c>
      <c r="E114" s="18">
        <v>779.43</v>
      </c>
      <c r="F114" s="18">
        <v>1437.07</v>
      </c>
      <c r="G114">
        <v>5</v>
      </c>
      <c r="I114" s="7">
        <v>123456</v>
      </c>
      <c r="J114" s="7">
        <v>47239</v>
      </c>
      <c r="K114">
        <v>687.65</v>
      </c>
      <c r="L114" s="18">
        <v>815</v>
      </c>
      <c r="M114" s="18">
        <v>1502.65</v>
      </c>
      <c r="N114">
        <v>5</v>
      </c>
      <c r="P114" s="7">
        <v>123456</v>
      </c>
      <c r="Q114" s="7">
        <v>47239</v>
      </c>
      <c r="R114">
        <v>-30.01</v>
      </c>
      <c r="S114">
        <v>-35.57</v>
      </c>
      <c r="T114" s="18">
        <v>-65.58</v>
      </c>
      <c r="U114" s="18">
        <v>-26669.1</v>
      </c>
    </row>
    <row r="115" spans="2:21" x14ac:dyDescent="0.35">
      <c r="B115" s="7">
        <v>123456</v>
      </c>
      <c r="C115" s="18">
        <v>47270</v>
      </c>
      <c r="D115" s="18">
        <v>660.38</v>
      </c>
      <c r="E115" s="18">
        <v>776.69</v>
      </c>
      <c r="F115" s="18">
        <v>1437.07</v>
      </c>
      <c r="G115">
        <v>5</v>
      </c>
      <c r="I115" s="7">
        <v>123456</v>
      </c>
      <c r="J115" s="7">
        <v>47270</v>
      </c>
      <c r="K115">
        <v>690.51</v>
      </c>
      <c r="L115" s="18">
        <v>812.13</v>
      </c>
      <c r="M115" s="18">
        <v>1502.65</v>
      </c>
      <c r="N115">
        <v>5</v>
      </c>
      <c r="P115" s="7">
        <v>123456</v>
      </c>
      <c r="Q115" s="7">
        <v>47270</v>
      </c>
      <c r="R115">
        <v>-30.13</v>
      </c>
      <c r="S115">
        <v>-35.44</v>
      </c>
      <c r="T115" s="18">
        <v>-65.58</v>
      </c>
      <c r="U115" s="18">
        <v>-26734.68</v>
      </c>
    </row>
    <row r="116" spans="2:21" x14ac:dyDescent="0.35">
      <c r="B116" s="7">
        <v>123456</v>
      </c>
      <c r="C116" s="18">
        <v>47300</v>
      </c>
      <c r="D116" s="18">
        <v>663.13</v>
      </c>
      <c r="E116" s="18">
        <v>773.94</v>
      </c>
      <c r="F116" s="18">
        <v>1437.07</v>
      </c>
      <c r="G116">
        <v>5</v>
      </c>
      <c r="I116" s="7">
        <v>123456</v>
      </c>
      <c r="J116" s="7">
        <v>47300</v>
      </c>
      <c r="K116">
        <v>693.39</v>
      </c>
      <c r="L116" s="18">
        <v>809.26</v>
      </c>
      <c r="M116" s="18">
        <v>1502.65</v>
      </c>
      <c r="N116">
        <v>5</v>
      </c>
      <c r="P116" s="7">
        <v>123456</v>
      </c>
      <c r="Q116" s="7">
        <v>47300</v>
      </c>
      <c r="R116">
        <v>-30.26</v>
      </c>
      <c r="S116">
        <v>-35.32</v>
      </c>
      <c r="T116" s="18">
        <v>-65.58</v>
      </c>
      <c r="U116" s="18">
        <v>-26800.26</v>
      </c>
    </row>
    <row r="117" spans="2:21" x14ac:dyDescent="0.35">
      <c r="B117" s="7">
        <v>123456</v>
      </c>
      <c r="C117" s="18">
        <v>47331</v>
      </c>
      <c r="D117" s="18">
        <v>665.89</v>
      </c>
      <c r="E117" s="18">
        <v>771.18</v>
      </c>
      <c r="F117" s="18">
        <v>1437.07</v>
      </c>
      <c r="G117">
        <v>5</v>
      </c>
      <c r="I117" s="7">
        <v>123456</v>
      </c>
      <c r="J117" s="7">
        <v>47331</v>
      </c>
      <c r="K117">
        <v>696.28</v>
      </c>
      <c r="L117" s="18">
        <v>806.37</v>
      </c>
      <c r="M117" s="18">
        <v>1502.65</v>
      </c>
      <c r="N117">
        <v>5</v>
      </c>
      <c r="P117" s="7">
        <v>123456</v>
      </c>
      <c r="Q117" s="7">
        <v>47331</v>
      </c>
      <c r="R117">
        <v>-30.39</v>
      </c>
      <c r="S117">
        <v>-35.19</v>
      </c>
      <c r="T117" s="18">
        <v>-65.58</v>
      </c>
      <c r="U117" s="18">
        <v>-26865.84</v>
      </c>
    </row>
    <row r="118" spans="2:21" x14ac:dyDescent="0.35">
      <c r="B118" s="7">
        <v>123456</v>
      </c>
      <c r="C118" s="18">
        <v>47362</v>
      </c>
      <c r="D118" s="18">
        <v>668.67</v>
      </c>
      <c r="E118" s="18">
        <v>768.4</v>
      </c>
      <c r="F118" s="18">
        <v>1437.07</v>
      </c>
      <c r="G118">
        <v>5</v>
      </c>
      <c r="I118" s="7">
        <v>123456</v>
      </c>
      <c r="J118" s="7">
        <v>47362</v>
      </c>
      <c r="K118">
        <v>699.18</v>
      </c>
      <c r="L118" s="18">
        <v>803.47</v>
      </c>
      <c r="M118" s="18">
        <v>1502.65</v>
      </c>
      <c r="N118">
        <v>5</v>
      </c>
      <c r="P118" s="7">
        <v>123456</v>
      </c>
      <c r="Q118" s="7">
        <v>47362</v>
      </c>
      <c r="R118">
        <v>-30.51</v>
      </c>
      <c r="S118">
        <v>-35.07</v>
      </c>
      <c r="T118" s="18">
        <v>-65.58</v>
      </c>
      <c r="U118" s="18">
        <v>-26931.42</v>
      </c>
    </row>
    <row r="119" spans="2:21" x14ac:dyDescent="0.35">
      <c r="B119" s="7">
        <v>123456</v>
      </c>
      <c r="C119" s="18">
        <v>47392</v>
      </c>
      <c r="D119" s="18">
        <v>671.45</v>
      </c>
      <c r="E119" s="18">
        <v>765.62</v>
      </c>
      <c r="F119" s="18">
        <v>1437.07</v>
      </c>
      <c r="G119">
        <v>5</v>
      </c>
      <c r="I119" s="7">
        <v>123456</v>
      </c>
      <c r="J119" s="7">
        <v>47392</v>
      </c>
      <c r="K119">
        <v>702.1</v>
      </c>
      <c r="L119" s="18">
        <v>800.55</v>
      </c>
      <c r="M119" s="18">
        <v>1502.65</v>
      </c>
      <c r="N119">
        <v>5</v>
      </c>
      <c r="P119" s="7">
        <v>123456</v>
      </c>
      <c r="Q119" s="7">
        <v>47392</v>
      </c>
      <c r="R119">
        <v>-30.65</v>
      </c>
      <c r="S119">
        <v>-34.93</v>
      </c>
      <c r="T119" s="18">
        <v>-65.58</v>
      </c>
      <c r="U119" s="18">
        <v>-26997</v>
      </c>
    </row>
    <row r="120" spans="2:21" x14ac:dyDescent="0.35">
      <c r="B120" s="7">
        <v>123456</v>
      </c>
      <c r="C120" s="18">
        <v>47423</v>
      </c>
      <c r="D120" s="18">
        <v>674.25</v>
      </c>
      <c r="E120" s="18">
        <v>762.82</v>
      </c>
      <c r="F120" s="18">
        <v>1437.07</v>
      </c>
      <c r="G120">
        <v>5</v>
      </c>
      <c r="I120" s="7">
        <v>123456</v>
      </c>
      <c r="J120" s="7">
        <v>47423</v>
      </c>
      <c r="K120">
        <v>705.02</v>
      </c>
      <c r="L120" s="18">
        <v>797.63</v>
      </c>
      <c r="M120" s="18">
        <v>1502.65</v>
      </c>
      <c r="N120">
        <v>5</v>
      </c>
      <c r="P120" s="7">
        <v>123456</v>
      </c>
      <c r="Q120" s="7">
        <v>47423</v>
      </c>
      <c r="R120">
        <v>-30.77</v>
      </c>
      <c r="S120">
        <v>-34.81</v>
      </c>
      <c r="T120" s="18">
        <v>-65.58</v>
      </c>
      <c r="U120" s="18">
        <v>-27062.58</v>
      </c>
    </row>
    <row r="121" spans="2:21" x14ac:dyDescent="0.35">
      <c r="B121" s="7">
        <v>123456</v>
      </c>
      <c r="C121" s="18">
        <v>47453</v>
      </c>
      <c r="D121" s="18">
        <v>677.06</v>
      </c>
      <c r="E121" s="18">
        <v>760.01</v>
      </c>
      <c r="F121" s="18">
        <v>1437.07</v>
      </c>
      <c r="G121">
        <v>5</v>
      </c>
      <c r="I121" s="7">
        <v>123456</v>
      </c>
      <c r="J121" s="7">
        <v>47453</v>
      </c>
      <c r="K121">
        <v>707.96</v>
      </c>
      <c r="L121" s="18">
        <v>794.69</v>
      </c>
      <c r="M121" s="18">
        <v>1502.65</v>
      </c>
      <c r="N121">
        <v>5</v>
      </c>
      <c r="P121" s="7">
        <v>123456</v>
      </c>
      <c r="Q121" s="7">
        <v>47453</v>
      </c>
      <c r="R121">
        <v>-30.9</v>
      </c>
      <c r="S121">
        <v>-34.68</v>
      </c>
      <c r="T121" s="18">
        <v>-65.58</v>
      </c>
      <c r="U121" s="18">
        <v>-27128.16</v>
      </c>
    </row>
    <row r="122" spans="2:21" x14ac:dyDescent="0.35">
      <c r="B122" s="7">
        <v>123456</v>
      </c>
      <c r="C122" s="18">
        <v>47484</v>
      </c>
      <c r="D122" s="18">
        <v>679.88</v>
      </c>
      <c r="E122" s="18">
        <v>757.19</v>
      </c>
      <c r="F122" s="18">
        <v>1437.07</v>
      </c>
      <c r="G122">
        <v>5</v>
      </c>
      <c r="I122" s="7">
        <v>123456</v>
      </c>
      <c r="J122" s="7">
        <v>47484</v>
      </c>
      <c r="K122">
        <v>710.91</v>
      </c>
      <c r="L122" s="18">
        <v>791.74</v>
      </c>
      <c r="M122" s="18">
        <v>1502.65</v>
      </c>
      <c r="N122">
        <v>5</v>
      </c>
      <c r="P122" s="7">
        <v>123456</v>
      </c>
      <c r="Q122" s="7">
        <v>47484</v>
      </c>
      <c r="R122">
        <v>-31.03</v>
      </c>
      <c r="S122">
        <v>-34.549999999999997</v>
      </c>
      <c r="T122" s="18">
        <v>-65.58</v>
      </c>
      <c r="U122" s="18">
        <v>-27193.74</v>
      </c>
    </row>
    <row r="123" spans="2:21" x14ac:dyDescent="0.35">
      <c r="B123" s="7">
        <v>123456</v>
      </c>
      <c r="C123" s="18">
        <v>47515</v>
      </c>
      <c r="D123" s="18">
        <v>682.72</v>
      </c>
      <c r="E123" s="18">
        <v>754.36</v>
      </c>
      <c r="F123" s="18">
        <v>1437.07</v>
      </c>
      <c r="G123">
        <v>5</v>
      </c>
      <c r="I123" s="7">
        <v>123456</v>
      </c>
      <c r="J123" s="7">
        <v>47515</v>
      </c>
      <c r="K123">
        <v>713.87</v>
      </c>
      <c r="L123" s="18">
        <v>788.78</v>
      </c>
      <c r="M123" s="18">
        <v>1502.65</v>
      </c>
      <c r="N123">
        <v>5</v>
      </c>
      <c r="P123" s="7">
        <v>123456</v>
      </c>
      <c r="Q123" s="7">
        <v>47515</v>
      </c>
      <c r="R123">
        <v>-31.15</v>
      </c>
      <c r="S123">
        <v>-34.42</v>
      </c>
      <c r="T123" s="18">
        <v>-65.58</v>
      </c>
      <c r="U123" s="18">
        <v>-27259.32</v>
      </c>
    </row>
    <row r="124" spans="2:21" x14ac:dyDescent="0.35">
      <c r="B124" s="7">
        <v>123456</v>
      </c>
      <c r="C124" s="18">
        <v>47543</v>
      </c>
      <c r="D124" s="18">
        <v>685.56</v>
      </c>
      <c r="E124" s="18">
        <v>751.51</v>
      </c>
      <c r="F124" s="18">
        <v>1437.07</v>
      </c>
      <c r="G124">
        <v>5</v>
      </c>
      <c r="I124" s="7">
        <v>123456</v>
      </c>
      <c r="J124" s="7">
        <v>47543</v>
      </c>
      <c r="K124">
        <v>716.84</v>
      </c>
      <c r="L124" s="18">
        <v>785.8</v>
      </c>
      <c r="M124" s="18">
        <v>1502.65</v>
      </c>
      <c r="N124">
        <v>5</v>
      </c>
      <c r="P124" s="7">
        <v>123456</v>
      </c>
      <c r="Q124" s="7">
        <v>47543</v>
      </c>
      <c r="R124">
        <v>-31.28</v>
      </c>
      <c r="S124">
        <v>-34.29</v>
      </c>
      <c r="T124" s="18">
        <v>-65.58</v>
      </c>
      <c r="U124" s="18">
        <v>-27324.9</v>
      </c>
    </row>
    <row r="125" spans="2:21" x14ac:dyDescent="0.35">
      <c r="B125" s="7">
        <v>123456</v>
      </c>
      <c r="C125" s="18">
        <v>47574</v>
      </c>
      <c r="D125" s="18">
        <v>688.42</v>
      </c>
      <c r="E125" s="18">
        <v>748.65</v>
      </c>
      <c r="F125" s="18">
        <v>1437.07</v>
      </c>
      <c r="G125">
        <v>5</v>
      </c>
      <c r="I125" s="7">
        <v>123456</v>
      </c>
      <c r="J125" s="7">
        <v>47574</v>
      </c>
      <c r="K125">
        <v>719.83</v>
      </c>
      <c r="L125" s="18">
        <v>782.82</v>
      </c>
      <c r="M125" s="18">
        <v>1502.65</v>
      </c>
      <c r="N125">
        <v>5</v>
      </c>
      <c r="P125" s="7">
        <v>123456</v>
      </c>
      <c r="Q125" s="7">
        <v>47574</v>
      </c>
      <c r="R125">
        <v>-31.41</v>
      </c>
      <c r="S125">
        <v>-34.17</v>
      </c>
      <c r="T125" s="18">
        <v>-65.58</v>
      </c>
      <c r="U125" s="18">
        <v>-27390.48</v>
      </c>
    </row>
    <row r="126" spans="2:21" x14ac:dyDescent="0.35">
      <c r="B126" s="7">
        <v>123456</v>
      </c>
      <c r="C126" s="18">
        <v>47604</v>
      </c>
      <c r="D126" s="18">
        <v>691.28</v>
      </c>
      <c r="E126" s="18">
        <v>745.79</v>
      </c>
      <c r="F126" s="18">
        <v>1437.07</v>
      </c>
      <c r="G126">
        <v>5</v>
      </c>
      <c r="I126" s="7">
        <v>123456</v>
      </c>
      <c r="J126" s="7">
        <v>47604</v>
      </c>
      <c r="K126">
        <v>722.83</v>
      </c>
      <c r="L126" s="18">
        <v>779.82</v>
      </c>
      <c r="M126" s="18">
        <v>1502.65</v>
      </c>
      <c r="N126">
        <v>5</v>
      </c>
      <c r="P126" s="7">
        <v>123456</v>
      </c>
      <c r="Q126" s="7">
        <v>47604</v>
      </c>
      <c r="R126">
        <v>-31.55</v>
      </c>
      <c r="S126">
        <v>-34.03</v>
      </c>
      <c r="T126" s="18">
        <v>-65.58</v>
      </c>
      <c r="U126" s="18">
        <v>-27456.06</v>
      </c>
    </row>
    <row r="127" spans="2:21" x14ac:dyDescent="0.35">
      <c r="B127" s="7">
        <v>123456</v>
      </c>
      <c r="C127" s="18">
        <v>47635</v>
      </c>
      <c r="D127" s="18">
        <v>694.17</v>
      </c>
      <c r="E127" s="18">
        <v>742.91</v>
      </c>
      <c r="F127" s="18">
        <v>1437.07</v>
      </c>
      <c r="G127">
        <v>5</v>
      </c>
      <c r="I127" s="7">
        <v>123456</v>
      </c>
      <c r="J127" s="7">
        <v>47635</v>
      </c>
      <c r="K127">
        <v>725.84</v>
      </c>
      <c r="L127" s="18">
        <v>776.81</v>
      </c>
      <c r="M127" s="18">
        <v>1502.65</v>
      </c>
      <c r="N127">
        <v>5</v>
      </c>
      <c r="P127" s="7">
        <v>123456</v>
      </c>
      <c r="Q127" s="7">
        <v>47635</v>
      </c>
      <c r="R127">
        <v>-31.67</v>
      </c>
      <c r="S127">
        <v>-33.9</v>
      </c>
      <c r="T127" s="18">
        <v>-65.58</v>
      </c>
      <c r="U127" s="18">
        <v>-27521.64</v>
      </c>
    </row>
    <row r="128" spans="2:21" x14ac:dyDescent="0.35">
      <c r="B128" s="7">
        <v>123456</v>
      </c>
      <c r="C128" s="18">
        <v>47665</v>
      </c>
      <c r="D128" s="18">
        <v>697.06</v>
      </c>
      <c r="E128" s="18">
        <v>740.01</v>
      </c>
      <c r="F128" s="18">
        <v>1437.07</v>
      </c>
      <c r="G128">
        <v>5</v>
      </c>
      <c r="I128" s="7">
        <v>123456</v>
      </c>
      <c r="J128" s="7">
        <v>47665</v>
      </c>
      <c r="K128">
        <v>728.87</v>
      </c>
      <c r="L128" s="18">
        <v>773.78</v>
      </c>
      <c r="M128" s="18">
        <v>1502.65</v>
      </c>
      <c r="N128">
        <v>5</v>
      </c>
      <c r="P128" s="7">
        <v>123456</v>
      </c>
      <c r="Q128" s="7">
        <v>47665</v>
      </c>
      <c r="R128">
        <v>-31.81</v>
      </c>
      <c r="S128">
        <v>-33.770000000000003</v>
      </c>
      <c r="T128" s="18">
        <v>-65.58</v>
      </c>
      <c r="U128" s="18">
        <v>-27587.22</v>
      </c>
    </row>
    <row r="129" spans="2:21" x14ac:dyDescent="0.35">
      <c r="B129" s="7">
        <v>123456</v>
      </c>
      <c r="C129" s="18">
        <v>47696</v>
      </c>
      <c r="D129" s="18">
        <v>699.96</v>
      </c>
      <c r="E129" s="18">
        <v>737.11</v>
      </c>
      <c r="F129" s="18">
        <v>1437.07</v>
      </c>
      <c r="G129">
        <v>5</v>
      </c>
      <c r="I129" s="7">
        <v>123456</v>
      </c>
      <c r="J129" s="7">
        <v>47696</v>
      </c>
      <c r="K129">
        <v>731.9</v>
      </c>
      <c r="L129" s="18">
        <v>770.75</v>
      </c>
      <c r="M129" s="18">
        <v>1502.65</v>
      </c>
      <c r="N129">
        <v>5</v>
      </c>
      <c r="P129" s="7">
        <v>123456</v>
      </c>
      <c r="Q129" s="7">
        <v>47696</v>
      </c>
      <c r="R129">
        <v>-31.94</v>
      </c>
      <c r="S129">
        <v>-33.64</v>
      </c>
      <c r="T129" s="18">
        <v>-65.58</v>
      </c>
      <c r="U129" s="18">
        <v>-27652.799999999999</v>
      </c>
    </row>
    <row r="130" spans="2:21" x14ac:dyDescent="0.35">
      <c r="B130" s="7">
        <v>123456</v>
      </c>
      <c r="C130" s="18">
        <v>47727</v>
      </c>
      <c r="D130" s="18">
        <v>702.88</v>
      </c>
      <c r="E130" s="18">
        <v>734.19</v>
      </c>
      <c r="F130" s="18">
        <v>1437.07</v>
      </c>
      <c r="G130">
        <v>5</v>
      </c>
      <c r="I130" s="7">
        <v>123456</v>
      </c>
      <c r="J130" s="7">
        <v>47727</v>
      </c>
      <c r="K130">
        <v>734.95</v>
      </c>
      <c r="L130" s="18">
        <v>767.7</v>
      </c>
      <c r="M130" s="18">
        <v>1502.65</v>
      </c>
      <c r="N130">
        <v>5</v>
      </c>
      <c r="P130" s="7">
        <v>123456</v>
      </c>
      <c r="Q130" s="7">
        <v>47727</v>
      </c>
      <c r="R130">
        <v>-32.07</v>
      </c>
      <c r="S130">
        <v>-33.51</v>
      </c>
      <c r="T130" s="18">
        <v>-65.58</v>
      </c>
      <c r="U130" s="18">
        <v>-27718.38</v>
      </c>
    </row>
    <row r="131" spans="2:21" x14ac:dyDescent="0.35">
      <c r="B131" s="7">
        <v>123456</v>
      </c>
      <c r="C131" s="18">
        <v>47757</v>
      </c>
      <c r="D131" s="18">
        <v>705.81</v>
      </c>
      <c r="E131" s="18">
        <v>731.26</v>
      </c>
      <c r="F131" s="18">
        <v>1437.07</v>
      </c>
      <c r="G131">
        <v>5</v>
      </c>
      <c r="I131" s="7">
        <v>123456</v>
      </c>
      <c r="J131" s="7">
        <v>47757</v>
      </c>
      <c r="K131">
        <v>738.02</v>
      </c>
      <c r="L131" s="18">
        <v>764.63</v>
      </c>
      <c r="M131" s="18">
        <v>1502.65</v>
      </c>
      <c r="N131">
        <v>5</v>
      </c>
      <c r="P131" s="7">
        <v>123456</v>
      </c>
      <c r="Q131" s="7">
        <v>47757</v>
      </c>
      <c r="R131">
        <v>-32.21</v>
      </c>
      <c r="S131">
        <v>-33.369999999999997</v>
      </c>
      <c r="T131" s="18">
        <v>-65.58</v>
      </c>
      <c r="U131" s="18">
        <v>-27783.96</v>
      </c>
    </row>
    <row r="132" spans="2:21" x14ac:dyDescent="0.35">
      <c r="B132" s="7">
        <v>123456</v>
      </c>
      <c r="C132" s="18">
        <v>47788</v>
      </c>
      <c r="D132" s="18">
        <v>708.75</v>
      </c>
      <c r="E132" s="18">
        <v>728.32</v>
      </c>
      <c r="F132" s="18">
        <v>1437.07</v>
      </c>
      <c r="G132">
        <v>5</v>
      </c>
      <c r="I132" s="7">
        <v>123456</v>
      </c>
      <c r="J132" s="7">
        <v>47788</v>
      </c>
      <c r="K132">
        <v>741.09</v>
      </c>
      <c r="L132" s="18">
        <v>761.56</v>
      </c>
      <c r="M132" s="18">
        <v>1502.65</v>
      </c>
      <c r="N132">
        <v>5</v>
      </c>
      <c r="P132" s="7">
        <v>123456</v>
      </c>
      <c r="Q132" s="7">
        <v>47788</v>
      </c>
      <c r="R132">
        <v>-32.340000000000003</v>
      </c>
      <c r="S132">
        <v>-33.24</v>
      </c>
      <c r="T132" s="18">
        <v>-65.58</v>
      </c>
      <c r="U132" s="18">
        <v>-27849.54</v>
      </c>
    </row>
    <row r="133" spans="2:21" x14ac:dyDescent="0.35">
      <c r="B133" s="7">
        <v>123456</v>
      </c>
      <c r="C133" s="18">
        <v>47818</v>
      </c>
      <c r="D133" s="18">
        <v>711.7</v>
      </c>
      <c r="E133" s="18">
        <v>725.37</v>
      </c>
      <c r="F133" s="18">
        <v>1437.07</v>
      </c>
      <c r="G133">
        <v>5</v>
      </c>
      <c r="I133" s="7">
        <v>123456</v>
      </c>
      <c r="J133" s="7">
        <v>47818</v>
      </c>
      <c r="K133">
        <v>744.18</v>
      </c>
      <c r="L133" s="18">
        <v>758.47</v>
      </c>
      <c r="M133" s="18">
        <v>1502.65</v>
      </c>
      <c r="N133">
        <v>5</v>
      </c>
      <c r="P133" s="7">
        <v>123456</v>
      </c>
      <c r="Q133" s="7">
        <v>47818</v>
      </c>
      <c r="R133">
        <v>-32.479999999999997</v>
      </c>
      <c r="S133">
        <v>-33.1</v>
      </c>
      <c r="T133" s="18">
        <v>-65.58</v>
      </c>
      <c r="U133" s="18">
        <v>-27915.119999999999</v>
      </c>
    </row>
    <row r="134" spans="2:21" x14ac:dyDescent="0.35">
      <c r="B134" s="7">
        <v>123456</v>
      </c>
      <c r="C134" s="18">
        <v>47849</v>
      </c>
      <c r="D134" s="18">
        <v>714.67</v>
      </c>
      <c r="E134" s="18">
        <v>722.4</v>
      </c>
      <c r="F134" s="18">
        <v>1437.07</v>
      </c>
      <c r="G134">
        <v>5</v>
      </c>
      <c r="I134" s="7">
        <v>123456</v>
      </c>
      <c r="J134" s="7">
        <v>47849</v>
      </c>
      <c r="K134">
        <v>747.28</v>
      </c>
      <c r="L134" s="18">
        <v>755.37</v>
      </c>
      <c r="M134" s="18">
        <v>1502.65</v>
      </c>
      <c r="N134">
        <v>5</v>
      </c>
      <c r="P134" s="7">
        <v>123456</v>
      </c>
      <c r="Q134" s="7">
        <v>47849</v>
      </c>
      <c r="R134">
        <v>-32.61</v>
      </c>
      <c r="S134">
        <v>-32.97</v>
      </c>
      <c r="T134" s="18">
        <v>-65.58</v>
      </c>
      <c r="U134" s="18">
        <v>-27980.7</v>
      </c>
    </row>
    <row r="135" spans="2:21" x14ac:dyDescent="0.35">
      <c r="B135" s="7">
        <v>123456</v>
      </c>
      <c r="C135" s="18">
        <v>47880</v>
      </c>
      <c r="D135" s="18">
        <v>717.64</v>
      </c>
      <c r="E135" s="18">
        <v>719.43</v>
      </c>
      <c r="F135" s="18">
        <v>1437.07</v>
      </c>
      <c r="G135">
        <v>5</v>
      </c>
      <c r="I135" s="7">
        <v>123456</v>
      </c>
      <c r="J135" s="7">
        <v>47880</v>
      </c>
      <c r="K135">
        <v>750.39</v>
      </c>
      <c r="L135" s="18">
        <v>752.26</v>
      </c>
      <c r="M135" s="18">
        <v>1502.65</v>
      </c>
      <c r="N135">
        <v>5</v>
      </c>
      <c r="P135" s="7">
        <v>123456</v>
      </c>
      <c r="Q135" s="7">
        <v>47880</v>
      </c>
      <c r="R135">
        <v>-32.75</v>
      </c>
      <c r="S135">
        <v>-32.83</v>
      </c>
      <c r="T135" s="18">
        <v>-65.58</v>
      </c>
      <c r="U135" s="18">
        <v>-28046.28</v>
      </c>
    </row>
    <row r="136" spans="2:21" x14ac:dyDescent="0.35">
      <c r="B136" s="7">
        <v>123456</v>
      </c>
      <c r="C136" s="18">
        <v>47908</v>
      </c>
      <c r="D136" s="18">
        <v>720.63</v>
      </c>
      <c r="E136" s="18">
        <v>716.44</v>
      </c>
      <c r="F136" s="18">
        <v>1437.07</v>
      </c>
      <c r="G136">
        <v>5</v>
      </c>
      <c r="I136" s="7">
        <v>123456</v>
      </c>
      <c r="J136" s="7">
        <v>47908</v>
      </c>
      <c r="K136">
        <v>753.52</v>
      </c>
      <c r="L136" s="18">
        <v>749.13</v>
      </c>
      <c r="M136" s="18">
        <v>1502.65</v>
      </c>
      <c r="N136">
        <v>5</v>
      </c>
      <c r="P136" s="7">
        <v>123456</v>
      </c>
      <c r="Q136" s="7">
        <v>47908</v>
      </c>
      <c r="R136">
        <v>-32.89</v>
      </c>
      <c r="S136">
        <v>-32.69</v>
      </c>
      <c r="T136" s="18">
        <v>-65.58</v>
      </c>
      <c r="U136" s="18">
        <v>-28111.86</v>
      </c>
    </row>
    <row r="137" spans="2:21" x14ac:dyDescent="0.35">
      <c r="B137" s="7">
        <v>123456</v>
      </c>
      <c r="C137" s="18">
        <v>47939</v>
      </c>
      <c r="D137" s="18">
        <v>723.64</v>
      </c>
      <c r="E137" s="18">
        <v>713.43</v>
      </c>
      <c r="F137" s="18">
        <v>1437.07</v>
      </c>
      <c r="G137">
        <v>5</v>
      </c>
      <c r="I137" s="7">
        <v>123456</v>
      </c>
      <c r="J137" s="7">
        <v>47939</v>
      </c>
      <c r="K137">
        <v>756.66</v>
      </c>
      <c r="L137" s="18">
        <v>745.99</v>
      </c>
      <c r="M137" s="18">
        <v>1502.65</v>
      </c>
      <c r="N137">
        <v>5</v>
      </c>
      <c r="P137" s="7">
        <v>123456</v>
      </c>
      <c r="Q137" s="7">
        <v>47939</v>
      </c>
      <c r="R137">
        <v>-33.020000000000003</v>
      </c>
      <c r="S137">
        <v>-32.56</v>
      </c>
      <c r="T137" s="18">
        <v>-65.58</v>
      </c>
      <c r="U137" s="18">
        <v>-28177.439999999999</v>
      </c>
    </row>
    <row r="138" spans="2:21" x14ac:dyDescent="0.35">
      <c r="B138" s="7">
        <v>123456</v>
      </c>
      <c r="C138" s="18">
        <v>47969</v>
      </c>
      <c r="D138" s="18">
        <v>726.65</v>
      </c>
      <c r="E138" s="18">
        <v>710.42</v>
      </c>
      <c r="F138" s="18">
        <v>1437.07</v>
      </c>
      <c r="G138">
        <v>5</v>
      </c>
      <c r="I138" s="7">
        <v>123456</v>
      </c>
      <c r="J138" s="7">
        <v>47969</v>
      </c>
      <c r="K138">
        <v>759.81</v>
      </c>
      <c r="L138" s="18">
        <v>742.84</v>
      </c>
      <c r="M138" s="18">
        <v>1502.65</v>
      </c>
      <c r="N138">
        <v>5</v>
      </c>
      <c r="P138" s="7">
        <v>123456</v>
      </c>
      <c r="Q138" s="7">
        <v>47969</v>
      </c>
      <c r="R138">
        <v>-33.159999999999997</v>
      </c>
      <c r="S138">
        <v>-32.42</v>
      </c>
      <c r="T138" s="18">
        <v>-65.58</v>
      </c>
      <c r="U138" s="18">
        <v>-28243.02</v>
      </c>
    </row>
    <row r="139" spans="2:21" x14ac:dyDescent="0.35">
      <c r="B139" s="7">
        <v>123456</v>
      </c>
      <c r="C139" s="18">
        <v>48000</v>
      </c>
      <c r="D139" s="18">
        <v>729.68</v>
      </c>
      <c r="E139" s="18">
        <v>707.39</v>
      </c>
      <c r="F139" s="18">
        <v>1437.07</v>
      </c>
      <c r="G139">
        <v>5</v>
      </c>
      <c r="I139" s="7">
        <v>123456</v>
      </c>
      <c r="J139" s="7">
        <v>48000</v>
      </c>
      <c r="K139">
        <v>762.98</v>
      </c>
      <c r="L139" s="18">
        <v>739.67</v>
      </c>
      <c r="M139" s="18">
        <v>1502.65</v>
      </c>
      <c r="N139">
        <v>5</v>
      </c>
      <c r="P139" s="7">
        <v>123456</v>
      </c>
      <c r="Q139" s="7">
        <v>48000</v>
      </c>
      <c r="R139">
        <v>-33.299999999999997</v>
      </c>
      <c r="S139">
        <v>-32.28</v>
      </c>
      <c r="T139" s="18">
        <v>-65.58</v>
      </c>
      <c r="U139" s="18">
        <v>-28308.6</v>
      </c>
    </row>
    <row r="140" spans="2:21" x14ac:dyDescent="0.35">
      <c r="B140" s="7">
        <v>123456</v>
      </c>
      <c r="C140" s="18">
        <v>48030</v>
      </c>
      <c r="D140" s="18">
        <v>732.72</v>
      </c>
      <c r="E140" s="18">
        <v>704.35</v>
      </c>
      <c r="F140" s="18">
        <v>1437.07</v>
      </c>
      <c r="G140">
        <v>5</v>
      </c>
      <c r="I140" s="7">
        <v>123456</v>
      </c>
      <c r="J140" s="7">
        <v>48030</v>
      </c>
      <c r="K140">
        <v>766.16</v>
      </c>
      <c r="L140" s="18">
        <v>736.49</v>
      </c>
      <c r="M140" s="18">
        <v>1502.65</v>
      </c>
      <c r="N140">
        <v>5</v>
      </c>
      <c r="P140" s="7">
        <v>123456</v>
      </c>
      <c r="Q140" s="7">
        <v>48030</v>
      </c>
      <c r="R140">
        <v>-33.44</v>
      </c>
      <c r="S140">
        <v>-32.14</v>
      </c>
      <c r="T140" s="18">
        <v>-65.58</v>
      </c>
      <c r="U140" s="18">
        <v>-28374.18</v>
      </c>
    </row>
    <row r="141" spans="2:21" x14ac:dyDescent="0.35">
      <c r="B141" s="7">
        <v>123456</v>
      </c>
      <c r="C141" s="18">
        <v>48061</v>
      </c>
      <c r="D141" s="18">
        <v>735.77</v>
      </c>
      <c r="E141" s="18">
        <v>701.3</v>
      </c>
      <c r="F141" s="18">
        <v>1437.07</v>
      </c>
      <c r="G141">
        <v>5</v>
      </c>
      <c r="I141" s="7">
        <v>123456</v>
      </c>
      <c r="J141" s="7">
        <v>48061</v>
      </c>
      <c r="K141">
        <v>769.35</v>
      </c>
      <c r="L141" s="18">
        <v>733.3</v>
      </c>
      <c r="M141" s="18">
        <v>1502.65</v>
      </c>
      <c r="N141">
        <v>5</v>
      </c>
      <c r="P141" s="7">
        <v>123456</v>
      </c>
      <c r="Q141" s="7">
        <v>48061</v>
      </c>
      <c r="R141">
        <v>-33.58</v>
      </c>
      <c r="S141">
        <v>-32</v>
      </c>
      <c r="T141" s="18">
        <v>-65.58</v>
      </c>
      <c r="U141" s="18">
        <v>-28439.759999999998</v>
      </c>
    </row>
    <row r="142" spans="2:21" x14ac:dyDescent="0.35">
      <c r="B142" s="7">
        <v>123456</v>
      </c>
      <c r="C142" s="18">
        <v>48092</v>
      </c>
      <c r="D142" s="18">
        <v>738.84</v>
      </c>
      <c r="E142" s="18">
        <v>698.23</v>
      </c>
      <c r="F142" s="18">
        <v>1437.07</v>
      </c>
      <c r="G142">
        <v>5</v>
      </c>
      <c r="I142" s="7">
        <v>123456</v>
      </c>
      <c r="J142" s="7">
        <v>48092</v>
      </c>
      <c r="K142">
        <v>772.55</v>
      </c>
      <c r="L142" s="18">
        <v>730.09</v>
      </c>
      <c r="M142" s="18">
        <v>1502.65</v>
      </c>
      <c r="N142">
        <v>5</v>
      </c>
      <c r="P142" s="7">
        <v>123456</v>
      </c>
      <c r="Q142" s="7">
        <v>48092</v>
      </c>
      <c r="R142">
        <v>-33.71</v>
      </c>
      <c r="S142">
        <v>-31.86</v>
      </c>
      <c r="T142" s="18">
        <v>-65.58</v>
      </c>
      <c r="U142" s="18">
        <v>-28505.34</v>
      </c>
    </row>
    <row r="143" spans="2:21" x14ac:dyDescent="0.35">
      <c r="B143" s="7">
        <v>123456</v>
      </c>
      <c r="C143" s="18">
        <v>48122</v>
      </c>
      <c r="D143" s="18">
        <v>741.92</v>
      </c>
      <c r="E143" s="18">
        <v>695.15</v>
      </c>
      <c r="F143" s="18">
        <v>1437.07</v>
      </c>
      <c r="G143">
        <v>5</v>
      </c>
      <c r="I143" s="7">
        <v>123456</v>
      </c>
      <c r="J143" s="7">
        <v>48122</v>
      </c>
      <c r="K143">
        <v>775.77</v>
      </c>
      <c r="L143" s="18">
        <v>726.88</v>
      </c>
      <c r="M143" s="18">
        <v>1502.65</v>
      </c>
      <c r="N143">
        <v>5</v>
      </c>
      <c r="P143" s="7">
        <v>123456</v>
      </c>
      <c r="Q143" s="7">
        <v>48122</v>
      </c>
      <c r="R143">
        <v>-33.85</v>
      </c>
      <c r="S143">
        <v>-31.73</v>
      </c>
      <c r="T143" s="18">
        <v>-65.58</v>
      </c>
      <c r="U143" s="18">
        <v>-28570.92</v>
      </c>
    </row>
    <row r="144" spans="2:21" x14ac:dyDescent="0.35">
      <c r="B144" s="7">
        <v>123456</v>
      </c>
      <c r="C144" s="18">
        <v>48153</v>
      </c>
      <c r="D144" s="18">
        <v>745.01</v>
      </c>
      <c r="E144" s="18">
        <v>692.06</v>
      </c>
      <c r="F144" s="18">
        <v>1437.07</v>
      </c>
      <c r="G144">
        <v>5</v>
      </c>
      <c r="I144" s="7">
        <v>123456</v>
      </c>
      <c r="J144" s="7">
        <v>48153</v>
      </c>
      <c r="K144">
        <v>779.01</v>
      </c>
      <c r="L144" s="18">
        <v>723.64</v>
      </c>
      <c r="M144" s="18">
        <v>1502.65</v>
      </c>
      <c r="N144">
        <v>5</v>
      </c>
      <c r="P144" s="7">
        <v>123456</v>
      </c>
      <c r="Q144" s="7">
        <v>48153</v>
      </c>
      <c r="R144">
        <v>-34</v>
      </c>
      <c r="S144">
        <v>-31.58</v>
      </c>
      <c r="T144" s="18">
        <v>-65.58</v>
      </c>
      <c r="U144" s="18">
        <v>-28636.5</v>
      </c>
    </row>
    <row r="145" spans="2:21" x14ac:dyDescent="0.35">
      <c r="B145" s="7">
        <v>123456</v>
      </c>
      <c r="C145" s="18">
        <v>48183</v>
      </c>
      <c r="D145" s="18">
        <v>748.11</v>
      </c>
      <c r="E145" s="18">
        <v>688.96</v>
      </c>
      <c r="F145" s="18">
        <v>1437.07</v>
      </c>
      <c r="G145">
        <v>5</v>
      </c>
      <c r="I145" s="7">
        <v>123456</v>
      </c>
      <c r="J145" s="7">
        <v>48183</v>
      </c>
      <c r="K145">
        <v>782.25</v>
      </c>
      <c r="L145" s="18">
        <v>720.4</v>
      </c>
      <c r="M145" s="18">
        <v>1502.65</v>
      </c>
      <c r="N145">
        <v>5</v>
      </c>
      <c r="P145" s="7">
        <v>123456</v>
      </c>
      <c r="Q145" s="7">
        <v>48183</v>
      </c>
      <c r="R145">
        <v>-34.14</v>
      </c>
      <c r="S145">
        <v>-31.44</v>
      </c>
      <c r="T145" s="18">
        <v>-65.58</v>
      </c>
      <c r="U145" s="18">
        <v>-28702.080000000002</v>
      </c>
    </row>
    <row r="146" spans="2:21" x14ac:dyDescent="0.35">
      <c r="B146" s="7">
        <v>123456</v>
      </c>
      <c r="C146" s="18">
        <v>48214</v>
      </c>
      <c r="D146" s="18">
        <v>751.23</v>
      </c>
      <c r="E146" s="18">
        <v>685.84</v>
      </c>
      <c r="F146" s="18">
        <v>1437.07</v>
      </c>
      <c r="G146">
        <v>5</v>
      </c>
      <c r="I146" s="7">
        <v>123456</v>
      </c>
      <c r="J146" s="7">
        <v>48214</v>
      </c>
      <c r="K146">
        <v>785.51</v>
      </c>
      <c r="L146" s="18">
        <v>717.14</v>
      </c>
      <c r="M146" s="18">
        <v>1502.65</v>
      </c>
      <c r="N146">
        <v>5</v>
      </c>
      <c r="P146" s="7">
        <v>123456</v>
      </c>
      <c r="Q146" s="7">
        <v>48214</v>
      </c>
      <c r="R146">
        <v>-34.28</v>
      </c>
      <c r="S146">
        <v>-31.3</v>
      </c>
      <c r="T146" s="18">
        <v>-65.58</v>
      </c>
      <c r="U146" s="18">
        <v>-28767.66</v>
      </c>
    </row>
    <row r="147" spans="2:21" x14ac:dyDescent="0.35">
      <c r="B147" s="7">
        <v>123456</v>
      </c>
      <c r="C147" s="18">
        <v>48245</v>
      </c>
      <c r="D147" s="18">
        <v>754.36</v>
      </c>
      <c r="E147" s="18">
        <v>682.71</v>
      </c>
      <c r="F147" s="18">
        <v>1437.07</v>
      </c>
      <c r="G147">
        <v>5</v>
      </c>
      <c r="I147" s="7">
        <v>123456</v>
      </c>
      <c r="J147" s="7">
        <v>48245</v>
      </c>
      <c r="K147">
        <v>788.78</v>
      </c>
      <c r="L147" s="18">
        <v>713.86</v>
      </c>
      <c r="M147" s="18">
        <v>1502.65</v>
      </c>
      <c r="N147">
        <v>5</v>
      </c>
      <c r="P147" s="7">
        <v>123456</v>
      </c>
      <c r="Q147" s="7">
        <v>48245</v>
      </c>
      <c r="R147">
        <v>-34.42</v>
      </c>
      <c r="S147">
        <v>-31.15</v>
      </c>
      <c r="T147" s="18">
        <v>-65.58</v>
      </c>
      <c r="U147" s="18">
        <v>-28833.24</v>
      </c>
    </row>
    <row r="148" spans="2:21" x14ac:dyDescent="0.35">
      <c r="B148" s="7">
        <v>123456</v>
      </c>
      <c r="C148" s="18">
        <v>48274</v>
      </c>
      <c r="D148" s="18">
        <v>757.5</v>
      </c>
      <c r="E148" s="18">
        <v>679.57</v>
      </c>
      <c r="F148" s="18">
        <v>1437.07</v>
      </c>
      <c r="G148">
        <v>5</v>
      </c>
      <c r="I148" s="7">
        <v>123456</v>
      </c>
      <c r="J148" s="7">
        <v>48274</v>
      </c>
      <c r="K148">
        <v>792.07</v>
      </c>
      <c r="L148" s="18">
        <v>710.58</v>
      </c>
      <c r="M148" s="18">
        <v>1502.65</v>
      </c>
      <c r="N148">
        <v>5</v>
      </c>
      <c r="P148" s="7">
        <v>123456</v>
      </c>
      <c r="Q148" s="7">
        <v>48274</v>
      </c>
      <c r="R148">
        <v>-34.57</v>
      </c>
      <c r="S148">
        <v>-31.01</v>
      </c>
      <c r="T148" s="18">
        <v>-65.58</v>
      </c>
      <c r="U148" s="18">
        <v>-28898.82</v>
      </c>
    </row>
    <row r="149" spans="2:21" x14ac:dyDescent="0.35">
      <c r="B149" s="7">
        <v>123456</v>
      </c>
      <c r="C149" s="18">
        <v>48305</v>
      </c>
      <c r="D149" s="18">
        <v>760.66</v>
      </c>
      <c r="E149" s="18">
        <v>676.41</v>
      </c>
      <c r="F149" s="18">
        <v>1437.07</v>
      </c>
      <c r="G149">
        <v>5</v>
      </c>
      <c r="I149" s="7">
        <v>123456</v>
      </c>
      <c r="J149" s="7">
        <v>48305</v>
      </c>
      <c r="K149">
        <v>795.37</v>
      </c>
      <c r="L149" s="18">
        <v>707.28</v>
      </c>
      <c r="M149" s="18">
        <v>1502.65</v>
      </c>
      <c r="N149">
        <v>5</v>
      </c>
      <c r="P149" s="7">
        <v>123456</v>
      </c>
      <c r="Q149" s="7">
        <v>48305</v>
      </c>
      <c r="R149">
        <v>-34.71</v>
      </c>
      <c r="S149">
        <v>-30.87</v>
      </c>
      <c r="T149" s="18">
        <v>-65.58</v>
      </c>
      <c r="U149" s="18">
        <v>-28964.400000000001</v>
      </c>
    </row>
    <row r="150" spans="2:21" x14ac:dyDescent="0.35">
      <c r="B150" s="7">
        <v>123456</v>
      </c>
      <c r="C150" s="18">
        <v>48335</v>
      </c>
      <c r="D150" s="18">
        <v>763.83</v>
      </c>
      <c r="E150" s="18">
        <v>673.24</v>
      </c>
      <c r="F150" s="18">
        <v>1437.07</v>
      </c>
      <c r="G150">
        <v>5</v>
      </c>
      <c r="I150" s="7">
        <v>123456</v>
      </c>
      <c r="J150" s="7">
        <v>48335</v>
      </c>
      <c r="K150">
        <v>798.69</v>
      </c>
      <c r="L150" s="18">
        <v>703.96</v>
      </c>
      <c r="M150" s="18">
        <v>1502.65</v>
      </c>
      <c r="N150">
        <v>5</v>
      </c>
      <c r="P150" s="7">
        <v>123456</v>
      </c>
      <c r="Q150" s="7">
        <v>48335</v>
      </c>
      <c r="R150">
        <v>-34.86</v>
      </c>
      <c r="S150">
        <v>-30.72</v>
      </c>
      <c r="T150" s="18">
        <v>-65.58</v>
      </c>
      <c r="U150" s="18">
        <v>-29029.98</v>
      </c>
    </row>
    <row r="151" spans="2:21" x14ac:dyDescent="0.35">
      <c r="B151" s="7">
        <v>123456</v>
      </c>
      <c r="C151" s="18">
        <v>48366</v>
      </c>
      <c r="D151" s="18">
        <v>767.01</v>
      </c>
      <c r="E151" s="18">
        <v>670.06</v>
      </c>
      <c r="F151" s="18">
        <v>1437.07</v>
      </c>
      <c r="G151">
        <v>5</v>
      </c>
      <c r="I151" s="7">
        <v>123456</v>
      </c>
      <c r="J151" s="7">
        <v>48366</v>
      </c>
      <c r="K151">
        <v>802.01</v>
      </c>
      <c r="L151" s="18">
        <v>700.64</v>
      </c>
      <c r="M151" s="18">
        <v>1502.65</v>
      </c>
      <c r="N151">
        <v>5</v>
      </c>
      <c r="P151" s="7">
        <v>123456</v>
      </c>
      <c r="Q151" s="7">
        <v>48366</v>
      </c>
      <c r="R151">
        <v>-35</v>
      </c>
      <c r="S151">
        <v>-30.58</v>
      </c>
      <c r="T151" s="18">
        <v>-65.58</v>
      </c>
      <c r="U151" s="18">
        <v>-29095.56</v>
      </c>
    </row>
    <row r="152" spans="2:21" x14ac:dyDescent="0.35">
      <c r="B152" s="7">
        <v>123456</v>
      </c>
      <c r="C152" s="18">
        <v>48396</v>
      </c>
      <c r="D152" s="18">
        <v>770.21</v>
      </c>
      <c r="E152" s="18">
        <v>666.86</v>
      </c>
      <c r="F152" s="18">
        <v>1437.07</v>
      </c>
      <c r="G152">
        <v>5</v>
      </c>
      <c r="I152" s="7">
        <v>123456</v>
      </c>
      <c r="J152" s="7">
        <v>48396</v>
      </c>
      <c r="K152">
        <v>805.36</v>
      </c>
      <c r="L152" s="18">
        <v>697.29</v>
      </c>
      <c r="M152" s="18">
        <v>1502.65</v>
      </c>
      <c r="N152">
        <v>5</v>
      </c>
      <c r="P152" s="7">
        <v>123456</v>
      </c>
      <c r="Q152" s="7">
        <v>48396</v>
      </c>
      <c r="R152">
        <v>-35.15</v>
      </c>
      <c r="S152">
        <v>-30.43</v>
      </c>
      <c r="T152" s="18">
        <v>-65.58</v>
      </c>
      <c r="U152" s="18">
        <v>-29161.14</v>
      </c>
    </row>
    <row r="153" spans="2:21" x14ac:dyDescent="0.35">
      <c r="B153" s="7">
        <v>123456</v>
      </c>
      <c r="C153" s="18">
        <v>48427</v>
      </c>
      <c r="D153" s="18">
        <v>773.42</v>
      </c>
      <c r="E153" s="18">
        <v>663.65</v>
      </c>
      <c r="F153" s="18">
        <v>1437.07</v>
      </c>
      <c r="G153">
        <v>5</v>
      </c>
      <c r="I153" s="7">
        <v>123456</v>
      </c>
      <c r="J153" s="7">
        <v>48427</v>
      </c>
      <c r="K153">
        <v>808.71</v>
      </c>
      <c r="L153" s="18">
        <v>693.94</v>
      </c>
      <c r="M153" s="18">
        <v>1502.65</v>
      </c>
      <c r="N153">
        <v>5</v>
      </c>
      <c r="P153" s="7">
        <v>123456</v>
      </c>
      <c r="Q153" s="7">
        <v>48427</v>
      </c>
      <c r="R153">
        <v>-35.29</v>
      </c>
      <c r="S153">
        <v>-30.29</v>
      </c>
      <c r="T153" s="18">
        <v>-65.58</v>
      </c>
      <c r="U153" s="18">
        <v>-29226.720000000001</v>
      </c>
    </row>
    <row r="154" spans="2:21" x14ac:dyDescent="0.35">
      <c r="B154" s="7">
        <v>123456</v>
      </c>
      <c r="C154" s="18">
        <v>48458</v>
      </c>
      <c r="D154" s="18">
        <v>776.64</v>
      </c>
      <c r="E154" s="18">
        <v>660.43</v>
      </c>
      <c r="F154" s="18">
        <v>1437.07</v>
      </c>
      <c r="G154">
        <v>5</v>
      </c>
      <c r="I154" s="7">
        <v>123456</v>
      </c>
      <c r="J154" s="7">
        <v>48458</v>
      </c>
      <c r="K154">
        <v>812.08</v>
      </c>
      <c r="L154" s="18">
        <v>690.57</v>
      </c>
      <c r="M154" s="18">
        <v>1502.65</v>
      </c>
      <c r="N154">
        <v>5</v>
      </c>
      <c r="P154" s="7">
        <v>123456</v>
      </c>
      <c r="Q154" s="7">
        <v>48458</v>
      </c>
      <c r="R154">
        <v>-35.44</v>
      </c>
      <c r="S154">
        <v>-30.14</v>
      </c>
      <c r="T154" s="18">
        <v>-65.58</v>
      </c>
      <c r="U154" s="18">
        <v>-29292.3</v>
      </c>
    </row>
    <row r="155" spans="2:21" x14ac:dyDescent="0.35">
      <c r="B155" s="7">
        <v>123456</v>
      </c>
      <c r="C155" s="18">
        <v>48488</v>
      </c>
      <c r="D155" s="18">
        <v>779.88</v>
      </c>
      <c r="E155" s="18">
        <v>657.19</v>
      </c>
      <c r="F155" s="18">
        <v>1437.07</v>
      </c>
      <c r="G155">
        <v>5</v>
      </c>
      <c r="I155" s="7">
        <v>123456</v>
      </c>
      <c r="J155" s="7">
        <v>48488</v>
      </c>
      <c r="K155">
        <v>815.46</v>
      </c>
      <c r="L155" s="18">
        <v>687.19</v>
      </c>
      <c r="M155" s="18">
        <v>1502.65</v>
      </c>
      <c r="N155">
        <v>5</v>
      </c>
      <c r="P155" s="7">
        <v>123456</v>
      </c>
      <c r="Q155" s="7">
        <v>48488</v>
      </c>
      <c r="R155">
        <v>-35.58</v>
      </c>
      <c r="S155">
        <v>-30</v>
      </c>
      <c r="T155" s="18">
        <v>-65.58</v>
      </c>
      <c r="U155" s="18">
        <v>-29357.88</v>
      </c>
    </row>
    <row r="156" spans="2:21" x14ac:dyDescent="0.35">
      <c r="B156" s="7">
        <v>123456</v>
      </c>
      <c r="C156" s="18">
        <v>48519</v>
      </c>
      <c r="D156" s="18">
        <v>783.13</v>
      </c>
      <c r="E156" s="18">
        <v>653.95000000000005</v>
      </c>
      <c r="F156" s="18">
        <v>1437.07</v>
      </c>
      <c r="G156">
        <v>5</v>
      </c>
      <c r="I156" s="7">
        <v>123456</v>
      </c>
      <c r="J156" s="7">
        <v>48519</v>
      </c>
      <c r="K156">
        <v>818.86</v>
      </c>
      <c r="L156" s="18">
        <v>683.79</v>
      </c>
      <c r="M156" s="18">
        <v>1502.65</v>
      </c>
      <c r="N156">
        <v>5</v>
      </c>
      <c r="P156" s="7">
        <v>123456</v>
      </c>
      <c r="Q156" s="7">
        <v>48519</v>
      </c>
      <c r="R156">
        <v>-35.729999999999997</v>
      </c>
      <c r="S156">
        <v>-29.84</v>
      </c>
      <c r="T156" s="18">
        <v>-65.58</v>
      </c>
      <c r="U156" s="18">
        <v>-29423.46</v>
      </c>
    </row>
    <row r="157" spans="2:21" x14ac:dyDescent="0.35">
      <c r="B157" s="7">
        <v>123456</v>
      </c>
      <c r="C157" s="18">
        <v>48549</v>
      </c>
      <c r="D157" s="18">
        <v>786.39</v>
      </c>
      <c r="E157" s="18">
        <v>650.67999999999995</v>
      </c>
      <c r="F157" s="18">
        <v>1437.07</v>
      </c>
      <c r="G157">
        <v>5</v>
      </c>
      <c r="I157" s="7">
        <v>123456</v>
      </c>
      <c r="J157" s="7">
        <v>48549</v>
      </c>
      <c r="K157">
        <v>822.27</v>
      </c>
      <c r="L157" s="18">
        <v>680.38</v>
      </c>
      <c r="M157" s="18">
        <v>1502.65</v>
      </c>
      <c r="N157">
        <v>5</v>
      </c>
      <c r="P157" s="7">
        <v>123456</v>
      </c>
      <c r="Q157" s="7">
        <v>48549</v>
      </c>
      <c r="R157">
        <v>-35.880000000000003</v>
      </c>
      <c r="S157">
        <v>-29.7</v>
      </c>
      <c r="T157" s="18">
        <v>-65.58</v>
      </c>
      <c r="U157" s="18">
        <v>-29489.040000000001</v>
      </c>
    </row>
    <row r="158" spans="2:21" x14ac:dyDescent="0.35">
      <c r="B158" s="7">
        <v>123456</v>
      </c>
      <c r="C158" s="18">
        <v>48580</v>
      </c>
      <c r="D158" s="18">
        <v>789.66</v>
      </c>
      <c r="E158" s="18">
        <v>647.41</v>
      </c>
      <c r="F158" s="18">
        <v>1437.07</v>
      </c>
      <c r="G158">
        <v>5</v>
      </c>
      <c r="I158" s="7">
        <v>123456</v>
      </c>
      <c r="J158" s="7">
        <v>48580</v>
      </c>
      <c r="K158">
        <v>825.7</v>
      </c>
      <c r="L158" s="18">
        <v>676.95</v>
      </c>
      <c r="M158" s="18">
        <v>1502.65</v>
      </c>
      <c r="N158">
        <v>5</v>
      </c>
      <c r="P158" s="7">
        <v>123456</v>
      </c>
      <c r="Q158" s="7">
        <v>48580</v>
      </c>
      <c r="R158">
        <v>-36.04</v>
      </c>
      <c r="S158">
        <v>-29.54</v>
      </c>
      <c r="T158" s="18">
        <v>-65.58</v>
      </c>
      <c r="U158" s="18">
        <v>-29554.62</v>
      </c>
    </row>
    <row r="159" spans="2:21" x14ac:dyDescent="0.35">
      <c r="B159" s="7">
        <v>123456</v>
      </c>
      <c r="C159" s="18">
        <v>48611</v>
      </c>
      <c r="D159" s="18">
        <v>792.95</v>
      </c>
      <c r="E159" s="18">
        <v>644.12</v>
      </c>
      <c r="F159" s="18">
        <v>1437.07</v>
      </c>
      <c r="G159">
        <v>5</v>
      </c>
      <c r="I159" s="7">
        <v>123456</v>
      </c>
      <c r="J159" s="7">
        <v>48611</v>
      </c>
      <c r="K159">
        <v>829.14</v>
      </c>
      <c r="L159" s="18">
        <v>673.51</v>
      </c>
      <c r="M159" s="18">
        <v>1502.65</v>
      </c>
      <c r="N159">
        <v>5</v>
      </c>
      <c r="P159" s="7">
        <v>123456</v>
      </c>
      <c r="Q159" s="7">
        <v>48611</v>
      </c>
      <c r="R159">
        <v>-36.19</v>
      </c>
      <c r="S159">
        <v>-29.39</v>
      </c>
      <c r="T159" s="18">
        <v>-65.58</v>
      </c>
      <c r="U159" s="18">
        <v>-29620.2</v>
      </c>
    </row>
    <row r="160" spans="2:21" x14ac:dyDescent="0.35">
      <c r="B160" s="7">
        <v>123456</v>
      </c>
      <c r="C160" s="18">
        <v>48639</v>
      </c>
      <c r="D160" s="18">
        <v>796.26</v>
      </c>
      <c r="E160" s="18">
        <v>640.80999999999995</v>
      </c>
      <c r="F160" s="18">
        <v>1437.07</v>
      </c>
      <c r="G160">
        <v>5</v>
      </c>
      <c r="I160" s="7">
        <v>123456</v>
      </c>
      <c r="J160" s="7">
        <v>48639</v>
      </c>
      <c r="K160">
        <v>832.6</v>
      </c>
      <c r="L160" s="18">
        <v>670.05</v>
      </c>
      <c r="M160" s="18">
        <v>1502.65</v>
      </c>
      <c r="N160">
        <v>5</v>
      </c>
      <c r="P160" s="7">
        <v>123456</v>
      </c>
      <c r="Q160" s="7">
        <v>48639</v>
      </c>
      <c r="R160">
        <v>-36.340000000000003</v>
      </c>
      <c r="S160">
        <v>-29.24</v>
      </c>
      <c r="T160" s="18">
        <v>-65.58</v>
      </c>
      <c r="U160" s="18">
        <v>-29685.78</v>
      </c>
    </row>
    <row r="161" spans="2:21" x14ac:dyDescent="0.35">
      <c r="B161" s="7">
        <v>123456</v>
      </c>
      <c r="C161" s="18">
        <v>48670</v>
      </c>
      <c r="D161" s="18">
        <v>799.58</v>
      </c>
      <c r="E161" s="18">
        <v>637.49</v>
      </c>
      <c r="F161" s="18">
        <v>1437.07</v>
      </c>
      <c r="G161">
        <v>5</v>
      </c>
      <c r="I161" s="7">
        <v>123456</v>
      </c>
      <c r="J161" s="7">
        <v>48670</v>
      </c>
      <c r="K161">
        <v>836.06</v>
      </c>
      <c r="L161" s="18">
        <v>666.59</v>
      </c>
      <c r="M161" s="18">
        <v>1502.65</v>
      </c>
      <c r="N161">
        <v>5</v>
      </c>
      <c r="P161" s="7">
        <v>123456</v>
      </c>
      <c r="Q161" s="7">
        <v>48670</v>
      </c>
      <c r="R161">
        <v>-36.479999999999997</v>
      </c>
      <c r="S161">
        <v>-29.1</v>
      </c>
      <c r="T161" s="18">
        <v>-65.58</v>
      </c>
      <c r="U161" s="18">
        <v>-29751.360000000001</v>
      </c>
    </row>
    <row r="162" spans="2:21" x14ac:dyDescent="0.35">
      <c r="B162" s="7">
        <v>123456</v>
      </c>
      <c r="C162" s="18">
        <v>48700</v>
      </c>
      <c r="D162" s="18">
        <v>802.91</v>
      </c>
      <c r="E162" s="18">
        <v>634.16</v>
      </c>
      <c r="F162" s="18">
        <v>1437.07</v>
      </c>
      <c r="G162">
        <v>5</v>
      </c>
      <c r="I162" s="7">
        <v>123456</v>
      </c>
      <c r="J162" s="7">
        <v>48700</v>
      </c>
      <c r="K162">
        <v>839.55</v>
      </c>
      <c r="L162" s="18">
        <v>663.1</v>
      </c>
      <c r="M162" s="18">
        <v>1502.65</v>
      </c>
      <c r="N162">
        <v>5</v>
      </c>
      <c r="P162" s="7">
        <v>123456</v>
      </c>
      <c r="Q162" s="7">
        <v>48700</v>
      </c>
      <c r="R162">
        <v>-36.64</v>
      </c>
      <c r="S162">
        <v>-28.94</v>
      </c>
      <c r="T162" s="18">
        <v>-65.58</v>
      </c>
      <c r="U162" s="18">
        <v>-29816.94</v>
      </c>
    </row>
    <row r="163" spans="2:21" x14ac:dyDescent="0.35">
      <c r="B163" s="7">
        <v>123456</v>
      </c>
      <c r="C163" s="18">
        <v>48731</v>
      </c>
      <c r="D163" s="18">
        <v>806.25</v>
      </c>
      <c r="E163" s="18">
        <v>630.82000000000005</v>
      </c>
      <c r="F163" s="18">
        <v>1437.07</v>
      </c>
      <c r="G163">
        <v>5</v>
      </c>
      <c r="I163" s="7">
        <v>123456</v>
      </c>
      <c r="J163" s="7">
        <v>48731</v>
      </c>
      <c r="K163">
        <v>843.05</v>
      </c>
      <c r="L163" s="18">
        <v>659.6</v>
      </c>
      <c r="M163" s="18">
        <v>1502.65</v>
      </c>
      <c r="N163">
        <v>5</v>
      </c>
      <c r="P163" s="7">
        <v>123456</v>
      </c>
      <c r="Q163" s="7">
        <v>48731</v>
      </c>
      <c r="R163">
        <v>-36.799999999999997</v>
      </c>
      <c r="S163">
        <v>-28.78</v>
      </c>
      <c r="T163" s="18">
        <v>-65.58</v>
      </c>
      <c r="U163" s="18">
        <v>-29882.52</v>
      </c>
    </row>
    <row r="164" spans="2:21" x14ac:dyDescent="0.35">
      <c r="B164" s="7">
        <v>123456</v>
      </c>
      <c r="C164" s="18">
        <v>48761</v>
      </c>
      <c r="D164" s="18">
        <v>809.61</v>
      </c>
      <c r="E164" s="18">
        <v>627.46</v>
      </c>
      <c r="F164" s="18">
        <v>1437.07</v>
      </c>
      <c r="G164">
        <v>5</v>
      </c>
      <c r="I164" s="7">
        <v>123456</v>
      </c>
      <c r="J164" s="7">
        <v>48761</v>
      </c>
      <c r="K164">
        <v>846.56</v>
      </c>
      <c r="L164" s="18">
        <v>656.09</v>
      </c>
      <c r="M164" s="18">
        <v>1502.65</v>
      </c>
      <c r="N164">
        <v>5</v>
      </c>
      <c r="P164" s="7">
        <v>123456</v>
      </c>
      <c r="Q164" s="7">
        <v>48761</v>
      </c>
      <c r="R164">
        <v>-36.950000000000003</v>
      </c>
      <c r="S164">
        <v>-28.63</v>
      </c>
      <c r="T164" s="18">
        <v>-65.58</v>
      </c>
      <c r="U164" s="18">
        <v>-29948.1</v>
      </c>
    </row>
    <row r="165" spans="2:21" x14ac:dyDescent="0.35">
      <c r="B165" s="7">
        <v>123456</v>
      </c>
      <c r="C165" s="18">
        <v>48792</v>
      </c>
      <c r="D165" s="18">
        <v>812.99</v>
      </c>
      <c r="E165" s="18">
        <v>624.08000000000004</v>
      </c>
      <c r="F165" s="18">
        <v>1437.07</v>
      </c>
      <c r="G165">
        <v>5</v>
      </c>
      <c r="I165" s="7">
        <v>123456</v>
      </c>
      <c r="J165" s="7">
        <v>48792</v>
      </c>
      <c r="K165">
        <v>850.09</v>
      </c>
      <c r="L165" s="18">
        <v>652.55999999999995</v>
      </c>
      <c r="M165" s="18">
        <v>1502.65</v>
      </c>
      <c r="N165">
        <v>5</v>
      </c>
      <c r="P165" s="7">
        <v>123456</v>
      </c>
      <c r="Q165" s="7">
        <v>48792</v>
      </c>
      <c r="R165">
        <v>-37.1</v>
      </c>
      <c r="S165">
        <v>-28.48</v>
      </c>
      <c r="T165" s="18">
        <v>-65.58</v>
      </c>
      <c r="U165" s="18">
        <v>-30013.68</v>
      </c>
    </row>
    <row r="166" spans="2:21" x14ac:dyDescent="0.35">
      <c r="B166" s="7">
        <v>123456</v>
      </c>
      <c r="C166" s="18">
        <v>48823</v>
      </c>
      <c r="D166" s="18">
        <v>816.37</v>
      </c>
      <c r="E166" s="18">
        <v>620.70000000000005</v>
      </c>
      <c r="F166" s="18">
        <v>1437.07</v>
      </c>
      <c r="G166">
        <v>5</v>
      </c>
      <c r="I166" s="7">
        <v>123456</v>
      </c>
      <c r="J166" s="7">
        <v>48823</v>
      </c>
      <c r="K166">
        <v>853.63</v>
      </c>
      <c r="L166" s="18">
        <v>649.02</v>
      </c>
      <c r="M166" s="18">
        <v>1502.65</v>
      </c>
      <c r="N166">
        <v>5</v>
      </c>
      <c r="P166" s="7">
        <v>123456</v>
      </c>
      <c r="Q166" s="7">
        <v>48823</v>
      </c>
      <c r="R166">
        <v>-37.26</v>
      </c>
      <c r="S166">
        <v>-28.32</v>
      </c>
      <c r="T166" s="18">
        <v>-65.58</v>
      </c>
      <c r="U166" s="18">
        <v>-30079.26</v>
      </c>
    </row>
    <row r="167" spans="2:21" x14ac:dyDescent="0.35">
      <c r="B167" s="7">
        <v>123456</v>
      </c>
      <c r="C167" s="18">
        <v>48853</v>
      </c>
      <c r="D167" s="18">
        <v>819.78</v>
      </c>
      <c r="E167" s="18">
        <v>617.29</v>
      </c>
      <c r="F167" s="18">
        <v>1437.07</v>
      </c>
      <c r="G167">
        <v>5</v>
      </c>
      <c r="I167" s="7">
        <v>123456</v>
      </c>
      <c r="J167" s="7">
        <v>48853</v>
      </c>
      <c r="K167">
        <v>857.18</v>
      </c>
      <c r="L167" s="18">
        <v>645.46</v>
      </c>
      <c r="M167" s="18">
        <v>1502.65</v>
      </c>
      <c r="N167">
        <v>5</v>
      </c>
      <c r="P167" s="7">
        <v>123456</v>
      </c>
      <c r="Q167" s="7">
        <v>48853</v>
      </c>
      <c r="R167">
        <v>-37.4</v>
      </c>
      <c r="S167">
        <v>-28.17</v>
      </c>
      <c r="T167" s="18">
        <v>-65.58</v>
      </c>
      <c r="U167" s="18">
        <v>-30144.84</v>
      </c>
    </row>
    <row r="168" spans="2:21" x14ac:dyDescent="0.35">
      <c r="B168" s="7">
        <v>123456</v>
      </c>
      <c r="C168" s="18">
        <v>48884</v>
      </c>
      <c r="D168" s="18">
        <v>823.19</v>
      </c>
      <c r="E168" s="18">
        <v>613.88</v>
      </c>
      <c r="F168" s="18">
        <v>1437.07</v>
      </c>
      <c r="G168">
        <v>5</v>
      </c>
      <c r="I168" s="7">
        <v>123456</v>
      </c>
      <c r="J168" s="7">
        <v>48884</v>
      </c>
      <c r="K168">
        <v>860.76</v>
      </c>
      <c r="L168" s="18">
        <v>641.89</v>
      </c>
      <c r="M168" s="18">
        <v>1502.65</v>
      </c>
      <c r="N168">
        <v>5</v>
      </c>
      <c r="P168" s="7">
        <v>123456</v>
      </c>
      <c r="Q168" s="7">
        <v>48884</v>
      </c>
      <c r="R168">
        <v>-37.57</v>
      </c>
      <c r="S168">
        <v>-28.01</v>
      </c>
      <c r="T168" s="18">
        <v>-65.58</v>
      </c>
      <c r="U168" s="18">
        <v>-30210.42</v>
      </c>
    </row>
    <row r="169" spans="2:21" x14ac:dyDescent="0.35">
      <c r="B169" s="7">
        <v>123456</v>
      </c>
      <c r="C169" s="18">
        <v>48914</v>
      </c>
      <c r="D169" s="18">
        <v>826.62</v>
      </c>
      <c r="E169" s="18">
        <v>610.45000000000005</v>
      </c>
      <c r="F169" s="18">
        <v>1437.07</v>
      </c>
      <c r="G169">
        <v>5</v>
      </c>
      <c r="I169" s="7">
        <v>123456</v>
      </c>
      <c r="J169" s="7">
        <v>48914</v>
      </c>
      <c r="K169">
        <v>864.34</v>
      </c>
      <c r="L169" s="18">
        <v>638.30999999999995</v>
      </c>
      <c r="M169" s="18">
        <v>1502.65</v>
      </c>
      <c r="N169">
        <v>5</v>
      </c>
      <c r="P169" s="7">
        <v>123456</v>
      </c>
      <c r="Q169" s="7">
        <v>48914</v>
      </c>
      <c r="R169">
        <v>-37.72</v>
      </c>
      <c r="S169">
        <v>-27.86</v>
      </c>
      <c r="T169" s="18">
        <v>-65.58</v>
      </c>
      <c r="U169" s="18">
        <v>-30276</v>
      </c>
    </row>
    <row r="170" spans="2:21" x14ac:dyDescent="0.35">
      <c r="B170" s="7">
        <v>123456</v>
      </c>
      <c r="C170" s="18">
        <v>48945</v>
      </c>
      <c r="D170" s="18">
        <v>830.07</v>
      </c>
      <c r="E170" s="18">
        <v>607.01</v>
      </c>
      <c r="F170" s="18">
        <v>1437.07</v>
      </c>
      <c r="G170">
        <v>5</v>
      </c>
      <c r="I170" s="7">
        <v>123456</v>
      </c>
      <c r="J170" s="7">
        <v>48945</v>
      </c>
      <c r="K170">
        <v>867.94</v>
      </c>
      <c r="L170" s="18">
        <v>634.71</v>
      </c>
      <c r="M170" s="18">
        <v>1502.65</v>
      </c>
      <c r="N170">
        <v>5</v>
      </c>
      <c r="P170" s="7">
        <v>123456</v>
      </c>
      <c r="Q170" s="7">
        <v>48945</v>
      </c>
      <c r="R170">
        <v>-37.869999999999997</v>
      </c>
      <c r="S170">
        <v>-27.7</v>
      </c>
      <c r="T170" s="18">
        <v>-65.58</v>
      </c>
      <c r="U170" s="18">
        <v>-30341.58</v>
      </c>
    </row>
    <row r="171" spans="2:21" x14ac:dyDescent="0.35">
      <c r="B171" s="7">
        <v>123456</v>
      </c>
      <c r="C171" s="18">
        <v>48976</v>
      </c>
      <c r="D171" s="18">
        <v>833.52</v>
      </c>
      <c r="E171" s="18">
        <v>603.54999999999995</v>
      </c>
      <c r="F171" s="18">
        <v>1437.07</v>
      </c>
      <c r="G171">
        <v>5</v>
      </c>
      <c r="I171" s="7">
        <v>123456</v>
      </c>
      <c r="J171" s="7">
        <v>48976</v>
      </c>
      <c r="K171">
        <v>871.56</v>
      </c>
      <c r="L171" s="18">
        <v>631.09</v>
      </c>
      <c r="M171" s="18">
        <v>1502.65</v>
      </c>
      <c r="N171">
        <v>5</v>
      </c>
      <c r="P171" s="7">
        <v>123456</v>
      </c>
      <c r="Q171" s="7">
        <v>48976</v>
      </c>
      <c r="R171">
        <v>-38.04</v>
      </c>
      <c r="S171">
        <v>-27.54</v>
      </c>
      <c r="T171" s="18">
        <v>-65.58</v>
      </c>
      <c r="U171" s="18">
        <v>-30407.16</v>
      </c>
    </row>
    <row r="172" spans="2:21" x14ac:dyDescent="0.35">
      <c r="B172" s="7">
        <v>123456</v>
      </c>
      <c r="C172" s="18">
        <v>49004</v>
      </c>
      <c r="D172" s="18">
        <v>837</v>
      </c>
      <c r="E172" s="18">
        <v>600.07000000000005</v>
      </c>
      <c r="F172" s="18">
        <v>1437.07</v>
      </c>
      <c r="G172">
        <v>5</v>
      </c>
      <c r="I172" s="7">
        <v>123456</v>
      </c>
      <c r="J172" s="7">
        <v>49004</v>
      </c>
      <c r="K172">
        <v>875.19</v>
      </c>
      <c r="L172" s="18">
        <v>627.46</v>
      </c>
      <c r="M172" s="18">
        <v>1502.65</v>
      </c>
      <c r="N172">
        <v>5</v>
      </c>
      <c r="P172" s="7">
        <v>123456</v>
      </c>
      <c r="Q172" s="7">
        <v>49004</v>
      </c>
      <c r="R172">
        <v>-38.19</v>
      </c>
      <c r="S172">
        <v>-27.39</v>
      </c>
      <c r="T172" s="18">
        <v>-65.58</v>
      </c>
      <c r="U172" s="18">
        <v>-30472.74</v>
      </c>
    </row>
    <row r="173" spans="2:21" x14ac:dyDescent="0.35">
      <c r="B173" s="7">
        <v>123456</v>
      </c>
      <c r="C173" s="18">
        <v>49035</v>
      </c>
      <c r="D173" s="18">
        <v>840.48</v>
      </c>
      <c r="E173" s="18">
        <v>596.59</v>
      </c>
      <c r="F173" s="18">
        <v>1437.07</v>
      </c>
      <c r="G173">
        <v>5</v>
      </c>
      <c r="I173" s="7">
        <v>123456</v>
      </c>
      <c r="J173" s="7">
        <v>49035</v>
      </c>
      <c r="K173">
        <v>878.84</v>
      </c>
      <c r="L173" s="18">
        <v>623.80999999999995</v>
      </c>
      <c r="M173" s="18">
        <v>1502.65</v>
      </c>
      <c r="N173">
        <v>5</v>
      </c>
      <c r="P173" s="7">
        <v>123456</v>
      </c>
      <c r="Q173" s="7">
        <v>49035</v>
      </c>
      <c r="R173">
        <v>-38.36</v>
      </c>
      <c r="S173">
        <v>-27.22</v>
      </c>
      <c r="T173" s="18">
        <v>-65.58</v>
      </c>
      <c r="U173" s="18">
        <v>-30538.32</v>
      </c>
    </row>
    <row r="174" spans="2:21" x14ac:dyDescent="0.35">
      <c r="B174" s="7">
        <v>123456</v>
      </c>
      <c r="C174" s="18">
        <v>49065</v>
      </c>
      <c r="D174" s="18">
        <v>843.99</v>
      </c>
      <c r="E174" s="18">
        <v>593.08000000000004</v>
      </c>
      <c r="F174" s="18">
        <v>1437.07</v>
      </c>
      <c r="G174">
        <v>5</v>
      </c>
      <c r="I174" s="7">
        <v>123456</v>
      </c>
      <c r="J174" s="7">
        <v>49065</v>
      </c>
      <c r="K174">
        <v>882.5</v>
      </c>
      <c r="L174" s="18">
        <v>620.15</v>
      </c>
      <c r="M174" s="18">
        <v>1502.65</v>
      </c>
      <c r="N174">
        <v>5</v>
      </c>
      <c r="P174" s="7">
        <v>123456</v>
      </c>
      <c r="Q174" s="7">
        <v>49065</v>
      </c>
      <c r="R174">
        <v>-38.51</v>
      </c>
      <c r="S174">
        <v>-27.07</v>
      </c>
      <c r="T174" s="18">
        <v>-65.58</v>
      </c>
      <c r="U174" s="18">
        <v>-30603.9</v>
      </c>
    </row>
    <row r="175" spans="2:21" x14ac:dyDescent="0.35">
      <c r="B175" s="7">
        <v>123456</v>
      </c>
      <c r="C175" s="7">
        <v>49096</v>
      </c>
      <c r="D175" s="18">
        <v>847.5</v>
      </c>
      <c r="E175" s="18">
        <v>589.57000000000005</v>
      </c>
      <c r="F175" s="18">
        <v>1437.07</v>
      </c>
      <c r="G175">
        <v>5</v>
      </c>
      <c r="I175" s="7">
        <v>123456</v>
      </c>
      <c r="J175" s="7">
        <v>49096</v>
      </c>
      <c r="K175">
        <v>886.18</v>
      </c>
      <c r="L175" s="18">
        <v>616.47</v>
      </c>
      <c r="M175" s="18">
        <v>1502.65</v>
      </c>
      <c r="N175">
        <v>5</v>
      </c>
      <c r="P175" s="7">
        <v>123456</v>
      </c>
      <c r="Q175" s="7">
        <v>49096</v>
      </c>
      <c r="R175">
        <v>-38.68</v>
      </c>
      <c r="S175">
        <v>-26.9</v>
      </c>
      <c r="T175" s="18">
        <v>-65.58</v>
      </c>
      <c r="U175" s="18">
        <v>-30669.48</v>
      </c>
    </row>
    <row r="176" spans="2:21" x14ac:dyDescent="0.35">
      <c r="B176" s="7">
        <v>123456</v>
      </c>
      <c r="C176" s="7">
        <v>49126</v>
      </c>
      <c r="D176" s="18">
        <v>851.03</v>
      </c>
      <c r="E176" s="18">
        <v>586.04</v>
      </c>
      <c r="F176" s="18">
        <v>1437.07</v>
      </c>
      <c r="G176">
        <v>5</v>
      </c>
      <c r="I176" s="7">
        <v>123456</v>
      </c>
      <c r="J176" s="7">
        <v>49126</v>
      </c>
      <c r="K176">
        <v>889.87</v>
      </c>
      <c r="L176" s="18">
        <v>612.78</v>
      </c>
      <c r="M176" s="18">
        <v>1502.65</v>
      </c>
      <c r="N176">
        <v>5</v>
      </c>
      <c r="P176" s="7">
        <v>123456</v>
      </c>
      <c r="Q176" s="7">
        <v>49126</v>
      </c>
      <c r="R176">
        <v>-38.840000000000003</v>
      </c>
      <c r="S176">
        <v>-26.74</v>
      </c>
      <c r="T176" s="18">
        <v>-65.58</v>
      </c>
      <c r="U176" s="18">
        <v>-30735.06</v>
      </c>
    </row>
    <row r="177" spans="2:21" x14ac:dyDescent="0.35">
      <c r="B177" s="7">
        <v>123456</v>
      </c>
      <c r="C177" s="7">
        <v>49157</v>
      </c>
      <c r="D177" s="18">
        <v>854.58</v>
      </c>
      <c r="E177" s="18">
        <v>582.49</v>
      </c>
      <c r="F177" s="18">
        <v>1437.07</v>
      </c>
      <c r="G177">
        <v>5</v>
      </c>
      <c r="I177" s="7">
        <v>123456</v>
      </c>
      <c r="J177" s="7">
        <v>49157</v>
      </c>
      <c r="K177">
        <v>893.58</v>
      </c>
      <c r="L177" s="18">
        <v>609.07000000000005</v>
      </c>
      <c r="M177" s="18">
        <v>1502.65</v>
      </c>
      <c r="N177">
        <v>5</v>
      </c>
      <c r="P177" s="7">
        <v>123456</v>
      </c>
      <c r="Q177" s="7">
        <v>49157</v>
      </c>
      <c r="R177">
        <v>-39</v>
      </c>
      <c r="S177">
        <v>-26.58</v>
      </c>
      <c r="T177" s="18">
        <v>-65.58</v>
      </c>
      <c r="U177" s="18">
        <v>-30800.639999999999</v>
      </c>
    </row>
    <row r="178" spans="2:21" x14ac:dyDescent="0.35">
      <c r="B178" s="7">
        <v>123456</v>
      </c>
      <c r="C178" s="7">
        <v>49188</v>
      </c>
      <c r="D178" s="18">
        <v>858.14</v>
      </c>
      <c r="E178" s="18">
        <v>578.92999999999995</v>
      </c>
      <c r="F178" s="18">
        <v>1437.07</v>
      </c>
      <c r="G178">
        <v>5</v>
      </c>
      <c r="I178" s="7">
        <v>123456</v>
      </c>
      <c r="J178" s="7">
        <v>49188</v>
      </c>
      <c r="K178">
        <v>897.3</v>
      </c>
      <c r="L178" s="18">
        <v>605.35</v>
      </c>
      <c r="M178" s="18">
        <v>1502.65</v>
      </c>
      <c r="N178">
        <v>5</v>
      </c>
      <c r="P178" s="7">
        <v>123456</v>
      </c>
      <c r="Q178" s="7">
        <v>49188</v>
      </c>
      <c r="R178">
        <v>-39.159999999999997</v>
      </c>
      <c r="S178">
        <v>-26.42</v>
      </c>
      <c r="T178" s="18">
        <v>-65.58</v>
      </c>
      <c r="U178" s="18">
        <v>-30866.22</v>
      </c>
    </row>
    <row r="179" spans="2:21" x14ac:dyDescent="0.35">
      <c r="B179" s="7">
        <v>123456</v>
      </c>
      <c r="C179" s="7">
        <v>49218</v>
      </c>
      <c r="D179" s="18">
        <v>861.72</v>
      </c>
      <c r="E179" s="18">
        <v>575.35</v>
      </c>
      <c r="F179" s="18">
        <v>1437.07</v>
      </c>
      <c r="G179">
        <v>5</v>
      </c>
      <c r="I179" s="7">
        <v>123456</v>
      </c>
      <c r="J179" s="7">
        <v>49218</v>
      </c>
      <c r="K179">
        <v>901.04</v>
      </c>
      <c r="L179" s="18">
        <v>601.61</v>
      </c>
      <c r="M179" s="18">
        <v>1502.65</v>
      </c>
      <c r="N179">
        <v>5</v>
      </c>
      <c r="P179" s="7">
        <v>123456</v>
      </c>
      <c r="Q179" s="7">
        <v>49218</v>
      </c>
      <c r="R179">
        <v>-39.32</v>
      </c>
      <c r="S179">
        <v>-26.26</v>
      </c>
      <c r="T179" s="18">
        <v>-65.58</v>
      </c>
      <c r="U179" s="18">
        <v>-30931.8</v>
      </c>
    </row>
    <row r="180" spans="2:21" x14ac:dyDescent="0.35">
      <c r="B180" s="7">
        <v>123456</v>
      </c>
      <c r="C180" s="7">
        <v>49249</v>
      </c>
      <c r="D180" s="18">
        <v>865.31</v>
      </c>
      <c r="E180" s="18">
        <v>571.76</v>
      </c>
      <c r="F180" s="18">
        <v>1437.07</v>
      </c>
      <c r="G180">
        <v>5</v>
      </c>
      <c r="I180" s="7">
        <v>123456</v>
      </c>
      <c r="J180" s="7">
        <v>49249</v>
      </c>
      <c r="K180">
        <v>904.79</v>
      </c>
      <c r="L180" s="18">
        <v>597.86</v>
      </c>
      <c r="M180" s="18">
        <v>1502.65</v>
      </c>
      <c r="N180">
        <v>5</v>
      </c>
      <c r="P180" s="7">
        <v>123456</v>
      </c>
      <c r="Q180" s="7">
        <v>49249</v>
      </c>
      <c r="R180">
        <v>-39.479999999999997</v>
      </c>
      <c r="S180">
        <v>-26.1</v>
      </c>
      <c r="T180" s="18">
        <v>-65.58</v>
      </c>
      <c r="U180" s="18">
        <v>-30997.38</v>
      </c>
    </row>
    <row r="181" spans="2:21" x14ac:dyDescent="0.35">
      <c r="B181" s="7">
        <v>123456</v>
      </c>
      <c r="C181" s="7">
        <v>49279</v>
      </c>
      <c r="D181" s="18">
        <v>868.91</v>
      </c>
      <c r="E181" s="18">
        <v>568.16</v>
      </c>
      <c r="F181" s="18">
        <v>1437.07</v>
      </c>
      <c r="G181">
        <v>5</v>
      </c>
      <c r="I181" s="7">
        <v>123456</v>
      </c>
      <c r="J181" s="7">
        <v>49279</v>
      </c>
      <c r="K181">
        <v>908.56</v>
      </c>
      <c r="L181" s="18">
        <v>594.09</v>
      </c>
      <c r="M181" s="18">
        <v>1502.65</v>
      </c>
      <c r="N181">
        <v>5</v>
      </c>
      <c r="P181" s="7">
        <v>123456</v>
      </c>
      <c r="Q181" s="7">
        <v>49279</v>
      </c>
      <c r="R181">
        <v>-39.65</v>
      </c>
      <c r="S181">
        <v>-25.93</v>
      </c>
      <c r="T181" s="18">
        <v>-65.58</v>
      </c>
      <c r="U181" s="18">
        <v>-31062.959999999999</v>
      </c>
    </row>
    <row r="182" spans="2:21" x14ac:dyDescent="0.35">
      <c r="B182" s="7">
        <v>123456</v>
      </c>
      <c r="C182" s="7">
        <v>49310</v>
      </c>
      <c r="D182" s="18">
        <v>872.53</v>
      </c>
      <c r="E182" s="18">
        <v>564.54</v>
      </c>
      <c r="F182" s="18">
        <v>1437.07</v>
      </c>
      <c r="G182">
        <v>5</v>
      </c>
      <c r="I182" s="7">
        <v>123456</v>
      </c>
      <c r="J182" s="7">
        <v>49310</v>
      </c>
      <c r="K182">
        <v>912.35</v>
      </c>
      <c r="L182" s="18">
        <v>590.29999999999995</v>
      </c>
      <c r="M182" s="18">
        <v>1502.65</v>
      </c>
      <c r="N182">
        <v>5</v>
      </c>
      <c r="P182" s="7">
        <v>123456</v>
      </c>
      <c r="Q182" s="7">
        <v>49310</v>
      </c>
      <c r="R182">
        <v>-39.82</v>
      </c>
      <c r="S182">
        <v>-25.76</v>
      </c>
      <c r="T182" s="18">
        <v>-65.58</v>
      </c>
      <c r="U182" s="18">
        <v>-31128.54</v>
      </c>
    </row>
    <row r="183" spans="2:21" x14ac:dyDescent="0.35">
      <c r="B183" s="7">
        <v>123456</v>
      </c>
      <c r="C183" s="7">
        <v>49341</v>
      </c>
      <c r="D183" s="18">
        <v>876.17</v>
      </c>
      <c r="E183" s="18">
        <v>560.9</v>
      </c>
      <c r="F183" s="18">
        <v>1437.07</v>
      </c>
      <c r="G183">
        <v>5</v>
      </c>
      <c r="I183" s="7">
        <v>123456</v>
      </c>
      <c r="J183" s="7">
        <v>49341</v>
      </c>
      <c r="K183">
        <v>916.15</v>
      </c>
      <c r="L183" s="18">
        <v>586.5</v>
      </c>
      <c r="M183" s="18">
        <v>1502.65</v>
      </c>
      <c r="N183">
        <v>5</v>
      </c>
      <c r="P183" s="7">
        <v>123456</v>
      </c>
      <c r="Q183" s="7">
        <v>49341</v>
      </c>
      <c r="R183">
        <v>-39.979999999999997</v>
      </c>
      <c r="S183">
        <v>-25.6</v>
      </c>
      <c r="T183" s="18">
        <v>-65.58</v>
      </c>
      <c r="U183" s="18">
        <v>-31194.12</v>
      </c>
    </row>
    <row r="184" spans="2:21" x14ac:dyDescent="0.35">
      <c r="B184" s="7">
        <v>123456</v>
      </c>
      <c r="C184" s="7">
        <v>49369</v>
      </c>
      <c r="D184" s="18">
        <v>879.82</v>
      </c>
      <c r="E184" s="18">
        <v>557.25</v>
      </c>
      <c r="F184" s="18">
        <v>1437.07</v>
      </c>
      <c r="G184">
        <v>5</v>
      </c>
      <c r="I184" s="7">
        <v>123456</v>
      </c>
      <c r="J184" s="7">
        <v>49369</v>
      </c>
      <c r="K184">
        <v>919.97</v>
      </c>
      <c r="L184" s="18">
        <v>582.67999999999995</v>
      </c>
      <c r="M184" s="18">
        <v>1502.65</v>
      </c>
      <c r="N184">
        <v>5</v>
      </c>
      <c r="P184" s="7">
        <v>123456</v>
      </c>
      <c r="Q184" s="7">
        <v>49369</v>
      </c>
      <c r="R184">
        <v>-40.15</v>
      </c>
      <c r="S184">
        <v>-25.43</v>
      </c>
      <c r="T184" s="18">
        <v>-65.58</v>
      </c>
      <c r="U184" s="18">
        <v>-31259.7</v>
      </c>
    </row>
    <row r="185" spans="2:21" x14ac:dyDescent="0.35">
      <c r="B185" s="7">
        <v>123456</v>
      </c>
      <c r="C185" s="7">
        <v>49400</v>
      </c>
      <c r="D185" s="18">
        <v>883.49</v>
      </c>
      <c r="E185" s="18">
        <v>553.59</v>
      </c>
      <c r="F185" s="18">
        <v>1437.07</v>
      </c>
      <c r="G185">
        <v>5</v>
      </c>
      <c r="I185" s="7">
        <v>123456</v>
      </c>
      <c r="J185" s="7">
        <v>49400</v>
      </c>
      <c r="K185">
        <v>923.8</v>
      </c>
      <c r="L185" s="18">
        <v>578.85</v>
      </c>
      <c r="M185" s="18">
        <v>1502.65</v>
      </c>
      <c r="N185">
        <v>5</v>
      </c>
      <c r="P185" s="7">
        <v>123456</v>
      </c>
      <c r="Q185" s="7">
        <v>49400</v>
      </c>
      <c r="R185">
        <v>-40.31</v>
      </c>
      <c r="S185">
        <v>-25.26</v>
      </c>
      <c r="T185" s="18">
        <v>-65.58</v>
      </c>
      <c r="U185" s="18">
        <v>-31325.279999999999</v>
      </c>
    </row>
    <row r="186" spans="2:21" x14ac:dyDescent="0.35">
      <c r="B186" s="7">
        <v>123456</v>
      </c>
      <c r="C186" s="7">
        <v>49430</v>
      </c>
      <c r="D186" s="18">
        <v>887.17</v>
      </c>
      <c r="E186" s="18">
        <v>549.9</v>
      </c>
      <c r="F186" s="18">
        <v>1437.07</v>
      </c>
      <c r="G186">
        <v>5</v>
      </c>
      <c r="I186" s="7">
        <v>123456</v>
      </c>
      <c r="J186" s="7">
        <v>49430</v>
      </c>
      <c r="K186">
        <v>927.65</v>
      </c>
      <c r="L186" s="18">
        <v>575</v>
      </c>
      <c r="M186" s="18">
        <v>1502.65</v>
      </c>
      <c r="N186">
        <v>5</v>
      </c>
      <c r="P186" s="7">
        <v>123456</v>
      </c>
      <c r="Q186" s="7">
        <v>49430</v>
      </c>
      <c r="R186">
        <v>-40.479999999999997</v>
      </c>
      <c r="S186">
        <v>-25.1</v>
      </c>
      <c r="T186" s="18">
        <v>-65.58</v>
      </c>
      <c r="U186" s="18">
        <v>-31390.86</v>
      </c>
    </row>
    <row r="187" spans="2:21" x14ac:dyDescent="0.35">
      <c r="B187" s="7">
        <v>123456</v>
      </c>
      <c r="C187" s="7">
        <v>49461</v>
      </c>
      <c r="D187" s="18">
        <v>890.86</v>
      </c>
      <c r="E187" s="18">
        <v>546.21</v>
      </c>
      <c r="F187" s="18">
        <v>1437.07</v>
      </c>
      <c r="G187">
        <v>5</v>
      </c>
      <c r="I187" s="7">
        <v>123456</v>
      </c>
      <c r="J187" s="7">
        <v>49461</v>
      </c>
      <c r="K187">
        <v>931.52</v>
      </c>
      <c r="L187" s="18">
        <v>571.13</v>
      </c>
      <c r="M187" s="18">
        <v>1502.65</v>
      </c>
      <c r="N187">
        <v>5</v>
      </c>
      <c r="P187" s="7">
        <v>123456</v>
      </c>
      <c r="Q187" s="7">
        <v>49461</v>
      </c>
      <c r="R187">
        <v>-40.659999999999997</v>
      </c>
      <c r="S187">
        <v>-24.92</v>
      </c>
      <c r="T187" s="18">
        <v>-65.58</v>
      </c>
      <c r="U187" s="18">
        <v>-31456.44</v>
      </c>
    </row>
    <row r="188" spans="2:21" x14ac:dyDescent="0.35">
      <c r="B188" s="7">
        <v>123456</v>
      </c>
      <c r="C188" s="7">
        <v>49491</v>
      </c>
      <c r="D188" s="18">
        <v>894.58</v>
      </c>
      <c r="E188" s="18">
        <v>542.5</v>
      </c>
      <c r="F188" s="18">
        <v>1437.07</v>
      </c>
      <c r="G188">
        <v>5</v>
      </c>
      <c r="I188" s="7">
        <v>123456</v>
      </c>
      <c r="J188" s="7">
        <v>49491</v>
      </c>
      <c r="K188">
        <v>935.4</v>
      </c>
      <c r="L188" s="18">
        <v>567.25</v>
      </c>
      <c r="M188" s="18">
        <v>1502.65</v>
      </c>
      <c r="N188">
        <v>5</v>
      </c>
      <c r="P188" s="7">
        <v>123456</v>
      </c>
      <c r="Q188" s="7">
        <v>49491</v>
      </c>
      <c r="R188">
        <v>-40.82</v>
      </c>
      <c r="S188">
        <v>-24.75</v>
      </c>
      <c r="T188" s="18">
        <v>-65.58</v>
      </c>
      <c r="U188" s="18">
        <v>-31522.02</v>
      </c>
    </row>
    <row r="189" spans="2:21" x14ac:dyDescent="0.35">
      <c r="B189" s="7">
        <v>123456</v>
      </c>
      <c r="C189" s="7">
        <v>49522</v>
      </c>
      <c r="D189" s="18">
        <v>898.3</v>
      </c>
      <c r="E189" s="18">
        <v>538.77</v>
      </c>
      <c r="F189" s="18">
        <v>1437.07</v>
      </c>
      <c r="G189">
        <v>5</v>
      </c>
      <c r="I189" s="7">
        <v>123456</v>
      </c>
      <c r="J189" s="7">
        <v>49522</v>
      </c>
      <c r="K189">
        <v>939.3</v>
      </c>
      <c r="L189" s="18">
        <v>563.35</v>
      </c>
      <c r="M189" s="18">
        <v>1502.65</v>
      </c>
      <c r="N189">
        <v>5</v>
      </c>
      <c r="P189" s="7">
        <v>123456</v>
      </c>
      <c r="Q189" s="7">
        <v>49522</v>
      </c>
      <c r="R189">
        <v>-41</v>
      </c>
      <c r="S189">
        <v>-24.58</v>
      </c>
      <c r="T189" s="18">
        <v>-65.58</v>
      </c>
      <c r="U189" s="18">
        <v>-31587.599999999999</v>
      </c>
    </row>
    <row r="190" spans="2:21" x14ac:dyDescent="0.35">
      <c r="B190" s="7">
        <v>123456</v>
      </c>
      <c r="C190" s="7">
        <v>49553</v>
      </c>
      <c r="D190" s="18">
        <v>902.05</v>
      </c>
      <c r="E190" s="18">
        <v>535.03</v>
      </c>
      <c r="F190" s="18">
        <v>1437.07</v>
      </c>
      <c r="G190">
        <v>5</v>
      </c>
      <c r="I190" s="7">
        <v>123456</v>
      </c>
      <c r="J190" s="7">
        <v>49553</v>
      </c>
      <c r="K190">
        <v>943.21</v>
      </c>
      <c r="L190" s="18">
        <v>559.44000000000005</v>
      </c>
      <c r="M190" s="18">
        <v>1502.65</v>
      </c>
      <c r="N190">
        <v>5</v>
      </c>
      <c r="P190" s="7">
        <v>123456</v>
      </c>
      <c r="Q190" s="7">
        <v>49553</v>
      </c>
      <c r="R190">
        <v>-41.16</v>
      </c>
      <c r="S190">
        <v>-24.41</v>
      </c>
      <c r="T190" s="18">
        <v>-65.58</v>
      </c>
      <c r="U190" s="18">
        <v>-31653.18</v>
      </c>
    </row>
    <row r="191" spans="2:21" x14ac:dyDescent="0.35">
      <c r="B191" s="7">
        <v>123456</v>
      </c>
      <c r="C191" s="7">
        <v>49583</v>
      </c>
      <c r="D191" s="18">
        <v>905.8</v>
      </c>
      <c r="E191" s="18">
        <v>531.27</v>
      </c>
      <c r="F191" s="18">
        <v>1437.07</v>
      </c>
      <c r="G191">
        <v>5</v>
      </c>
      <c r="I191" s="7">
        <v>123456</v>
      </c>
      <c r="J191" s="7">
        <v>49583</v>
      </c>
      <c r="K191">
        <v>947.14</v>
      </c>
      <c r="L191" s="18">
        <v>555.51</v>
      </c>
      <c r="M191" s="18">
        <v>1502.65</v>
      </c>
      <c r="N191">
        <v>5</v>
      </c>
      <c r="P191" s="7">
        <v>123456</v>
      </c>
      <c r="Q191" s="7">
        <v>49583</v>
      </c>
      <c r="R191">
        <v>-41.34</v>
      </c>
      <c r="S191">
        <v>-24.24</v>
      </c>
      <c r="T191" s="18">
        <v>-65.58</v>
      </c>
      <c r="U191" s="18">
        <v>-31718.76</v>
      </c>
    </row>
    <row r="192" spans="2:21" x14ac:dyDescent="0.35">
      <c r="B192" s="7">
        <v>123456</v>
      </c>
      <c r="C192" s="7">
        <v>49614</v>
      </c>
      <c r="D192" s="18">
        <v>909.58</v>
      </c>
      <c r="E192" s="18">
        <v>527.49</v>
      </c>
      <c r="F192" s="18">
        <v>1437.07</v>
      </c>
      <c r="G192">
        <v>5</v>
      </c>
      <c r="I192" s="7">
        <v>123456</v>
      </c>
      <c r="J192" s="7">
        <v>49614</v>
      </c>
      <c r="K192">
        <v>951.09</v>
      </c>
      <c r="L192" s="18">
        <v>551.55999999999995</v>
      </c>
      <c r="M192" s="18">
        <v>1502.65</v>
      </c>
      <c r="N192">
        <v>5</v>
      </c>
      <c r="P192" s="7">
        <v>123456</v>
      </c>
      <c r="Q192" s="7">
        <v>49614</v>
      </c>
      <c r="R192">
        <v>-41.51</v>
      </c>
      <c r="S192">
        <v>-24.07</v>
      </c>
      <c r="T192" s="18">
        <v>-65.58</v>
      </c>
      <c r="U192" s="18">
        <v>-31784.34</v>
      </c>
    </row>
    <row r="193" spans="2:21" x14ac:dyDescent="0.35">
      <c r="B193" s="7">
        <v>123456</v>
      </c>
      <c r="C193" s="7">
        <v>49644</v>
      </c>
      <c r="D193" s="18">
        <v>913.37</v>
      </c>
      <c r="E193" s="18">
        <v>523.70000000000005</v>
      </c>
      <c r="F193" s="18">
        <v>1437.07</v>
      </c>
      <c r="G193">
        <v>5</v>
      </c>
      <c r="I193" s="7">
        <v>123456</v>
      </c>
      <c r="J193" s="7">
        <v>49644</v>
      </c>
      <c r="K193">
        <v>955.05</v>
      </c>
      <c r="L193" s="18">
        <v>547.6</v>
      </c>
      <c r="M193" s="18">
        <v>1502.65</v>
      </c>
      <c r="N193">
        <v>5</v>
      </c>
      <c r="P193" s="7">
        <v>123456</v>
      </c>
      <c r="Q193" s="7">
        <v>49644</v>
      </c>
      <c r="R193">
        <v>-41.68</v>
      </c>
      <c r="S193">
        <v>-23.9</v>
      </c>
      <c r="T193" s="18">
        <v>-65.58</v>
      </c>
      <c r="U193" s="18">
        <v>-31849.919999999998</v>
      </c>
    </row>
    <row r="194" spans="2:21" x14ac:dyDescent="0.35">
      <c r="B194" s="7">
        <v>123456</v>
      </c>
      <c r="C194" s="7">
        <v>49675</v>
      </c>
      <c r="D194" s="18">
        <v>917.17</v>
      </c>
      <c r="E194" s="18">
        <v>519.9</v>
      </c>
      <c r="F194" s="18">
        <v>1437.07</v>
      </c>
      <c r="G194">
        <v>5</v>
      </c>
      <c r="I194" s="7">
        <v>123456</v>
      </c>
      <c r="J194" s="7">
        <v>49675</v>
      </c>
      <c r="K194">
        <v>959.03</v>
      </c>
      <c r="L194" s="18">
        <v>543.62</v>
      </c>
      <c r="M194" s="18">
        <v>1502.65</v>
      </c>
      <c r="N194">
        <v>5</v>
      </c>
      <c r="P194" s="7">
        <v>123456</v>
      </c>
      <c r="Q194" s="7">
        <v>49675</v>
      </c>
      <c r="R194">
        <v>-41.86</v>
      </c>
      <c r="S194">
        <v>-23.72</v>
      </c>
      <c r="T194" s="18">
        <v>-65.58</v>
      </c>
      <c r="U194" s="18">
        <v>-31915.5</v>
      </c>
    </row>
    <row r="195" spans="2:21" x14ac:dyDescent="0.35">
      <c r="B195" s="7">
        <v>123456</v>
      </c>
      <c r="C195" s="7">
        <v>49706</v>
      </c>
      <c r="D195" s="18">
        <v>921</v>
      </c>
      <c r="E195" s="18">
        <v>516.08000000000004</v>
      </c>
      <c r="F195" s="18">
        <v>1437.07</v>
      </c>
      <c r="G195">
        <v>5</v>
      </c>
      <c r="I195" s="7">
        <v>123456</v>
      </c>
      <c r="J195" s="7">
        <v>49706</v>
      </c>
      <c r="K195">
        <v>963.02</v>
      </c>
      <c r="L195" s="18">
        <v>539.63</v>
      </c>
      <c r="M195" s="18">
        <v>1502.65</v>
      </c>
      <c r="N195">
        <v>5</v>
      </c>
      <c r="P195" s="7">
        <v>123456</v>
      </c>
      <c r="Q195" s="7">
        <v>49706</v>
      </c>
      <c r="R195">
        <v>-42.02</v>
      </c>
      <c r="S195">
        <v>-23.55</v>
      </c>
      <c r="T195" s="18">
        <v>-65.58</v>
      </c>
      <c r="U195" s="18">
        <v>-31981.08</v>
      </c>
    </row>
    <row r="196" spans="2:21" x14ac:dyDescent="0.35">
      <c r="B196" s="7">
        <v>123456</v>
      </c>
      <c r="C196" s="7">
        <v>49735</v>
      </c>
      <c r="D196" s="18">
        <v>924.83</v>
      </c>
      <c r="E196" s="18">
        <v>512.24</v>
      </c>
      <c r="F196" s="18">
        <v>1437.07</v>
      </c>
      <c r="G196">
        <v>5</v>
      </c>
      <c r="I196" s="7">
        <v>123456</v>
      </c>
      <c r="J196" s="7">
        <v>49735</v>
      </c>
      <c r="K196">
        <v>967.04</v>
      </c>
      <c r="L196" s="18">
        <v>535.61</v>
      </c>
      <c r="M196" s="18">
        <v>1502.65</v>
      </c>
      <c r="N196">
        <v>5</v>
      </c>
      <c r="P196" s="7">
        <v>123456</v>
      </c>
      <c r="Q196" s="7">
        <v>49735</v>
      </c>
      <c r="R196">
        <v>-42.21</v>
      </c>
      <c r="S196">
        <v>-23.37</v>
      </c>
      <c r="T196" s="18">
        <v>-65.58</v>
      </c>
      <c r="U196" s="18">
        <v>-32046.66</v>
      </c>
    </row>
    <row r="197" spans="2:21" x14ac:dyDescent="0.35">
      <c r="B197" s="7">
        <v>123456</v>
      </c>
      <c r="C197" s="7">
        <v>49766</v>
      </c>
      <c r="D197" s="18">
        <v>928.69</v>
      </c>
      <c r="E197" s="18">
        <v>508.38</v>
      </c>
      <c r="F197" s="18">
        <v>1437.07</v>
      </c>
      <c r="G197">
        <v>5</v>
      </c>
      <c r="I197" s="7">
        <v>123456</v>
      </c>
      <c r="J197" s="7">
        <v>49766</v>
      </c>
      <c r="K197">
        <v>971.07</v>
      </c>
      <c r="L197" s="18">
        <v>531.58000000000004</v>
      </c>
      <c r="M197" s="18">
        <v>1502.65</v>
      </c>
      <c r="N197">
        <v>5</v>
      </c>
      <c r="P197" s="7">
        <v>123456</v>
      </c>
      <c r="Q197" s="7">
        <v>49766</v>
      </c>
      <c r="R197">
        <v>-42.38</v>
      </c>
      <c r="S197">
        <v>-23.2</v>
      </c>
      <c r="T197" s="18">
        <v>-65.58</v>
      </c>
      <c r="U197" s="18">
        <v>-32112.240000000002</v>
      </c>
    </row>
    <row r="198" spans="2:21" x14ac:dyDescent="0.35">
      <c r="B198" s="7">
        <v>123456</v>
      </c>
      <c r="C198" s="7">
        <v>49796</v>
      </c>
      <c r="D198" s="18">
        <v>932.56</v>
      </c>
      <c r="E198" s="18">
        <v>504.51</v>
      </c>
      <c r="F198" s="18">
        <v>1437.07</v>
      </c>
      <c r="G198">
        <v>5</v>
      </c>
      <c r="I198" s="7">
        <v>123456</v>
      </c>
      <c r="J198" s="7">
        <v>49796</v>
      </c>
      <c r="K198">
        <v>975.11</v>
      </c>
      <c r="L198" s="18">
        <v>527.54</v>
      </c>
      <c r="M198" s="18">
        <v>1502.65</v>
      </c>
      <c r="N198">
        <v>5</v>
      </c>
      <c r="P198" s="7">
        <v>123456</v>
      </c>
      <c r="Q198" s="7">
        <v>49796</v>
      </c>
      <c r="R198">
        <v>-42.55</v>
      </c>
      <c r="S198">
        <v>-23.03</v>
      </c>
      <c r="T198" s="18">
        <v>-65.58</v>
      </c>
      <c r="U198" s="18">
        <v>-32177.82</v>
      </c>
    </row>
    <row r="199" spans="2:21" x14ac:dyDescent="0.35">
      <c r="B199" s="7">
        <v>123456</v>
      </c>
      <c r="C199" s="7">
        <v>49827</v>
      </c>
      <c r="D199" s="18">
        <v>936.44</v>
      </c>
      <c r="E199" s="18">
        <v>500.63</v>
      </c>
      <c r="F199" s="18">
        <v>1437.07</v>
      </c>
      <c r="G199">
        <v>5</v>
      </c>
      <c r="I199" s="7">
        <v>123456</v>
      </c>
      <c r="J199" s="7">
        <v>49827</v>
      </c>
      <c r="K199">
        <v>979.17</v>
      </c>
      <c r="L199" s="18">
        <v>523.47</v>
      </c>
      <c r="M199" s="18">
        <v>1502.65</v>
      </c>
      <c r="N199">
        <v>5</v>
      </c>
      <c r="P199" s="7">
        <v>123456</v>
      </c>
      <c r="Q199" s="7">
        <v>49827</v>
      </c>
      <c r="R199">
        <v>-42.73</v>
      </c>
      <c r="S199">
        <v>-22.84</v>
      </c>
      <c r="T199" s="18">
        <v>-65.58</v>
      </c>
      <c r="U199" s="18">
        <v>-32243.4</v>
      </c>
    </row>
    <row r="200" spans="2:21" x14ac:dyDescent="0.35">
      <c r="B200" s="7">
        <v>123456</v>
      </c>
      <c r="C200" s="7">
        <v>49857</v>
      </c>
      <c r="D200" s="18">
        <v>940.34</v>
      </c>
      <c r="E200" s="18">
        <v>496.73</v>
      </c>
      <c r="F200" s="18">
        <v>1437.07</v>
      </c>
      <c r="G200">
        <v>5</v>
      </c>
      <c r="I200" s="7">
        <v>123456</v>
      </c>
      <c r="J200" s="7">
        <v>49857</v>
      </c>
      <c r="K200">
        <v>983.25</v>
      </c>
      <c r="L200" s="18">
        <v>519.39</v>
      </c>
      <c r="M200" s="18">
        <v>1502.65</v>
      </c>
      <c r="N200">
        <v>5</v>
      </c>
      <c r="P200" s="7">
        <v>123456</v>
      </c>
      <c r="Q200" s="7">
        <v>49857</v>
      </c>
      <c r="R200">
        <v>-42.91</v>
      </c>
      <c r="S200">
        <v>-22.66</v>
      </c>
      <c r="T200" s="18">
        <v>-65.58</v>
      </c>
      <c r="U200" s="18">
        <v>-32308.98</v>
      </c>
    </row>
    <row r="201" spans="2:21" x14ac:dyDescent="0.35">
      <c r="B201" s="7">
        <v>123456</v>
      </c>
      <c r="C201" s="7">
        <v>49888</v>
      </c>
      <c r="D201" s="18">
        <v>944.26</v>
      </c>
      <c r="E201" s="18">
        <v>492.81</v>
      </c>
      <c r="F201" s="18">
        <v>1437.07</v>
      </c>
      <c r="G201">
        <v>5</v>
      </c>
      <c r="I201" s="7">
        <v>123456</v>
      </c>
      <c r="J201" s="7">
        <v>49888</v>
      </c>
      <c r="K201">
        <v>987.35</v>
      </c>
      <c r="L201" s="18">
        <v>515.29999999999995</v>
      </c>
      <c r="M201" s="18">
        <v>1502.65</v>
      </c>
      <c r="N201">
        <v>5</v>
      </c>
      <c r="P201" s="7">
        <v>123456</v>
      </c>
      <c r="Q201" s="7">
        <v>49888</v>
      </c>
      <c r="R201">
        <v>-43.09</v>
      </c>
      <c r="S201">
        <v>-22.49</v>
      </c>
      <c r="T201" s="18">
        <v>-65.58</v>
      </c>
      <c r="U201" s="18">
        <v>-32374.560000000001</v>
      </c>
    </row>
    <row r="202" spans="2:21" x14ac:dyDescent="0.35">
      <c r="B202" s="7">
        <v>123456</v>
      </c>
      <c r="C202" s="7">
        <v>49919</v>
      </c>
      <c r="D202" s="18">
        <v>948.2</v>
      </c>
      <c r="E202" s="18">
        <v>488.87</v>
      </c>
      <c r="F202" s="18">
        <v>1437.07</v>
      </c>
      <c r="G202">
        <v>5</v>
      </c>
      <c r="I202" s="7">
        <v>123456</v>
      </c>
      <c r="J202" s="7">
        <v>49919</v>
      </c>
      <c r="K202">
        <v>991.47</v>
      </c>
      <c r="L202" s="18">
        <v>511.18</v>
      </c>
      <c r="M202" s="18">
        <v>1502.65</v>
      </c>
      <c r="N202">
        <v>5</v>
      </c>
      <c r="P202" s="7">
        <v>123456</v>
      </c>
      <c r="Q202" s="7">
        <v>49919</v>
      </c>
      <c r="R202">
        <v>-43.27</v>
      </c>
      <c r="S202">
        <v>-22.31</v>
      </c>
      <c r="T202" s="18">
        <v>-65.58</v>
      </c>
      <c r="U202" s="18">
        <v>-32440.14</v>
      </c>
    </row>
    <row r="203" spans="2:21" x14ac:dyDescent="0.35">
      <c r="B203" s="7">
        <v>123456</v>
      </c>
      <c r="C203" s="7">
        <v>49949</v>
      </c>
      <c r="D203" s="18">
        <v>952.15</v>
      </c>
      <c r="E203" s="18">
        <v>484.92</v>
      </c>
      <c r="F203" s="18">
        <v>1437.07</v>
      </c>
      <c r="G203">
        <v>5</v>
      </c>
      <c r="I203" s="7">
        <v>123456</v>
      </c>
      <c r="J203" s="7">
        <v>49949</v>
      </c>
      <c r="K203">
        <v>995.6</v>
      </c>
      <c r="L203" s="18">
        <v>507.05</v>
      </c>
      <c r="M203" s="18">
        <v>1502.65</v>
      </c>
      <c r="N203">
        <v>5</v>
      </c>
      <c r="P203" s="7">
        <v>123456</v>
      </c>
      <c r="Q203" s="7">
        <v>49949</v>
      </c>
      <c r="R203">
        <v>-43.45</v>
      </c>
      <c r="S203">
        <v>-22.13</v>
      </c>
      <c r="T203" s="18">
        <v>-65.58</v>
      </c>
      <c r="U203" s="18">
        <v>-32505.72</v>
      </c>
    </row>
    <row r="204" spans="2:21" x14ac:dyDescent="0.35">
      <c r="B204" s="7">
        <v>123456</v>
      </c>
      <c r="C204" s="7">
        <v>49980</v>
      </c>
      <c r="D204" s="18">
        <v>956.11</v>
      </c>
      <c r="E204" s="18">
        <v>480.96</v>
      </c>
      <c r="F204" s="18">
        <v>1437.07</v>
      </c>
      <c r="G204">
        <v>5</v>
      </c>
      <c r="I204" s="7">
        <v>123456</v>
      </c>
      <c r="J204" s="7">
        <v>49980</v>
      </c>
      <c r="K204">
        <v>999.74</v>
      </c>
      <c r="L204" s="18">
        <v>502.9</v>
      </c>
      <c r="M204" s="18">
        <v>1502.65</v>
      </c>
      <c r="N204">
        <v>5</v>
      </c>
      <c r="P204" s="7">
        <v>123456</v>
      </c>
      <c r="Q204" s="7">
        <v>49980</v>
      </c>
      <c r="R204">
        <v>-43.63</v>
      </c>
      <c r="S204">
        <v>-21.94</v>
      </c>
      <c r="T204" s="18">
        <v>-65.58</v>
      </c>
      <c r="U204" s="18">
        <v>-32571.3</v>
      </c>
    </row>
    <row r="205" spans="2:21" x14ac:dyDescent="0.35">
      <c r="B205" s="7">
        <v>123456</v>
      </c>
      <c r="C205" s="7">
        <v>50010</v>
      </c>
      <c r="D205" s="18">
        <v>960.1</v>
      </c>
      <c r="E205" s="18">
        <v>476.97</v>
      </c>
      <c r="F205" s="18">
        <v>1437.07</v>
      </c>
      <c r="G205">
        <v>5</v>
      </c>
      <c r="I205" s="7">
        <v>123456</v>
      </c>
      <c r="J205" s="18">
        <v>50010</v>
      </c>
      <c r="K205" s="18">
        <v>1003.91</v>
      </c>
      <c r="L205" s="18">
        <v>498.74</v>
      </c>
      <c r="M205" s="18">
        <v>1502.65</v>
      </c>
      <c r="N205">
        <v>5</v>
      </c>
      <c r="P205" s="7">
        <v>123456</v>
      </c>
      <c r="Q205" s="7">
        <v>50010</v>
      </c>
      <c r="R205">
        <v>-43.81</v>
      </c>
      <c r="S205">
        <v>-21.77</v>
      </c>
      <c r="T205" s="18">
        <v>-65.58</v>
      </c>
      <c r="U205" s="18">
        <v>-32636.880000000001</v>
      </c>
    </row>
    <row r="206" spans="2:21" x14ac:dyDescent="0.35">
      <c r="B206" s="18">
        <v>123456</v>
      </c>
      <c r="C206" s="7">
        <v>50041</v>
      </c>
      <c r="D206" s="18">
        <v>964.1</v>
      </c>
      <c r="E206" s="18">
        <v>472.97</v>
      </c>
      <c r="F206" s="18">
        <v>1437.07</v>
      </c>
      <c r="G206">
        <v>5</v>
      </c>
      <c r="I206" s="7">
        <v>123456</v>
      </c>
      <c r="J206" s="18">
        <v>50041</v>
      </c>
      <c r="K206" s="18">
        <v>1008.09</v>
      </c>
      <c r="L206" s="18">
        <v>494.56</v>
      </c>
      <c r="M206" s="18">
        <v>1502.65</v>
      </c>
      <c r="N206">
        <v>5</v>
      </c>
      <c r="P206" s="7">
        <v>123456</v>
      </c>
      <c r="Q206" s="7">
        <v>50041</v>
      </c>
      <c r="R206">
        <v>-43.99</v>
      </c>
      <c r="S206">
        <v>-21.59</v>
      </c>
      <c r="T206" s="18">
        <v>-65.58</v>
      </c>
      <c r="U206" s="18">
        <v>-32702.46</v>
      </c>
    </row>
    <row r="207" spans="2:21" x14ac:dyDescent="0.35">
      <c r="B207" s="18">
        <v>123456</v>
      </c>
      <c r="C207" s="7">
        <v>50072</v>
      </c>
      <c r="D207" s="18">
        <v>968.11</v>
      </c>
      <c r="E207" s="18">
        <v>468.96</v>
      </c>
      <c r="F207" s="18">
        <v>1437.07</v>
      </c>
      <c r="G207">
        <v>5</v>
      </c>
      <c r="I207" s="7">
        <v>123456</v>
      </c>
      <c r="J207" s="18">
        <v>50072</v>
      </c>
      <c r="K207" s="18">
        <v>1012.29</v>
      </c>
      <c r="L207" s="18">
        <v>490.36</v>
      </c>
      <c r="M207" s="18">
        <v>1502.65</v>
      </c>
      <c r="N207">
        <v>5</v>
      </c>
      <c r="P207" s="7">
        <v>123456</v>
      </c>
      <c r="Q207" s="7">
        <v>50072</v>
      </c>
      <c r="R207">
        <v>-44.18</v>
      </c>
      <c r="S207">
        <v>-21.4</v>
      </c>
      <c r="T207" s="18">
        <v>-65.58</v>
      </c>
      <c r="U207" s="18">
        <v>-32768.04</v>
      </c>
    </row>
    <row r="208" spans="2:21" x14ac:dyDescent="0.35">
      <c r="B208" s="18">
        <v>123456</v>
      </c>
      <c r="C208" s="7">
        <v>50100</v>
      </c>
      <c r="D208" s="18">
        <v>972.15</v>
      </c>
      <c r="E208" s="18">
        <v>464.92</v>
      </c>
      <c r="F208" s="18">
        <v>1437.07</v>
      </c>
      <c r="G208">
        <v>5</v>
      </c>
      <c r="I208" s="7">
        <v>123456</v>
      </c>
      <c r="J208" s="18">
        <v>50100</v>
      </c>
      <c r="K208" s="18">
        <v>1016.51</v>
      </c>
      <c r="L208" s="18">
        <v>486.14</v>
      </c>
      <c r="M208" s="18">
        <v>1502.65</v>
      </c>
      <c r="N208">
        <v>5</v>
      </c>
      <c r="P208" s="7">
        <v>123456</v>
      </c>
      <c r="Q208" s="7">
        <v>50100</v>
      </c>
      <c r="R208">
        <v>-44.36</v>
      </c>
      <c r="S208">
        <v>-21.22</v>
      </c>
      <c r="T208" s="18">
        <v>-65.58</v>
      </c>
      <c r="U208" s="18">
        <v>-32833.620000000003</v>
      </c>
    </row>
    <row r="209" spans="2:21" x14ac:dyDescent="0.35">
      <c r="B209" s="18">
        <v>123456</v>
      </c>
      <c r="C209" s="7">
        <v>50131</v>
      </c>
      <c r="D209" s="18">
        <v>976.2</v>
      </c>
      <c r="E209" s="18">
        <v>460.87</v>
      </c>
      <c r="F209" s="18">
        <v>1437.07</v>
      </c>
      <c r="G209">
        <v>5</v>
      </c>
      <c r="I209" s="7">
        <v>123456</v>
      </c>
      <c r="J209" s="18">
        <v>50131</v>
      </c>
      <c r="K209" s="18">
        <v>1020.75</v>
      </c>
      <c r="L209" s="18">
        <v>481.9</v>
      </c>
      <c r="M209" s="18">
        <v>1502.65</v>
      </c>
      <c r="N209">
        <v>5</v>
      </c>
      <c r="P209" s="7">
        <v>123456</v>
      </c>
      <c r="Q209" s="7">
        <v>50131</v>
      </c>
      <c r="R209">
        <v>-44.55</v>
      </c>
      <c r="S209">
        <v>-21.03</v>
      </c>
      <c r="T209" s="18">
        <v>-65.58</v>
      </c>
      <c r="U209" s="18">
        <v>-32899.199999999997</v>
      </c>
    </row>
    <row r="210" spans="2:21" x14ac:dyDescent="0.35">
      <c r="B210" s="18">
        <v>123456</v>
      </c>
      <c r="C210" s="7">
        <v>50161</v>
      </c>
      <c r="D210" s="18">
        <v>980.27</v>
      </c>
      <c r="E210" s="18">
        <v>456.8</v>
      </c>
      <c r="F210" s="18">
        <v>1437.07</v>
      </c>
      <c r="G210">
        <v>5</v>
      </c>
      <c r="I210" s="7">
        <v>123456</v>
      </c>
      <c r="J210" s="18">
        <v>50161</v>
      </c>
      <c r="K210" s="18">
        <v>1025</v>
      </c>
      <c r="L210" s="18">
        <v>477.65</v>
      </c>
      <c r="M210" s="18">
        <v>1502.65</v>
      </c>
      <c r="N210">
        <v>5</v>
      </c>
      <c r="P210" s="7">
        <v>123456</v>
      </c>
      <c r="Q210" s="7">
        <v>50161</v>
      </c>
      <c r="R210">
        <v>-44.73</v>
      </c>
      <c r="S210">
        <v>-20.85</v>
      </c>
      <c r="T210" s="18">
        <v>-65.58</v>
      </c>
      <c r="U210" s="18">
        <v>-32964.78</v>
      </c>
    </row>
    <row r="211" spans="2:21" x14ac:dyDescent="0.35">
      <c r="B211" s="18">
        <v>123456</v>
      </c>
      <c r="C211" s="7">
        <v>50192</v>
      </c>
      <c r="D211" s="18">
        <v>984.35</v>
      </c>
      <c r="E211" s="18">
        <v>452.72</v>
      </c>
      <c r="F211" s="18">
        <v>1437.07</v>
      </c>
      <c r="G211">
        <v>5</v>
      </c>
      <c r="I211" s="7">
        <v>123456</v>
      </c>
      <c r="J211" s="18">
        <v>50192</v>
      </c>
      <c r="K211" s="18">
        <v>1029.27</v>
      </c>
      <c r="L211" s="18">
        <v>473.38</v>
      </c>
      <c r="M211" s="18">
        <v>1502.65</v>
      </c>
      <c r="N211">
        <v>5</v>
      </c>
      <c r="P211" s="7">
        <v>123456</v>
      </c>
      <c r="Q211" s="7">
        <v>50192</v>
      </c>
      <c r="R211">
        <v>-44.92</v>
      </c>
      <c r="S211">
        <v>-20.66</v>
      </c>
      <c r="T211" s="18">
        <v>-65.58</v>
      </c>
      <c r="U211" s="18">
        <v>-33030.36</v>
      </c>
    </row>
    <row r="212" spans="2:21" x14ac:dyDescent="0.35">
      <c r="B212" s="18">
        <v>123456</v>
      </c>
      <c r="C212" s="7">
        <v>50222</v>
      </c>
      <c r="D212" s="18">
        <v>988.45</v>
      </c>
      <c r="E212" s="18">
        <v>448.62</v>
      </c>
      <c r="F212" s="18">
        <v>1437.07</v>
      </c>
      <c r="G212">
        <v>5</v>
      </c>
      <c r="I212" s="7">
        <v>123456</v>
      </c>
      <c r="J212" s="18">
        <v>50222</v>
      </c>
      <c r="K212" s="18">
        <v>1033.56</v>
      </c>
      <c r="L212" s="18">
        <v>469.09</v>
      </c>
      <c r="M212" s="18">
        <v>1502.65</v>
      </c>
      <c r="N212">
        <v>5</v>
      </c>
      <c r="P212" s="7">
        <v>123456</v>
      </c>
      <c r="Q212" s="7">
        <v>50222</v>
      </c>
      <c r="R212">
        <v>-45.11</v>
      </c>
      <c r="S212">
        <v>-20.47</v>
      </c>
      <c r="T212" s="18">
        <v>-65.58</v>
      </c>
      <c r="U212" s="18">
        <v>-33095.94</v>
      </c>
    </row>
    <row r="213" spans="2:21" x14ac:dyDescent="0.35">
      <c r="B213" s="18">
        <v>123456</v>
      </c>
      <c r="C213" s="7">
        <v>50253</v>
      </c>
      <c r="D213" s="18">
        <v>992.57</v>
      </c>
      <c r="E213" s="18">
        <v>444.5</v>
      </c>
      <c r="F213" s="18">
        <v>1437.07</v>
      </c>
      <c r="G213">
        <v>5</v>
      </c>
      <c r="I213" s="7">
        <v>123456</v>
      </c>
      <c r="J213" s="18">
        <v>50253</v>
      </c>
      <c r="K213" s="18">
        <v>1037.8699999999999</v>
      </c>
      <c r="L213" s="18">
        <v>464.78</v>
      </c>
      <c r="M213" s="18">
        <v>1502.65</v>
      </c>
      <c r="N213">
        <v>5</v>
      </c>
      <c r="P213" s="7">
        <v>123456</v>
      </c>
      <c r="Q213" s="7">
        <v>50253</v>
      </c>
      <c r="R213">
        <v>-45.3</v>
      </c>
      <c r="S213">
        <v>-20.28</v>
      </c>
      <c r="T213" s="18">
        <v>-65.58</v>
      </c>
      <c r="U213" s="18">
        <v>-33161.519999999997</v>
      </c>
    </row>
    <row r="214" spans="2:21" x14ac:dyDescent="0.35">
      <c r="B214" s="18">
        <v>123456</v>
      </c>
      <c r="C214" s="7">
        <v>50284</v>
      </c>
      <c r="D214" s="18">
        <v>996.71</v>
      </c>
      <c r="E214" s="18">
        <v>440.36</v>
      </c>
      <c r="F214" s="18">
        <v>1437.07</v>
      </c>
      <c r="G214">
        <v>5</v>
      </c>
      <c r="I214" s="7">
        <v>123456</v>
      </c>
      <c r="J214" s="18">
        <v>50284</v>
      </c>
      <c r="K214" s="18">
        <v>1042.19</v>
      </c>
      <c r="L214" s="18">
        <v>460.46</v>
      </c>
      <c r="M214" s="18">
        <v>1502.65</v>
      </c>
      <c r="N214">
        <v>5</v>
      </c>
      <c r="P214" s="7">
        <v>123456</v>
      </c>
      <c r="Q214" s="7">
        <v>50284</v>
      </c>
      <c r="R214">
        <v>-45.48</v>
      </c>
      <c r="S214">
        <v>-20.100000000000001</v>
      </c>
      <c r="T214" s="18">
        <v>-65.58</v>
      </c>
      <c r="U214" s="18">
        <v>-33227.1</v>
      </c>
    </row>
    <row r="215" spans="2:21" x14ac:dyDescent="0.35">
      <c r="B215" s="18">
        <v>123456</v>
      </c>
      <c r="C215" s="18">
        <v>50314</v>
      </c>
      <c r="D215" s="18">
        <v>1000.86</v>
      </c>
      <c r="E215" s="18">
        <v>436.21</v>
      </c>
      <c r="F215" s="18">
        <v>1437.07</v>
      </c>
      <c r="G215">
        <v>5</v>
      </c>
      <c r="I215" s="7">
        <v>123456</v>
      </c>
      <c r="J215" s="18">
        <v>50314</v>
      </c>
      <c r="K215" s="18">
        <v>1046.53</v>
      </c>
      <c r="L215" s="18">
        <v>456.12</v>
      </c>
      <c r="M215" s="18">
        <v>1502.65</v>
      </c>
      <c r="N215">
        <v>5</v>
      </c>
      <c r="P215" s="7">
        <v>123456</v>
      </c>
      <c r="Q215" s="7">
        <v>50314</v>
      </c>
      <c r="R215">
        <v>-45.67</v>
      </c>
      <c r="S215">
        <v>-19.91</v>
      </c>
      <c r="T215" s="18">
        <v>-65.58</v>
      </c>
      <c r="U215" s="18">
        <v>-33292.68</v>
      </c>
    </row>
    <row r="216" spans="2:21" x14ac:dyDescent="0.35">
      <c r="B216" s="18">
        <v>123456</v>
      </c>
      <c r="C216" s="18">
        <v>50345</v>
      </c>
      <c r="D216" s="18">
        <v>1005.03</v>
      </c>
      <c r="E216" s="18">
        <v>432.04</v>
      </c>
      <c r="F216" s="18">
        <v>1437.07</v>
      </c>
      <c r="G216">
        <v>5</v>
      </c>
      <c r="I216" s="7">
        <v>123456</v>
      </c>
      <c r="J216" s="18">
        <v>50345</v>
      </c>
      <c r="K216" s="18">
        <v>1050.8900000000001</v>
      </c>
      <c r="L216" s="18">
        <v>451.76</v>
      </c>
      <c r="M216" s="18">
        <v>1502.65</v>
      </c>
      <c r="N216">
        <v>5</v>
      </c>
      <c r="P216" s="7">
        <v>123456</v>
      </c>
      <c r="Q216" s="7">
        <v>50345</v>
      </c>
      <c r="R216">
        <v>-45.86</v>
      </c>
      <c r="S216">
        <v>-19.72</v>
      </c>
      <c r="T216" s="18">
        <v>-65.58</v>
      </c>
      <c r="U216" s="18">
        <v>-33358.26</v>
      </c>
    </row>
    <row r="217" spans="2:21" x14ac:dyDescent="0.35">
      <c r="B217" s="18">
        <v>123456</v>
      </c>
      <c r="C217" s="18">
        <v>50375</v>
      </c>
      <c r="D217" s="18">
        <v>1009.22</v>
      </c>
      <c r="E217" s="18">
        <v>427.85</v>
      </c>
      <c r="F217" s="18">
        <v>1437.07</v>
      </c>
      <c r="G217">
        <v>5</v>
      </c>
      <c r="I217" s="7">
        <v>123456</v>
      </c>
      <c r="J217" s="18">
        <v>50375</v>
      </c>
      <c r="K217" s="18">
        <v>1055.27</v>
      </c>
      <c r="L217" s="18">
        <v>447.38</v>
      </c>
      <c r="M217" s="18">
        <v>1502.65</v>
      </c>
      <c r="N217">
        <v>5</v>
      </c>
      <c r="P217" s="7">
        <v>123456</v>
      </c>
      <c r="Q217" s="7">
        <v>50375</v>
      </c>
      <c r="R217">
        <v>-46.05</v>
      </c>
      <c r="S217">
        <v>-19.53</v>
      </c>
      <c r="T217" s="18">
        <v>-65.58</v>
      </c>
      <c r="U217" s="18">
        <v>-33423.839999999997</v>
      </c>
    </row>
    <row r="218" spans="2:21" x14ac:dyDescent="0.35">
      <c r="B218" s="18">
        <v>123456</v>
      </c>
      <c r="C218" s="18">
        <v>50406</v>
      </c>
      <c r="D218" s="18">
        <v>1013.42</v>
      </c>
      <c r="E218" s="18">
        <v>423.65</v>
      </c>
      <c r="F218" s="18">
        <v>1437.07</v>
      </c>
      <c r="G218">
        <v>5</v>
      </c>
      <c r="I218" s="7">
        <v>123456</v>
      </c>
      <c r="J218" s="18">
        <v>50406</v>
      </c>
      <c r="K218" s="18">
        <v>1059.67</v>
      </c>
      <c r="L218" s="18">
        <v>442.98</v>
      </c>
      <c r="M218" s="18">
        <v>1502.65</v>
      </c>
      <c r="N218">
        <v>5</v>
      </c>
      <c r="P218" s="7">
        <v>123456</v>
      </c>
      <c r="Q218" s="7">
        <v>50406</v>
      </c>
      <c r="R218">
        <v>-46.25</v>
      </c>
      <c r="S218">
        <v>-19.329999999999998</v>
      </c>
      <c r="T218" s="18">
        <v>-65.58</v>
      </c>
      <c r="U218" s="18">
        <v>-33489.42</v>
      </c>
    </row>
    <row r="219" spans="2:21" x14ac:dyDescent="0.35">
      <c r="B219" s="18">
        <v>123456</v>
      </c>
      <c r="C219" s="18">
        <v>50437</v>
      </c>
      <c r="D219" s="18">
        <v>1017.65</v>
      </c>
      <c r="E219" s="18">
        <v>419.42</v>
      </c>
      <c r="F219" s="18">
        <v>1437.07</v>
      </c>
      <c r="G219">
        <v>5</v>
      </c>
      <c r="I219" s="7">
        <v>123456</v>
      </c>
      <c r="J219" s="18">
        <v>50437</v>
      </c>
      <c r="K219" s="18">
        <v>1064.08</v>
      </c>
      <c r="L219" s="18">
        <v>438.56</v>
      </c>
      <c r="M219" s="18">
        <v>1502.65</v>
      </c>
      <c r="N219">
        <v>5</v>
      </c>
      <c r="P219" s="7">
        <v>123456</v>
      </c>
      <c r="Q219" s="7">
        <v>50437</v>
      </c>
      <c r="R219">
        <v>-46.43</v>
      </c>
      <c r="S219">
        <v>-19.14</v>
      </c>
      <c r="T219" s="18">
        <v>-65.58</v>
      </c>
      <c r="U219" s="18">
        <v>-33555</v>
      </c>
    </row>
    <row r="220" spans="2:21" x14ac:dyDescent="0.35">
      <c r="B220" s="18">
        <v>123456</v>
      </c>
      <c r="C220" s="18">
        <v>50465</v>
      </c>
      <c r="D220" s="18">
        <v>1021.88</v>
      </c>
      <c r="E220" s="18">
        <v>415.18</v>
      </c>
      <c r="F220" s="18">
        <v>1437.07</v>
      </c>
      <c r="G220">
        <v>5</v>
      </c>
      <c r="I220" s="7">
        <v>123456</v>
      </c>
      <c r="J220" s="18">
        <v>50465</v>
      </c>
      <c r="K220" s="18">
        <v>1068.52</v>
      </c>
      <c r="L220" s="18">
        <v>434.13</v>
      </c>
      <c r="M220" s="18">
        <v>1502.65</v>
      </c>
      <c r="N220">
        <v>5</v>
      </c>
      <c r="P220" s="7">
        <v>123456</v>
      </c>
      <c r="Q220" s="7">
        <v>50465</v>
      </c>
      <c r="R220">
        <v>-46.64</v>
      </c>
      <c r="S220">
        <v>-18.95</v>
      </c>
      <c r="T220" s="18">
        <v>-65.58</v>
      </c>
      <c r="U220" s="18">
        <v>-33620.58</v>
      </c>
    </row>
    <row r="221" spans="2:21" x14ac:dyDescent="0.35">
      <c r="B221" s="18">
        <v>123456</v>
      </c>
      <c r="C221" s="18">
        <v>50496</v>
      </c>
      <c r="D221" s="18">
        <v>1026.1400000000001</v>
      </c>
      <c r="E221" s="18">
        <v>410.93</v>
      </c>
      <c r="F221" s="18">
        <v>1437.07</v>
      </c>
      <c r="G221">
        <v>5</v>
      </c>
      <c r="I221" s="7">
        <v>123456</v>
      </c>
      <c r="J221" s="18">
        <v>50496</v>
      </c>
      <c r="K221" s="18">
        <v>1072.97</v>
      </c>
      <c r="L221" s="18">
        <v>429.68</v>
      </c>
      <c r="M221" s="18">
        <v>1502.65</v>
      </c>
      <c r="N221">
        <v>5</v>
      </c>
      <c r="P221" s="7">
        <v>123456</v>
      </c>
      <c r="Q221" s="7">
        <v>50496</v>
      </c>
      <c r="R221">
        <v>-46.83</v>
      </c>
      <c r="S221">
        <v>-18.75</v>
      </c>
      <c r="T221" s="18">
        <v>-65.58</v>
      </c>
      <c r="U221" s="18">
        <v>-33686.160000000003</v>
      </c>
    </row>
    <row r="222" spans="2:21" x14ac:dyDescent="0.35">
      <c r="B222" s="18">
        <v>123456</v>
      </c>
      <c r="C222" s="18">
        <v>50526</v>
      </c>
      <c r="D222" s="18">
        <v>1030.42</v>
      </c>
      <c r="E222" s="18">
        <v>406.65</v>
      </c>
      <c r="F222" s="18">
        <v>1437.07</v>
      </c>
      <c r="G222">
        <v>5</v>
      </c>
      <c r="I222" s="7">
        <v>123456</v>
      </c>
      <c r="J222" s="18">
        <v>50526</v>
      </c>
      <c r="K222" s="18">
        <v>1077.44</v>
      </c>
      <c r="L222" s="18">
        <v>425.21</v>
      </c>
      <c r="M222" s="18">
        <v>1502.65</v>
      </c>
      <c r="N222">
        <v>5</v>
      </c>
      <c r="P222" s="7">
        <v>123456</v>
      </c>
      <c r="Q222" s="7">
        <v>50526</v>
      </c>
      <c r="R222">
        <v>-47.02</v>
      </c>
      <c r="S222">
        <v>-18.559999999999999</v>
      </c>
      <c r="T222" s="18">
        <v>-65.58</v>
      </c>
      <c r="U222" s="18">
        <v>-33751.74</v>
      </c>
    </row>
    <row r="223" spans="2:21" x14ac:dyDescent="0.35">
      <c r="B223" s="18">
        <v>123456</v>
      </c>
      <c r="C223" s="18">
        <v>50557</v>
      </c>
      <c r="D223" s="18">
        <v>1034.71</v>
      </c>
      <c r="E223" s="18">
        <v>402.36</v>
      </c>
      <c r="F223" s="18">
        <v>1437.07</v>
      </c>
      <c r="G223">
        <v>5</v>
      </c>
      <c r="I223" s="7">
        <v>123456</v>
      </c>
      <c r="J223" s="18">
        <v>50557</v>
      </c>
      <c r="K223" s="18">
        <v>1081.93</v>
      </c>
      <c r="L223" s="18">
        <v>420.72</v>
      </c>
      <c r="M223" s="18">
        <v>1502.65</v>
      </c>
      <c r="N223">
        <v>5</v>
      </c>
      <c r="P223" s="7">
        <v>123456</v>
      </c>
      <c r="Q223" s="7">
        <v>50557</v>
      </c>
      <c r="R223">
        <v>-47.22</v>
      </c>
      <c r="S223">
        <v>-18.36</v>
      </c>
      <c r="T223" s="18">
        <v>-65.58</v>
      </c>
      <c r="U223" s="18">
        <v>-33817.32</v>
      </c>
    </row>
    <row r="224" spans="2:21" x14ac:dyDescent="0.35">
      <c r="B224" s="18">
        <v>123456</v>
      </c>
      <c r="C224" s="18">
        <v>50587</v>
      </c>
      <c r="D224" s="18">
        <v>1039.03</v>
      </c>
      <c r="E224" s="18">
        <v>398.05</v>
      </c>
      <c r="F224" s="18">
        <v>1437.07</v>
      </c>
      <c r="G224">
        <v>5</v>
      </c>
      <c r="I224" s="7">
        <v>123456</v>
      </c>
      <c r="J224" s="18">
        <v>50587</v>
      </c>
      <c r="K224" s="18">
        <v>1086.44</v>
      </c>
      <c r="L224" s="18">
        <v>416.21</v>
      </c>
      <c r="M224" s="18">
        <v>1502.65</v>
      </c>
      <c r="N224">
        <v>5</v>
      </c>
      <c r="P224" s="7">
        <v>123456</v>
      </c>
      <c r="Q224" s="7">
        <v>50587</v>
      </c>
      <c r="R224">
        <v>-47.41</v>
      </c>
      <c r="S224">
        <v>-18.16</v>
      </c>
      <c r="T224" s="18">
        <v>-65.58</v>
      </c>
      <c r="U224" s="18">
        <v>-33882.9</v>
      </c>
    </row>
    <row r="225" spans="2:21" x14ac:dyDescent="0.35">
      <c r="B225" s="18">
        <v>123456</v>
      </c>
      <c r="C225" s="18">
        <v>50618</v>
      </c>
      <c r="D225" s="18">
        <v>1043.3499999999999</v>
      </c>
      <c r="E225" s="18">
        <v>393.72</v>
      </c>
      <c r="F225" s="18">
        <v>1437.07</v>
      </c>
      <c r="G225">
        <v>5</v>
      </c>
      <c r="I225" s="7">
        <v>123456</v>
      </c>
      <c r="J225" s="18">
        <v>50618</v>
      </c>
      <c r="K225" s="18">
        <v>1090.97</v>
      </c>
      <c r="L225" s="18">
        <v>411.68</v>
      </c>
      <c r="M225" s="18">
        <v>1502.65</v>
      </c>
      <c r="N225">
        <v>5</v>
      </c>
      <c r="P225" s="7">
        <v>123456</v>
      </c>
      <c r="Q225" s="7">
        <v>50618</v>
      </c>
      <c r="R225">
        <v>-47.62</v>
      </c>
      <c r="S225">
        <v>-17.96</v>
      </c>
      <c r="T225" s="18">
        <v>-65.58</v>
      </c>
      <c r="U225" s="18">
        <v>-33948.480000000003</v>
      </c>
    </row>
    <row r="226" spans="2:21" x14ac:dyDescent="0.35">
      <c r="B226" s="18">
        <v>123456</v>
      </c>
      <c r="C226" s="18">
        <v>50649</v>
      </c>
      <c r="D226" s="18">
        <v>1047.7</v>
      </c>
      <c r="E226" s="18">
        <v>389.37</v>
      </c>
      <c r="F226" s="18">
        <v>1437.07</v>
      </c>
      <c r="G226">
        <v>5</v>
      </c>
      <c r="I226" s="7">
        <v>123456</v>
      </c>
      <c r="J226" s="18">
        <v>50649</v>
      </c>
      <c r="K226" s="18">
        <v>1095.51</v>
      </c>
      <c r="L226" s="18">
        <v>407.14</v>
      </c>
      <c r="M226" s="18">
        <v>1502.65</v>
      </c>
      <c r="N226">
        <v>5</v>
      </c>
      <c r="P226" s="7">
        <v>123456</v>
      </c>
      <c r="Q226" s="7">
        <v>50649</v>
      </c>
      <c r="R226">
        <v>-47.81</v>
      </c>
      <c r="S226">
        <v>-17.77</v>
      </c>
      <c r="T226" s="18">
        <v>-65.58</v>
      </c>
      <c r="U226" s="18">
        <v>-34014.06</v>
      </c>
    </row>
    <row r="227" spans="2:21" x14ac:dyDescent="0.35">
      <c r="B227" s="18">
        <v>123456</v>
      </c>
      <c r="C227" s="18">
        <v>50679</v>
      </c>
      <c r="D227" s="18">
        <v>1052.07</v>
      </c>
      <c r="E227" s="18">
        <v>385</v>
      </c>
      <c r="F227" s="18">
        <v>1437.07</v>
      </c>
      <c r="G227">
        <v>5</v>
      </c>
      <c r="I227" s="7">
        <v>123456</v>
      </c>
      <c r="J227" s="18">
        <v>50679</v>
      </c>
      <c r="K227" s="18">
        <v>1100.08</v>
      </c>
      <c r="L227" s="18">
        <v>402.57</v>
      </c>
      <c r="M227" s="18">
        <v>1502.65</v>
      </c>
      <c r="N227">
        <v>5</v>
      </c>
      <c r="P227" s="7">
        <v>123456</v>
      </c>
      <c r="Q227" s="7">
        <v>50679</v>
      </c>
      <c r="R227">
        <v>-48.01</v>
      </c>
      <c r="S227">
        <v>-17.57</v>
      </c>
      <c r="T227" s="18">
        <v>-65.58</v>
      </c>
      <c r="U227" s="18">
        <v>-34079.64</v>
      </c>
    </row>
    <row r="228" spans="2:21" x14ac:dyDescent="0.35">
      <c r="B228" s="18">
        <v>123456</v>
      </c>
      <c r="C228" s="18">
        <v>50710</v>
      </c>
      <c r="D228" s="18">
        <v>1056.45</v>
      </c>
      <c r="E228" s="18">
        <v>380.62</v>
      </c>
      <c r="F228" s="18">
        <v>1437.07</v>
      </c>
      <c r="G228">
        <v>5</v>
      </c>
      <c r="I228" s="7">
        <v>123456</v>
      </c>
      <c r="J228" s="18">
        <v>50710</v>
      </c>
      <c r="K228" s="18">
        <v>1104.6600000000001</v>
      </c>
      <c r="L228" s="18">
        <v>397.99</v>
      </c>
      <c r="M228" s="18">
        <v>1502.65</v>
      </c>
      <c r="N228">
        <v>5</v>
      </c>
      <c r="P228" s="7">
        <v>123456</v>
      </c>
      <c r="Q228" s="7">
        <v>50710</v>
      </c>
      <c r="R228">
        <v>-48.21</v>
      </c>
      <c r="S228">
        <v>-17.37</v>
      </c>
      <c r="T228" s="18">
        <v>-65.58</v>
      </c>
      <c r="U228" s="18">
        <v>-34145.22</v>
      </c>
    </row>
    <row r="229" spans="2:21" x14ac:dyDescent="0.35">
      <c r="B229" s="18">
        <v>123456</v>
      </c>
      <c r="C229" s="18">
        <v>50740</v>
      </c>
      <c r="D229" s="18">
        <v>1060.8499999999999</v>
      </c>
      <c r="E229" s="18">
        <v>376.22</v>
      </c>
      <c r="F229" s="18">
        <v>1437.07</v>
      </c>
      <c r="G229">
        <v>5</v>
      </c>
      <c r="I229" s="7">
        <v>123456</v>
      </c>
      <c r="J229" s="18">
        <v>50740</v>
      </c>
      <c r="K229" s="18">
        <v>1109.26</v>
      </c>
      <c r="L229" s="18">
        <v>393.39</v>
      </c>
      <c r="M229" s="18">
        <v>1502.65</v>
      </c>
      <c r="N229">
        <v>5</v>
      </c>
      <c r="P229" s="7">
        <v>123456</v>
      </c>
      <c r="Q229" s="7">
        <v>50740</v>
      </c>
      <c r="R229">
        <v>-48.41</v>
      </c>
      <c r="S229">
        <v>-17.170000000000002</v>
      </c>
      <c r="T229" s="18">
        <v>-65.58</v>
      </c>
      <c r="U229" s="18">
        <v>-34210.800000000003</v>
      </c>
    </row>
    <row r="230" spans="2:21" x14ac:dyDescent="0.35">
      <c r="B230" s="18">
        <v>123456</v>
      </c>
      <c r="C230" s="18">
        <v>50771</v>
      </c>
      <c r="D230" s="18">
        <v>1065.27</v>
      </c>
      <c r="E230" s="18">
        <v>371.8</v>
      </c>
      <c r="F230" s="18">
        <v>1437.07</v>
      </c>
      <c r="G230">
        <v>5</v>
      </c>
      <c r="I230" s="7">
        <v>123456</v>
      </c>
      <c r="J230" s="18">
        <v>50771</v>
      </c>
      <c r="K230" s="18">
        <v>1113.8800000000001</v>
      </c>
      <c r="L230" s="18">
        <v>388.77</v>
      </c>
      <c r="M230" s="18">
        <v>1502.65</v>
      </c>
      <c r="N230">
        <v>5</v>
      </c>
      <c r="P230" s="7">
        <v>123456</v>
      </c>
      <c r="Q230" s="7">
        <v>50771</v>
      </c>
      <c r="R230">
        <v>-48.61</v>
      </c>
      <c r="S230">
        <v>-16.97</v>
      </c>
      <c r="T230" s="18">
        <v>-65.58</v>
      </c>
      <c r="U230" s="18">
        <v>-34276.379999999997</v>
      </c>
    </row>
    <row r="231" spans="2:21" x14ac:dyDescent="0.35">
      <c r="B231" s="18">
        <v>123456</v>
      </c>
      <c r="C231" s="18">
        <v>50802</v>
      </c>
      <c r="D231" s="18">
        <v>1069.71</v>
      </c>
      <c r="E231" s="18">
        <v>367.36</v>
      </c>
      <c r="F231" s="18">
        <v>1437.07</v>
      </c>
      <c r="G231">
        <v>5</v>
      </c>
      <c r="I231" s="7">
        <v>123456</v>
      </c>
      <c r="J231" s="18">
        <v>50802</v>
      </c>
      <c r="K231" s="18">
        <v>1118.52</v>
      </c>
      <c r="L231" s="18">
        <v>384.12</v>
      </c>
      <c r="M231" s="18">
        <v>1502.65</v>
      </c>
      <c r="N231">
        <v>5</v>
      </c>
      <c r="P231" s="7">
        <v>123456</v>
      </c>
      <c r="Q231" s="7">
        <v>50802</v>
      </c>
      <c r="R231">
        <v>-48.81</v>
      </c>
      <c r="S231">
        <v>-16.760000000000002</v>
      </c>
      <c r="T231" s="18">
        <v>-65.58</v>
      </c>
      <c r="U231" s="18">
        <v>-34341.96</v>
      </c>
    </row>
    <row r="232" spans="2:21" x14ac:dyDescent="0.35">
      <c r="B232" s="18">
        <v>123456</v>
      </c>
      <c r="C232" s="18">
        <v>50830</v>
      </c>
      <c r="D232" s="18">
        <v>1074.17</v>
      </c>
      <c r="E232" s="18">
        <v>362.9</v>
      </c>
      <c r="F232" s="18">
        <v>1437.07</v>
      </c>
      <c r="G232">
        <v>5</v>
      </c>
      <c r="I232" s="7">
        <v>123456</v>
      </c>
      <c r="J232" s="18">
        <v>50830</v>
      </c>
      <c r="K232" s="18">
        <v>1123.19</v>
      </c>
      <c r="L232" s="18">
        <v>379.46</v>
      </c>
      <c r="M232" s="18">
        <v>1502.65</v>
      </c>
      <c r="N232">
        <v>5</v>
      </c>
      <c r="P232" s="7">
        <v>123456</v>
      </c>
      <c r="Q232" s="7">
        <v>50830</v>
      </c>
      <c r="R232">
        <v>-49.02</v>
      </c>
      <c r="S232">
        <v>-16.559999999999999</v>
      </c>
      <c r="T232" s="18">
        <v>-65.58</v>
      </c>
      <c r="U232" s="18">
        <v>-34407.54</v>
      </c>
    </row>
    <row r="233" spans="2:21" x14ac:dyDescent="0.35">
      <c r="B233" s="18">
        <v>123456</v>
      </c>
      <c r="C233" s="18">
        <v>50861</v>
      </c>
      <c r="D233" s="18">
        <v>1078.6400000000001</v>
      </c>
      <c r="E233" s="18">
        <v>358.43</v>
      </c>
      <c r="F233" s="18">
        <v>1437.07</v>
      </c>
      <c r="G233">
        <v>5</v>
      </c>
      <c r="I233" s="7">
        <v>123456</v>
      </c>
      <c r="J233" s="18">
        <v>50861</v>
      </c>
      <c r="K233" s="18">
        <v>1127.8699999999999</v>
      </c>
      <c r="L233" s="18">
        <v>374.78</v>
      </c>
      <c r="M233" s="18">
        <v>1502.65</v>
      </c>
      <c r="N233">
        <v>5</v>
      </c>
      <c r="P233" s="7">
        <v>123456</v>
      </c>
      <c r="Q233" s="7">
        <v>50861</v>
      </c>
      <c r="R233">
        <v>-49.23</v>
      </c>
      <c r="S233">
        <v>-16.350000000000001</v>
      </c>
      <c r="T233" s="18">
        <v>-65.58</v>
      </c>
      <c r="U233" s="18">
        <v>-34473.120000000003</v>
      </c>
    </row>
    <row r="234" spans="2:21" x14ac:dyDescent="0.35">
      <c r="B234" s="18">
        <v>123456</v>
      </c>
      <c r="C234" s="18">
        <v>50891</v>
      </c>
      <c r="D234" s="18">
        <v>1083.1400000000001</v>
      </c>
      <c r="E234" s="18">
        <v>353.93</v>
      </c>
      <c r="F234" s="18">
        <v>1437.07</v>
      </c>
      <c r="G234">
        <v>5</v>
      </c>
      <c r="I234" s="7">
        <v>123456</v>
      </c>
      <c r="J234" s="18">
        <v>50891</v>
      </c>
      <c r="K234" s="18">
        <v>1132.56</v>
      </c>
      <c r="L234" s="18">
        <v>370.08</v>
      </c>
      <c r="M234" s="18">
        <v>1502.65</v>
      </c>
      <c r="N234">
        <v>5</v>
      </c>
      <c r="P234" s="7">
        <v>123456</v>
      </c>
      <c r="Q234" s="7">
        <v>50891</v>
      </c>
      <c r="R234">
        <v>-49.42</v>
      </c>
      <c r="S234">
        <v>-16.149999999999999</v>
      </c>
      <c r="T234" s="18">
        <v>-65.58</v>
      </c>
      <c r="U234" s="18">
        <v>-34538.699999999997</v>
      </c>
    </row>
    <row r="235" spans="2:21" x14ac:dyDescent="0.35">
      <c r="B235" s="18">
        <v>123456</v>
      </c>
      <c r="C235" s="18">
        <v>50922</v>
      </c>
      <c r="D235" s="18">
        <v>1087.6500000000001</v>
      </c>
      <c r="E235" s="18">
        <v>349.42</v>
      </c>
      <c r="F235" s="18">
        <v>1437.07</v>
      </c>
      <c r="G235">
        <v>5</v>
      </c>
      <c r="I235" s="7">
        <v>123456</v>
      </c>
      <c r="J235" s="18">
        <v>50922</v>
      </c>
      <c r="K235" s="18">
        <v>1137.28</v>
      </c>
      <c r="L235" s="18">
        <v>365.37</v>
      </c>
      <c r="M235" s="18">
        <v>1502.65</v>
      </c>
      <c r="N235">
        <v>5</v>
      </c>
      <c r="P235" s="7">
        <v>123456</v>
      </c>
      <c r="Q235" s="7">
        <v>50922</v>
      </c>
      <c r="R235">
        <v>-49.63</v>
      </c>
      <c r="S235">
        <v>-15.95</v>
      </c>
      <c r="T235" s="18">
        <v>-65.58</v>
      </c>
      <c r="U235" s="18">
        <v>-34604.28</v>
      </c>
    </row>
    <row r="236" spans="2:21" x14ac:dyDescent="0.35">
      <c r="B236" s="18">
        <v>123456</v>
      </c>
      <c r="C236" s="18">
        <v>50952</v>
      </c>
      <c r="D236" s="18">
        <v>1092.18</v>
      </c>
      <c r="E236" s="18">
        <v>344.89</v>
      </c>
      <c r="F236" s="18">
        <v>1437.07</v>
      </c>
      <c r="G236">
        <v>5</v>
      </c>
      <c r="I236" s="7">
        <v>123456</v>
      </c>
      <c r="J236" s="18">
        <v>50952</v>
      </c>
      <c r="K236" s="18">
        <v>1142.02</v>
      </c>
      <c r="L236" s="18">
        <v>360.63</v>
      </c>
      <c r="M236" s="18">
        <v>1502.65</v>
      </c>
      <c r="N236">
        <v>5</v>
      </c>
      <c r="P236" s="7">
        <v>123456</v>
      </c>
      <c r="Q236" s="7">
        <v>50952</v>
      </c>
      <c r="R236">
        <v>-49.84</v>
      </c>
      <c r="S236">
        <v>-15.74</v>
      </c>
      <c r="T236" s="18">
        <v>-65.58</v>
      </c>
      <c r="U236" s="18">
        <v>-34669.86</v>
      </c>
    </row>
    <row r="237" spans="2:21" x14ac:dyDescent="0.35">
      <c r="B237" s="18">
        <v>123456</v>
      </c>
      <c r="C237" s="18">
        <v>50983</v>
      </c>
      <c r="D237" s="18">
        <v>1096.73</v>
      </c>
      <c r="E237" s="18">
        <v>340.34</v>
      </c>
      <c r="F237" s="18">
        <v>1437.07</v>
      </c>
      <c r="G237">
        <v>5</v>
      </c>
      <c r="I237" s="7">
        <v>123456</v>
      </c>
      <c r="J237" s="18">
        <v>50983</v>
      </c>
      <c r="K237" s="18">
        <v>1146.78</v>
      </c>
      <c r="L237" s="18">
        <v>355.87</v>
      </c>
      <c r="M237" s="18">
        <v>1502.65</v>
      </c>
      <c r="N237">
        <v>5</v>
      </c>
      <c r="P237" s="7">
        <v>123456</v>
      </c>
      <c r="Q237" s="7">
        <v>50983</v>
      </c>
      <c r="R237">
        <v>-50.05</v>
      </c>
      <c r="S237">
        <v>-15.53</v>
      </c>
      <c r="T237" s="18">
        <v>-65.58</v>
      </c>
      <c r="U237" s="18">
        <v>-34735.440000000002</v>
      </c>
    </row>
    <row r="238" spans="2:21" x14ac:dyDescent="0.35">
      <c r="B238" s="18">
        <v>123456</v>
      </c>
      <c r="C238" s="18">
        <v>51014</v>
      </c>
      <c r="D238" s="18">
        <v>1101.3</v>
      </c>
      <c r="E238" s="18">
        <v>335.77</v>
      </c>
      <c r="F238" s="18">
        <v>1437.07</v>
      </c>
      <c r="G238">
        <v>5</v>
      </c>
      <c r="I238" s="7">
        <v>123456</v>
      </c>
      <c r="J238" s="18">
        <v>51014</v>
      </c>
      <c r="K238" s="18">
        <v>1151.56</v>
      </c>
      <c r="L238" s="18">
        <v>351.09</v>
      </c>
      <c r="M238" s="18">
        <v>1502.65</v>
      </c>
      <c r="N238">
        <v>5</v>
      </c>
      <c r="P238" s="7">
        <v>123456</v>
      </c>
      <c r="Q238" s="7">
        <v>51014</v>
      </c>
      <c r="R238">
        <v>-50.26</v>
      </c>
      <c r="S238">
        <v>-15.32</v>
      </c>
      <c r="T238" s="18">
        <v>-65.58</v>
      </c>
      <c r="U238" s="18">
        <v>-34801.019999999997</v>
      </c>
    </row>
    <row r="239" spans="2:21" x14ac:dyDescent="0.35">
      <c r="B239" s="18">
        <v>123456</v>
      </c>
      <c r="C239" s="18">
        <v>51044</v>
      </c>
      <c r="D239" s="18">
        <v>1105.8900000000001</v>
      </c>
      <c r="E239" s="18">
        <v>331.18</v>
      </c>
      <c r="F239" s="18">
        <v>1437.07</v>
      </c>
      <c r="G239">
        <v>5</v>
      </c>
      <c r="I239" s="7">
        <v>123456</v>
      </c>
      <c r="J239" s="18">
        <v>51044</v>
      </c>
      <c r="K239" s="18">
        <v>1156.3599999999999</v>
      </c>
      <c r="L239" s="18">
        <v>346.29</v>
      </c>
      <c r="M239" s="18">
        <v>1502.65</v>
      </c>
      <c r="N239">
        <v>5</v>
      </c>
      <c r="P239" s="7">
        <v>123456</v>
      </c>
      <c r="Q239" s="7">
        <v>51044</v>
      </c>
      <c r="R239">
        <v>-50.47</v>
      </c>
      <c r="S239">
        <v>-15.11</v>
      </c>
      <c r="T239" s="18">
        <v>-65.58</v>
      </c>
      <c r="U239" s="18">
        <v>-34866.6</v>
      </c>
    </row>
    <row r="240" spans="2:21" x14ac:dyDescent="0.35">
      <c r="B240" s="18">
        <v>123456</v>
      </c>
      <c r="C240" s="18">
        <v>51075</v>
      </c>
      <c r="D240" s="18">
        <v>1110.5</v>
      </c>
      <c r="E240" s="18">
        <v>326.57</v>
      </c>
      <c r="F240" s="18">
        <v>1437.07</v>
      </c>
      <c r="G240">
        <v>5</v>
      </c>
      <c r="I240" s="7">
        <v>123456</v>
      </c>
      <c r="J240" s="18">
        <v>51075</v>
      </c>
      <c r="K240" s="18">
        <v>1161.18</v>
      </c>
      <c r="L240" s="18">
        <v>341.47</v>
      </c>
      <c r="M240" s="18">
        <v>1502.65</v>
      </c>
      <c r="N240">
        <v>5</v>
      </c>
      <c r="P240" s="7">
        <v>123456</v>
      </c>
      <c r="Q240" s="7">
        <v>51075</v>
      </c>
      <c r="R240">
        <v>-50.68</v>
      </c>
      <c r="S240">
        <v>-14.9</v>
      </c>
      <c r="T240" s="18">
        <v>-65.58</v>
      </c>
      <c r="U240" s="18">
        <v>-34932.18</v>
      </c>
    </row>
    <row r="241" spans="2:21" x14ac:dyDescent="0.35">
      <c r="B241" s="18">
        <v>123456</v>
      </c>
      <c r="C241" s="18">
        <v>51105</v>
      </c>
      <c r="D241" s="18">
        <v>1115.1300000000001</v>
      </c>
      <c r="E241" s="18">
        <v>321.94</v>
      </c>
      <c r="F241" s="18">
        <v>1437.07</v>
      </c>
      <c r="G241">
        <v>5</v>
      </c>
      <c r="I241" s="7">
        <v>123456</v>
      </c>
      <c r="J241" s="18">
        <v>51105</v>
      </c>
      <c r="K241" s="18">
        <v>1166.01</v>
      </c>
      <c r="L241" s="18">
        <v>336.64</v>
      </c>
      <c r="M241" s="18">
        <v>1502.65</v>
      </c>
      <c r="N241">
        <v>5</v>
      </c>
      <c r="P241" s="7">
        <v>123456</v>
      </c>
      <c r="Q241" s="7">
        <v>51105</v>
      </c>
      <c r="R241">
        <v>-50.88</v>
      </c>
      <c r="S241">
        <v>-14.7</v>
      </c>
      <c r="T241" s="18">
        <v>-65.58</v>
      </c>
      <c r="U241" s="18">
        <v>-34997.760000000002</v>
      </c>
    </row>
    <row r="242" spans="2:21" x14ac:dyDescent="0.35">
      <c r="B242" s="18">
        <v>123456</v>
      </c>
      <c r="C242" s="18">
        <v>51136</v>
      </c>
      <c r="D242" s="18">
        <v>1077.5</v>
      </c>
      <c r="E242" s="18">
        <v>412.49</v>
      </c>
      <c r="F242" s="18">
        <v>1489.99</v>
      </c>
      <c r="G242">
        <v>6.5</v>
      </c>
      <c r="I242" s="7">
        <v>123456</v>
      </c>
      <c r="J242" s="18">
        <v>51136</v>
      </c>
      <c r="K242" s="18">
        <v>1126.67</v>
      </c>
      <c r="L242" s="18">
        <v>431.31</v>
      </c>
      <c r="M242" s="18">
        <v>1557.98</v>
      </c>
      <c r="N242">
        <v>6.5</v>
      </c>
      <c r="P242" s="7">
        <v>123456</v>
      </c>
      <c r="Q242" s="7">
        <v>51136</v>
      </c>
      <c r="R242">
        <v>-49.17</v>
      </c>
      <c r="S242">
        <v>-18.82</v>
      </c>
      <c r="T242" s="18">
        <v>-67.989999999999995</v>
      </c>
      <c r="U242" s="18">
        <v>-35065.75</v>
      </c>
    </row>
    <row r="243" spans="2:21" x14ac:dyDescent="0.35">
      <c r="B243" s="18">
        <v>123456</v>
      </c>
      <c r="C243" s="18">
        <v>51167</v>
      </c>
      <c r="D243" s="18">
        <v>1083.3399999999999</v>
      </c>
      <c r="E243" s="18">
        <v>406.65</v>
      </c>
      <c r="F243" s="18">
        <v>1489.99</v>
      </c>
      <c r="G243">
        <v>6.5</v>
      </c>
      <c r="I243" s="7">
        <v>123456</v>
      </c>
      <c r="J243" s="18">
        <v>51167</v>
      </c>
      <c r="K243" s="18">
        <v>1132.78</v>
      </c>
      <c r="L243" s="18">
        <v>425.21</v>
      </c>
      <c r="M243" s="18">
        <v>1557.99</v>
      </c>
      <c r="N243">
        <v>6.5</v>
      </c>
      <c r="P243" s="7">
        <v>123456</v>
      </c>
      <c r="Q243" s="7">
        <v>51167</v>
      </c>
      <c r="R243">
        <v>-49.44</v>
      </c>
      <c r="S243">
        <v>-18.559999999999999</v>
      </c>
      <c r="T243" s="18">
        <v>-68</v>
      </c>
      <c r="U243" s="18">
        <v>-35133.75</v>
      </c>
    </row>
    <row r="244" spans="2:21" x14ac:dyDescent="0.35">
      <c r="B244" s="18">
        <v>123456</v>
      </c>
      <c r="C244" s="18">
        <v>51196</v>
      </c>
      <c r="D244" s="18">
        <v>1089.21</v>
      </c>
      <c r="E244" s="18">
        <v>400.78</v>
      </c>
      <c r="F244" s="18">
        <v>1489.99</v>
      </c>
      <c r="G244">
        <v>6.5</v>
      </c>
      <c r="I244" s="7">
        <v>123456</v>
      </c>
      <c r="J244" s="18">
        <v>51196</v>
      </c>
      <c r="K244" s="18">
        <v>1138.9100000000001</v>
      </c>
      <c r="L244" s="18">
        <v>419.07</v>
      </c>
      <c r="M244" s="18">
        <v>1557.98</v>
      </c>
      <c r="N244">
        <v>6.5</v>
      </c>
      <c r="P244" s="7">
        <v>123456</v>
      </c>
      <c r="Q244" s="7">
        <v>51196</v>
      </c>
      <c r="R244">
        <v>-49.7</v>
      </c>
      <c r="S244">
        <v>-18.29</v>
      </c>
      <c r="T244" s="18">
        <v>-67.989999999999995</v>
      </c>
      <c r="U244" s="18">
        <v>-35201.74</v>
      </c>
    </row>
    <row r="245" spans="2:21" x14ac:dyDescent="0.35">
      <c r="B245" s="18">
        <v>123456</v>
      </c>
      <c r="C245" s="18">
        <v>51227</v>
      </c>
      <c r="D245" s="18">
        <v>1095.1099999999999</v>
      </c>
      <c r="E245" s="18">
        <v>394.88</v>
      </c>
      <c r="F245" s="18">
        <v>1489.99</v>
      </c>
      <c r="G245">
        <v>6.5</v>
      </c>
      <c r="I245" s="7">
        <v>123456</v>
      </c>
      <c r="J245" s="18">
        <v>51227</v>
      </c>
      <c r="K245" s="18">
        <v>1145.08</v>
      </c>
      <c r="L245" s="18">
        <v>412.9</v>
      </c>
      <c r="M245" s="18">
        <v>1557.98</v>
      </c>
      <c r="N245">
        <v>6.5</v>
      </c>
      <c r="P245" s="7">
        <v>123456</v>
      </c>
      <c r="Q245" s="7">
        <v>51227</v>
      </c>
      <c r="R245">
        <v>-49.97</v>
      </c>
      <c r="S245">
        <v>-18.02</v>
      </c>
      <c r="T245" s="18">
        <v>-67.989999999999995</v>
      </c>
      <c r="U245" s="18">
        <v>-35269.730000000003</v>
      </c>
    </row>
    <row r="246" spans="2:21" x14ac:dyDescent="0.35">
      <c r="B246" s="18">
        <v>123456</v>
      </c>
      <c r="C246" s="18">
        <v>51257</v>
      </c>
      <c r="D246" s="18">
        <v>1101.04</v>
      </c>
      <c r="E246" s="18">
        <v>388.95</v>
      </c>
      <c r="F246" s="18">
        <v>1489.99</v>
      </c>
      <c r="G246">
        <v>6.5</v>
      </c>
      <c r="I246" s="7">
        <v>123456</v>
      </c>
      <c r="J246" s="18">
        <v>51257</v>
      </c>
      <c r="K246" s="18">
        <v>1151.28</v>
      </c>
      <c r="L246" s="18">
        <v>406.7</v>
      </c>
      <c r="M246" s="18">
        <v>1557.98</v>
      </c>
      <c r="N246">
        <v>6.5</v>
      </c>
      <c r="P246" s="7">
        <v>123456</v>
      </c>
      <c r="Q246" s="7">
        <v>51257</v>
      </c>
      <c r="R246">
        <v>-50.24</v>
      </c>
      <c r="S246">
        <v>-17.75</v>
      </c>
      <c r="T246" s="18">
        <v>-67.989999999999995</v>
      </c>
      <c r="U246" s="18">
        <v>-35337.72</v>
      </c>
    </row>
    <row r="247" spans="2:21" x14ac:dyDescent="0.35">
      <c r="B247" s="18">
        <v>123456</v>
      </c>
      <c r="C247" s="18">
        <v>51288</v>
      </c>
      <c r="D247" s="18">
        <v>1107</v>
      </c>
      <c r="E247" s="18">
        <v>382.99</v>
      </c>
      <c r="F247" s="18">
        <v>1489.99</v>
      </c>
      <c r="G247">
        <v>6.5</v>
      </c>
      <c r="I247" s="7">
        <v>123456</v>
      </c>
      <c r="J247" s="18">
        <v>51288</v>
      </c>
      <c r="K247" s="18">
        <v>1157.52</v>
      </c>
      <c r="L247" s="18">
        <v>400.46</v>
      </c>
      <c r="M247" s="18">
        <v>1557.98</v>
      </c>
      <c r="N247">
        <v>6.5</v>
      </c>
      <c r="P247" s="7">
        <v>123456</v>
      </c>
      <c r="Q247" s="7">
        <v>51288</v>
      </c>
      <c r="R247">
        <v>-50.52</v>
      </c>
      <c r="S247">
        <v>-17.47</v>
      </c>
      <c r="T247" s="18">
        <v>-67.989999999999995</v>
      </c>
      <c r="U247" s="18">
        <v>-35405.71</v>
      </c>
    </row>
    <row r="248" spans="2:21" x14ac:dyDescent="0.35">
      <c r="B248" s="18">
        <v>123456</v>
      </c>
      <c r="C248" s="18">
        <v>51318</v>
      </c>
      <c r="D248" s="18">
        <v>1113</v>
      </c>
      <c r="E248" s="18">
        <v>376.99</v>
      </c>
      <c r="F248" s="18">
        <v>1489.99</v>
      </c>
      <c r="G248">
        <v>6.5</v>
      </c>
      <c r="I248" s="7">
        <v>123456</v>
      </c>
      <c r="J248" s="18">
        <v>51318</v>
      </c>
      <c r="K248" s="18">
        <v>1163.79</v>
      </c>
      <c r="L248" s="18">
        <v>394.19</v>
      </c>
      <c r="M248" s="18">
        <v>1557.98</v>
      </c>
      <c r="N248">
        <v>6.5</v>
      </c>
      <c r="P248" s="7">
        <v>123456</v>
      </c>
      <c r="Q248" s="7">
        <v>51318</v>
      </c>
      <c r="R248">
        <v>-50.79</v>
      </c>
      <c r="S248">
        <v>-17.2</v>
      </c>
      <c r="T248" s="18">
        <v>-67.989999999999995</v>
      </c>
      <c r="U248" s="18">
        <v>-35473.699999999997</v>
      </c>
    </row>
    <row r="249" spans="2:21" x14ac:dyDescent="0.35">
      <c r="B249" s="18">
        <v>123456</v>
      </c>
      <c r="C249" s="18">
        <v>51349</v>
      </c>
      <c r="D249" s="18">
        <v>1119.03</v>
      </c>
      <c r="E249" s="18">
        <v>370.96</v>
      </c>
      <c r="F249" s="18">
        <v>1489.99</v>
      </c>
      <c r="G249">
        <v>6.5</v>
      </c>
      <c r="I249" s="7">
        <v>123456</v>
      </c>
      <c r="J249" s="18">
        <v>51349</v>
      </c>
      <c r="K249" s="18">
        <v>1170.0899999999999</v>
      </c>
      <c r="L249" s="18">
        <v>387.89</v>
      </c>
      <c r="M249" s="18">
        <v>1557.98</v>
      </c>
      <c r="N249">
        <v>6.5</v>
      </c>
      <c r="P249" s="7">
        <v>123456</v>
      </c>
      <c r="Q249" s="7">
        <v>51349</v>
      </c>
      <c r="R249">
        <v>-51.06</v>
      </c>
      <c r="S249">
        <v>-16.93</v>
      </c>
      <c r="T249" s="18">
        <v>-67.989999999999995</v>
      </c>
      <c r="U249" s="18">
        <v>-35541.69</v>
      </c>
    </row>
    <row r="250" spans="2:21" x14ac:dyDescent="0.35">
      <c r="B250" s="18">
        <v>123456</v>
      </c>
      <c r="C250" s="18">
        <v>51380</v>
      </c>
      <c r="D250" s="18">
        <v>1125.0899999999999</v>
      </c>
      <c r="E250" s="18">
        <v>364.9</v>
      </c>
      <c r="F250" s="18">
        <v>1489.99</v>
      </c>
      <c r="G250">
        <v>6.5</v>
      </c>
      <c r="I250" s="7">
        <v>123456</v>
      </c>
      <c r="J250" s="18">
        <v>51380</v>
      </c>
      <c r="K250" s="18">
        <v>1176.43</v>
      </c>
      <c r="L250" s="18">
        <v>381.55</v>
      </c>
      <c r="M250" s="18">
        <v>1557.98</v>
      </c>
      <c r="N250">
        <v>6.5</v>
      </c>
      <c r="P250" s="7">
        <v>123456</v>
      </c>
      <c r="Q250" s="7">
        <v>51380</v>
      </c>
      <c r="R250">
        <v>-51.34</v>
      </c>
      <c r="S250">
        <v>-16.649999999999999</v>
      </c>
      <c r="T250" s="18">
        <v>-67.989999999999995</v>
      </c>
      <c r="U250" s="18">
        <v>-35609.68</v>
      </c>
    </row>
    <row r="251" spans="2:21" x14ac:dyDescent="0.35">
      <c r="B251" s="18">
        <v>123456</v>
      </c>
      <c r="C251" s="18">
        <v>51410</v>
      </c>
      <c r="D251" s="18">
        <v>1131.18</v>
      </c>
      <c r="E251" s="18">
        <v>358.81</v>
      </c>
      <c r="F251" s="18">
        <v>1489.99</v>
      </c>
      <c r="G251">
        <v>6.5</v>
      </c>
      <c r="I251" s="7">
        <v>123456</v>
      </c>
      <c r="J251" s="18">
        <v>51410</v>
      </c>
      <c r="K251" s="18">
        <v>1182.8</v>
      </c>
      <c r="L251" s="18">
        <v>375.18</v>
      </c>
      <c r="M251" s="18">
        <v>1557.98</v>
      </c>
      <c r="N251">
        <v>6.5</v>
      </c>
      <c r="P251" s="7">
        <v>123456</v>
      </c>
      <c r="Q251" s="7">
        <v>51410</v>
      </c>
      <c r="R251">
        <v>-51.62</v>
      </c>
      <c r="S251">
        <v>-16.37</v>
      </c>
      <c r="T251" s="18">
        <v>-67.989999999999995</v>
      </c>
      <c r="U251" s="18">
        <v>-35677.67</v>
      </c>
    </row>
    <row r="252" spans="2:21" x14ac:dyDescent="0.35">
      <c r="B252" s="18">
        <v>123456</v>
      </c>
      <c r="C252" s="18">
        <v>51441</v>
      </c>
      <c r="D252" s="18">
        <v>1137.31</v>
      </c>
      <c r="E252" s="18">
        <v>352.68</v>
      </c>
      <c r="F252" s="18">
        <v>1489.99</v>
      </c>
      <c r="G252">
        <v>6.5</v>
      </c>
      <c r="I252" s="7">
        <v>123456</v>
      </c>
      <c r="J252" s="18">
        <v>51441</v>
      </c>
      <c r="K252" s="18">
        <v>1189.21</v>
      </c>
      <c r="L252" s="18">
        <v>368.77</v>
      </c>
      <c r="M252" s="18">
        <v>1557.98</v>
      </c>
      <c r="N252">
        <v>6.5</v>
      </c>
      <c r="P252" s="7">
        <v>123456</v>
      </c>
      <c r="Q252" s="7">
        <v>51441</v>
      </c>
      <c r="R252">
        <v>-51.9</v>
      </c>
      <c r="S252">
        <v>-16.09</v>
      </c>
      <c r="T252" s="18">
        <v>-67.989999999999995</v>
      </c>
      <c r="U252" s="18">
        <v>-35745.660000000003</v>
      </c>
    </row>
    <row r="253" spans="2:21" x14ac:dyDescent="0.35">
      <c r="B253" s="18">
        <v>123456</v>
      </c>
      <c r="C253" s="18">
        <v>51471</v>
      </c>
      <c r="D253" s="18">
        <v>1143.47</v>
      </c>
      <c r="E253" s="18">
        <v>346.52</v>
      </c>
      <c r="F253" s="18">
        <v>1489.99</v>
      </c>
      <c r="G253">
        <v>6.5</v>
      </c>
      <c r="I253" s="7">
        <v>123456</v>
      </c>
      <c r="J253" s="18">
        <v>51471</v>
      </c>
      <c r="K253" s="18">
        <v>1195.6500000000001</v>
      </c>
      <c r="L253" s="18">
        <v>362.33</v>
      </c>
      <c r="M253" s="18">
        <v>1557.98</v>
      </c>
      <c r="N253">
        <v>6.5</v>
      </c>
      <c r="P253" s="7">
        <v>123456</v>
      </c>
      <c r="Q253" s="7">
        <v>51471</v>
      </c>
      <c r="R253">
        <v>-52.18</v>
      </c>
      <c r="S253">
        <v>-15.81</v>
      </c>
      <c r="T253" s="18">
        <v>-67.989999999999995</v>
      </c>
      <c r="U253" s="18">
        <v>-35813.65</v>
      </c>
    </row>
    <row r="254" spans="2:21" x14ac:dyDescent="0.35">
      <c r="B254" s="18">
        <v>123456</v>
      </c>
      <c r="C254" s="18">
        <v>51502</v>
      </c>
      <c r="D254" s="18">
        <v>1149.67</v>
      </c>
      <c r="E254" s="18">
        <v>340.32</v>
      </c>
      <c r="F254" s="18">
        <v>1489.99</v>
      </c>
      <c r="G254">
        <v>6.5</v>
      </c>
      <c r="I254" s="7">
        <v>123456</v>
      </c>
      <c r="J254" s="18">
        <v>51502</v>
      </c>
      <c r="K254" s="18">
        <v>1202.1300000000001</v>
      </c>
      <c r="L254" s="18">
        <v>355.85</v>
      </c>
      <c r="M254" s="18">
        <v>1557.99</v>
      </c>
      <c r="N254">
        <v>6.5</v>
      </c>
      <c r="P254" s="7">
        <v>123456</v>
      </c>
      <c r="Q254" s="7">
        <v>51502</v>
      </c>
      <c r="R254">
        <v>-52.46</v>
      </c>
      <c r="S254">
        <v>-15.53</v>
      </c>
      <c r="T254" s="18">
        <v>-68</v>
      </c>
      <c r="U254" s="18">
        <v>-35881.65</v>
      </c>
    </row>
    <row r="255" spans="2:21" x14ac:dyDescent="0.35">
      <c r="B255" s="18">
        <v>123456</v>
      </c>
      <c r="C255" s="18">
        <v>51533</v>
      </c>
      <c r="D255" s="18">
        <v>1155.8900000000001</v>
      </c>
      <c r="E255" s="18">
        <v>334.1</v>
      </c>
      <c r="F255" s="18">
        <v>1489.99</v>
      </c>
      <c r="G255">
        <v>6.5</v>
      </c>
      <c r="I255" s="7">
        <v>123456</v>
      </c>
      <c r="J255" s="18">
        <v>51533</v>
      </c>
      <c r="K255" s="18">
        <v>1208.6400000000001</v>
      </c>
      <c r="L255" s="18">
        <v>349.34</v>
      </c>
      <c r="M255" s="18">
        <v>1557.98</v>
      </c>
      <c r="N255">
        <v>6.5</v>
      </c>
      <c r="P255" s="7">
        <v>123456</v>
      </c>
      <c r="Q255" s="7">
        <v>51533</v>
      </c>
      <c r="R255">
        <v>-52.75</v>
      </c>
      <c r="S255">
        <v>-15.24</v>
      </c>
      <c r="T255" s="18">
        <v>-67.989999999999995</v>
      </c>
      <c r="U255" s="18">
        <v>-35949.64</v>
      </c>
    </row>
    <row r="256" spans="2:21" x14ac:dyDescent="0.35">
      <c r="B256" s="18">
        <v>123456</v>
      </c>
      <c r="C256" s="18">
        <v>51561</v>
      </c>
      <c r="D256" s="18">
        <v>1162.1600000000001</v>
      </c>
      <c r="E256" s="18">
        <v>327.84</v>
      </c>
      <c r="F256" s="18">
        <v>1489.99</v>
      </c>
      <c r="G256">
        <v>6.5</v>
      </c>
      <c r="I256" s="7">
        <v>123456</v>
      </c>
      <c r="J256" s="18">
        <v>51561</v>
      </c>
      <c r="K256" s="18">
        <v>1215.19</v>
      </c>
      <c r="L256" s="18">
        <v>342.8</v>
      </c>
      <c r="M256" s="18">
        <v>1557.99</v>
      </c>
      <c r="N256">
        <v>6.5</v>
      </c>
      <c r="P256" s="7">
        <v>123456</v>
      </c>
      <c r="Q256" s="7">
        <v>51561</v>
      </c>
      <c r="R256">
        <v>-53.03</v>
      </c>
      <c r="S256">
        <v>-14.96</v>
      </c>
      <c r="T256" s="18">
        <v>-68</v>
      </c>
      <c r="U256" s="18">
        <v>-36017.64</v>
      </c>
    </row>
    <row r="257" spans="2:21" x14ac:dyDescent="0.35">
      <c r="B257" s="18">
        <v>123456</v>
      </c>
      <c r="C257" s="18">
        <v>51592</v>
      </c>
      <c r="D257" s="18">
        <v>1168.45</v>
      </c>
      <c r="E257" s="18">
        <v>321.54000000000002</v>
      </c>
      <c r="F257" s="18">
        <v>1489.99</v>
      </c>
      <c r="G257">
        <v>6.5</v>
      </c>
      <c r="I257" s="7">
        <v>123456</v>
      </c>
      <c r="J257" s="18">
        <v>51592</v>
      </c>
      <c r="K257" s="18">
        <v>1221.77</v>
      </c>
      <c r="L257" s="18">
        <v>336.21</v>
      </c>
      <c r="M257" s="18">
        <v>1557.98</v>
      </c>
      <c r="N257">
        <v>6.5</v>
      </c>
      <c r="P257" s="7">
        <v>123456</v>
      </c>
      <c r="Q257" s="7">
        <v>51592</v>
      </c>
      <c r="R257">
        <v>-53.32</v>
      </c>
      <c r="S257">
        <v>-14.67</v>
      </c>
      <c r="T257" s="18">
        <v>-67.989999999999995</v>
      </c>
      <c r="U257" s="18">
        <v>-36085.629999999997</v>
      </c>
    </row>
    <row r="258" spans="2:21" x14ac:dyDescent="0.35">
      <c r="B258" s="18">
        <v>123456</v>
      </c>
      <c r="C258" s="18">
        <v>51622</v>
      </c>
      <c r="D258" s="18">
        <v>1174.78</v>
      </c>
      <c r="E258" s="18">
        <v>315.20999999999998</v>
      </c>
      <c r="F258" s="18">
        <v>1489.99</v>
      </c>
      <c r="G258">
        <v>6.5</v>
      </c>
      <c r="I258" s="7">
        <v>123456</v>
      </c>
      <c r="J258" s="18">
        <v>51622</v>
      </c>
      <c r="K258" s="18">
        <v>1228.3900000000001</v>
      </c>
      <c r="L258" s="18">
        <v>329.6</v>
      </c>
      <c r="M258" s="18">
        <v>1557.98</v>
      </c>
      <c r="N258">
        <v>6.5</v>
      </c>
      <c r="P258" s="7">
        <v>123456</v>
      </c>
      <c r="Q258" s="7">
        <v>51622</v>
      </c>
      <c r="R258">
        <v>-53.61</v>
      </c>
      <c r="S258">
        <v>-14.39</v>
      </c>
      <c r="T258" s="18">
        <v>-67.989999999999995</v>
      </c>
      <c r="U258" s="18">
        <v>-36153.620000000003</v>
      </c>
    </row>
    <row r="259" spans="2:21" x14ac:dyDescent="0.35">
      <c r="B259" s="18">
        <v>123456</v>
      </c>
      <c r="C259" s="18">
        <v>51653</v>
      </c>
      <c r="D259" s="18">
        <v>1181.1400000000001</v>
      </c>
      <c r="E259" s="18">
        <v>308.85000000000002</v>
      </c>
      <c r="F259" s="18">
        <v>1489.99</v>
      </c>
      <c r="G259">
        <v>6.5</v>
      </c>
      <c r="I259" s="7">
        <v>123456</v>
      </c>
      <c r="J259" s="18">
        <v>51653</v>
      </c>
      <c r="K259" s="18">
        <v>1235.04</v>
      </c>
      <c r="L259" s="18">
        <v>322.94</v>
      </c>
      <c r="M259" s="18">
        <v>1557.98</v>
      </c>
      <c r="N259">
        <v>6.5</v>
      </c>
      <c r="P259" s="7">
        <v>123456</v>
      </c>
      <c r="Q259" s="7">
        <v>51653</v>
      </c>
      <c r="R259">
        <v>-53.9</v>
      </c>
      <c r="S259">
        <v>-14.09</v>
      </c>
      <c r="T259" s="18">
        <v>-67.989999999999995</v>
      </c>
      <c r="U259" s="18">
        <v>-36221.61</v>
      </c>
    </row>
    <row r="260" spans="2:21" x14ac:dyDescent="0.35">
      <c r="B260" s="18">
        <v>123456</v>
      </c>
      <c r="C260" s="18">
        <v>51683</v>
      </c>
      <c r="D260" s="18">
        <v>1187.54</v>
      </c>
      <c r="E260" s="18">
        <v>302.45</v>
      </c>
      <c r="F260" s="18">
        <v>1489.99</v>
      </c>
      <c r="G260">
        <v>6.5</v>
      </c>
      <c r="I260" s="7">
        <v>123456</v>
      </c>
      <c r="J260" s="18">
        <v>51683</v>
      </c>
      <c r="K260" s="18">
        <v>1241.73</v>
      </c>
      <c r="L260" s="18">
        <v>316.25</v>
      </c>
      <c r="M260" s="18">
        <v>1557.98</v>
      </c>
      <c r="N260">
        <v>6.5</v>
      </c>
      <c r="P260" s="7">
        <v>123456</v>
      </c>
      <c r="Q260" s="7">
        <v>51683</v>
      </c>
      <c r="R260">
        <v>-54.19</v>
      </c>
      <c r="S260">
        <v>-13.8</v>
      </c>
      <c r="T260" s="18">
        <v>-67.989999999999995</v>
      </c>
      <c r="U260" s="18">
        <v>-36289.599999999999</v>
      </c>
    </row>
    <row r="261" spans="2:21" x14ac:dyDescent="0.35">
      <c r="B261" s="18">
        <v>123456</v>
      </c>
      <c r="C261" s="18">
        <v>51714</v>
      </c>
      <c r="D261" s="18">
        <v>1193.97</v>
      </c>
      <c r="E261" s="18">
        <v>296.02</v>
      </c>
      <c r="F261" s="18">
        <v>1489.99</v>
      </c>
      <c r="G261">
        <v>6.5</v>
      </c>
      <c r="I261" s="7">
        <v>123456</v>
      </c>
      <c r="J261" s="18">
        <v>51714</v>
      </c>
      <c r="K261" s="18">
        <v>1248.46</v>
      </c>
      <c r="L261" s="18">
        <v>309.52999999999997</v>
      </c>
      <c r="M261" s="18">
        <v>1557.99</v>
      </c>
      <c r="N261">
        <v>6.5</v>
      </c>
      <c r="P261" s="7">
        <v>123456</v>
      </c>
      <c r="Q261" s="7">
        <v>51714</v>
      </c>
      <c r="R261">
        <v>-54.49</v>
      </c>
      <c r="S261">
        <v>-13.51</v>
      </c>
      <c r="T261" s="18">
        <v>-68</v>
      </c>
      <c r="U261" s="18">
        <v>-36357.599999999999</v>
      </c>
    </row>
    <row r="262" spans="2:21" x14ac:dyDescent="0.35">
      <c r="B262" s="18">
        <v>123456</v>
      </c>
      <c r="C262" s="18">
        <v>51745</v>
      </c>
      <c r="D262" s="18">
        <v>1200.44</v>
      </c>
      <c r="E262" s="18">
        <v>289.55</v>
      </c>
      <c r="F262" s="18">
        <v>1489.99</v>
      </c>
      <c r="G262">
        <v>6.5</v>
      </c>
      <c r="I262" s="7">
        <v>123456</v>
      </c>
      <c r="J262" s="18">
        <v>51745</v>
      </c>
      <c r="K262" s="18">
        <v>1255.22</v>
      </c>
      <c r="L262" s="18">
        <v>302.76</v>
      </c>
      <c r="M262" s="18">
        <v>1557.98</v>
      </c>
      <c r="N262">
        <v>6.5</v>
      </c>
      <c r="P262" s="7">
        <v>123456</v>
      </c>
      <c r="Q262" s="7">
        <v>51745</v>
      </c>
      <c r="R262">
        <v>-54.78</v>
      </c>
      <c r="S262">
        <v>-13.21</v>
      </c>
      <c r="T262" s="18">
        <v>-67.989999999999995</v>
      </c>
      <c r="U262" s="18">
        <v>-36425.589999999997</v>
      </c>
    </row>
    <row r="263" spans="2:21" x14ac:dyDescent="0.35">
      <c r="B263" s="18">
        <v>123456</v>
      </c>
      <c r="C263" s="18">
        <v>51775</v>
      </c>
      <c r="D263" s="18">
        <v>1206.94</v>
      </c>
      <c r="E263" s="18">
        <v>283.05</v>
      </c>
      <c r="F263" s="18">
        <v>1489.99</v>
      </c>
      <c r="G263">
        <v>6.5</v>
      </c>
      <c r="I263" s="7">
        <v>123456</v>
      </c>
      <c r="J263" s="18">
        <v>51775</v>
      </c>
      <c r="K263" s="18">
        <v>1262.02</v>
      </c>
      <c r="L263" s="18">
        <v>295.97000000000003</v>
      </c>
      <c r="M263" s="18">
        <v>1557.98</v>
      </c>
      <c r="N263">
        <v>6.5</v>
      </c>
      <c r="P263" s="7">
        <v>123456</v>
      </c>
      <c r="Q263" s="7">
        <v>51775</v>
      </c>
      <c r="R263">
        <v>-55.08</v>
      </c>
      <c r="S263">
        <v>-12.92</v>
      </c>
      <c r="T263" s="18">
        <v>-67.989999999999995</v>
      </c>
      <c r="U263" s="18">
        <v>-36493.58</v>
      </c>
    </row>
    <row r="264" spans="2:21" x14ac:dyDescent="0.35">
      <c r="B264" s="18">
        <v>123456</v>
      </c>
      <c r="C264" s="18">
        <v>51806</v>
      </c>
      <c r="D264" s="18">
        <v>1213.48</v>
      </c>
      <c r="E264" s="18">
        <v>276.51</v>
      </c>
      <c r="F264" s="18">
        <v>1489.99</v>
      </c>
      <c r="G264">
        <v>6.5</v>
      </c>
      <c r="I264" s="7">
        <v>123456</v>
      </c>
      <c r="J264" s="18">
        <v>51806</v>
      </c>
      <c r="K264" s="18">
        <v>1268.8599999999999</v>
      </c>
      <c r="L264" s="18">
        <v>289.13</v>
      </c>
      <c r="M264" s="18">
        <v>1557.98</v>
      </c>
      <c r="N264">
        <v>6.5</v>
      </c>
      <c r="P264" s="7">
        <v>123456</v>
      </c>
      <c r="Q264" s="7">
        <v>51806</v>
      </c>
      <c r="R264">
        <v>-55.38</v>
      </c>
      <c r="S264">
        <v>-12.62</v>
      </c>
      <c r="T264" s="18">
        <v>-67.989999999999995</v>
      </c>
      <c r="U264" s="18">
        <v>-36561.57</v>
      </c>
    </row>
    <row r="265" spans="2:21" x14ac:dyDescent="0.35">
      <c r="B265" s="18">
        <v>123456</v>
      </c>
      <c r="C265" s="18">
        <v>51836</v>
      </c>
      <c r="D265" s="18">
        <v>1220.05</v>
      </c>
      <c r="E265" s="18">
        <v>269.94</v>
      </c>
      <c r="F265" s="18">
        <v>1489.99</v>
      </c>
      <c r="G265">
        <v>6.5</v>
      </c>
      <c r="I265" s="7">
        <v>123456</v>
      </c>
      <c r="J265" s="18">
        <v>51836</v>
      </c>
      <c r="K265" s="18">
        <v>1275.73</v>
      </c>
      <c r="L265" s="18">
        <v>282.26</v>
      </c>
      <c r="M265" s="18">
        <v>1557.98</v>
      </c>
      <c r="N265">
        <v>6.5</v>
      </c>
      <c r="P265" s="7">
        <v>123456</v>
      </c>
      <c r="Q265" s="7">
        <v>51836</v>
      </c>
      <c r="R265">
        <v>-55.68</v>
      </c>
      <c r="S265">
        <v>-12.32</v>
      </c>
      <c r="T265" s="18">
        <v>-67.989999999999995</v>
      </c>
      <c r="U265" s="18">
        <v>-36629.56</v>
      </c>
    </row>
    <row r="266" spans="2:21" x14ac:dyDescent="0.35">
      <c r="B266" s="18">
        <v>123456</v>
      </c>
      <c r="C266" s="18">
        <v>51867</v>
      </c>
      <c r="D266" s="18">
        <v>1226.6600000000001</v>
      </c>
      <c r="E266" s="18">
        <v>263.33</v>
      </c>
      <c r="F266" s="18">
        <v>1489.99</v>
      </c>
      <c r="G266">
        <v>6.5</v>
      </c>
      <c r="I266" s="7">
        <v>123456</v>
      </c>
      <c r="J266" s="18">
        <v>51867</v>
      </c>
      <c r="K266" s="18">
        <v>1282.6400000000001</v>
      </c>
      <c r="L266" s="18">
        <v>275.35000000000002</v>
      </c>
      <c r="M266" s="18">
        <v>1557.98</v>
      </c>
      <c r="N266">
        <v>6.5</v>
      </c>
      <c r="P266" s="7">
        <v>123456</v>
      </c>
      <c r="Q266" s="7">
        <v>51867</v>
      </c>
      <c r="R266">
        <v>-55.98</v>
      </c>
      <c r="S266">
        <v>-12.02</v>
      </c>
      <c r="T266" s="18">
        <v>-67.989999999999995</v>
      </c>
      <c r="U266" s="18">
        <v>-36697.550000000003</v>
      </c>
    </row>
    <row r="267" spans="2:21" x14ac:dyDescent="0.35">
      <c r="B267" s="18">
        <v>123456</v>
      </c>
      <c r="C267" s="18">
        <v>51898</v>
      </c>
      <c r="D267" s="18">
        <v>1233.3</v>
      </c>
      <c r="E267" s="18">
        <v>256.68</v>
      </c>
      <c r="F267" s="18">
        <v>1489.99</v>
      </c>
      <c r="G267">
        <v>6.5</v>
      </c>
      <c r="I267" s="7">
        <v>123456</v>
      </c>
      <c r="J267" s="18">
        <v>51898</v>
      </c>
      <c r="K267" s="18">
        <v>1289.58</v>
      </c>
      <c r="L267" s="18">
        <v>268.39999999999998</v>
      </c>
      <c r="M267" s="18">
        <v>1557.98</v>
      </c>
      <c r="N267">
        <v>6.5</v>
      </c>
      <c r="P267" s="7">
        <v>123456</v>
      </c>
      <c r="Q267" s="7">
        <v>51898</v>
      </c>
      <c r="R267">
        <v>-56.28</v>
      </c>
      <c r="S267">
        <v>-11.72</v>
      </c>
      <c r="T267" s="18">
        <v>-67.989999999999995</v>
      </c>
      <c r="U267" s="18">
        <v>-36765.54</v>
      </c>
    </row>
    <row r="268" spans="2:21" x14ac:dyDescent="0.35">
      <c r="B268" s="18">
        <v>123456</v>
      </c>
      <c r="C268" s="18">
        <v>51926</v>
      </c>
      <c r="D268" s="18">
        <v>1239.98</v>
      </c>
      <c r="E268" s="18">
        <v>250</v>
      </c>
      <c r="F268" s="18">
        <v>1489.99</v>
      </c>
      <c r="G268">
        <v>6.5</v>
      </c>
      <c r="I268" s="7">
        <v>123456</v>
      </c>
      <c r="J268" s="18">
        <v>51926</v>
      </c>
      <c r="K268" s="18">
        <v>1296.57</v>
      </c>
      <c r="L268" s="18">
        <v>261.41000000000003</v>
      </c>
      <c r="M268" s="18">
        <v>1557.98</v>
      </c>
      <c r="N268">
        <v>6.5</v>
      </c>
      <c r="P268" s="7">
        <v>123456</v>
      </c>
      <c r="Q268" s="7">
        <v>51926</v>
      </c>
      <c r="R268">
        <v>-56.59</v>
      </c>
      <c r="S268">
        <v>-11.41</v>
      </c>
      <c r="T268" s="18">
        <v>-67.989999999999995</v>
      </c>
      <c r="U268" s="18">
        <v>-36833.53</v>
      </c>
    </row>
    <row r="269" spans="2:21" x14ac:dyDescent="0.35">
      <c r="B269" s="18">
        <v>123456</v>
      </c>
      <c r="C269" s="18">
        <v>51957</v>
      </c>
      <c r="D269" s="18">
        <v>1246.7</v>
      </c>
      <c r="E269" s="18">
        <v>243.29</v>
      </c>
      <c r="F269" s="18">
        <v>1489.99</v>
      </c>
      <c r="G269">
        <v>6.5</v>
      </c>
      <c r="I269" s="7">
        <v>123456</v>
      </c>
      <c r="J269" s="18">
        <v>51957</v>
      </c>
      <c r="K269" s="18">
        <v>1303.5899999999999</v>
      </c>
      <c r="L269" s="18">
        <v>254.39</v>
      </c>
      <c r="M269" s="18">
        <v>1557.98</v>
      </c>
      <c r="N269">
        <v>6.5</v>
      </c>
      <c r="P269" s="7">
        <v>123456</v>
      </c>
      <c r="Q269" s="7">
        <v>51957</v>
      </c>
      <c r="R269">
        <v>-56.89</v>
      </c>
      <c r="S269">
        <v>-11.1</v>
      </c>
      <c r="T269" s="18">
        <v>-67.989999999999995</v>
      </c>
      <c r="U269" s="18">
        <v>-36901.519999999997</v>
      </c>
    </row>
    <row r="270" spans="2:21" x14ac:dyDescent="0.35">
      <c r="B270" s="18">
        <v>123456</v>
      </c>
      <c r="C270" s="18">
        <v>51987</v>
      </c>
      <c r="D270" s="18">
        <v>1253.46</v>
      </c>
      <c r="E270" s="18">
        <v>236.53</v>
      </c>
      <c r="F270" s="18">
        <v>1489.99</v>
      </c>
      <c r="G270">
        <v>6.5</v>
      </c>
      <c r="I270" s="7">
        <v>123456</v>
      </c>
      <c r="J270" s="18">
        <v>51987</v>
      </c>
      <c r="K270" s="18">
        <v>1310.6600000000001</v>
      </c>
      <c r="L270" s="18">
        <v>247.33</v>
      </c>
      <c r="M270" s="18">
        <v>1557.99</v>
      </c>
      <c r="N270">
        <v>6.5</v>
      </c>
      <c r="P270" s="7">
        <v>123456</v>
      </c>
      <c r="Q270" s="7">
        <v>51987</v>
      </c>
      <c r="R270">
        <v>-57.2</v>
      </c>
      <c r="S270">
        <v>-10.8</v>
      </c>
      <c r="T270" s="18">
        <v>-68</v>
      </c>
      <c r="U270" s="18">
        <v>-36969.519999999997</v>
      </c>
    </row>
    <row r="271" spans="2:21" x14ac:dyDescent="0.35">
      <c r="B271" s="18">
        <v>123456</v>
      </c>
      <c r="C271" s="18">
        <v>52018</v>
      </c>
      <c r="D271" s="18">
        <v>1260.25</v>
      </c>
      <c r="E271" s="18">
        <v>229.75</v>
      </c>
      <c r="F271" s="18">
        <v>1489.99</v>
      </c>
      <c r="G271">
        <v>6.5</v>
      </c>
      <c r="I271" s="7">
        <v>123456</v>
      </c>
      <c r="J271" s="18">
        <v>52018</v>
      </c>
      <c r="K271" s="18">
        <v>1317.76</v>
      </c>
      <c r="L271" s="18">
        <v>240.23</v>
      </c>
      <c r="M271" s="18">
        <v>1557.98</v>
      </c>
      <c r="N271">
        <v>6.5</v>
      </c>
      <c r="P271" s="7">
        <v>123456</v>
      </c>
      <c r="Q271" s="7">
        <v>52018</v>
      </c>
      <c r="R271">
        <v>-57.51</v>
      </c>
      <c r="S271">
        <v>-10.48</v>
      </c>
      <c r="T271" s="18">
        <v>-67.989999999999995</v>
      </c>
      <c r="U271" s="18">
        <v>-37037.51</v>
      </c>
    </row>
    <row r="272" spans="2:21" x14ac:dyDescent="0.35">
      <c r="B272" s="18">
        <v>123456</v>
      </c>
      <c r="C272" s="18">
        <v>52048</v>
      </c>
      <c r="D272" s="18">
        <v>1267.07</v>
      </c>
      <c r="E272" s="18">
        <v>222.92</v>
      </c>
      <c r="F272" s="18">
        <v>1489.99</v>
      </c>
      <c r="G272">
        <v>6.5</v>
      </c>
      <c r="I272" s="7">
        <v>123456</v>
      </c>
      <c r="J272" s="18">
        <v>52048</v>
      </c>
      <c r="K272" s="18">
        <v>1324.89</v>
      </c>
      <c r="L272" s="18">
        <v>233.09</v>
      </c>
      <c r="M272" s="18">
        <v>1557.98</v>
      </c>
      <c r="N272">
        <v>6.5</v>
      </c>
      <c r="P272" s="7">
        <v>123456</v>
      </c>
      <c r="Q272" s="7">
        <v>52048</v>
      </c>
      <c r="R272">
        <v>-57.82</v>
      </c>
      <c r="S272">
        <v>-10.17</v>
      </c>
      <c r="T272" s="18">
        <v>-67.989999999999995</v>
      </c>
      <c r="U272" s="18">
        <v>-37105.5</v>
      </c>
    </row>
    <row r="273" spans="2:21" x14ac:dyDescent="0.35">
      <c r="B273" s="18">
        <v>123456</v>
      </c>
      <c r="C273" s="18">
        <v>52079</v>
      </c>
      <c r="D273" s="18">
        <v>1273.94</v>
      </c>
      <c r="E273" s="18">
        <v>216.06</v>
      </c>
      <c r="F273" s="18">
        <v>1489.99</v>
      </c>
      <c r="G273">
        <v>6.5</v>
      </c>
      <c r="I273" s="7">
        <v>123456</v>
      </c>
      <c r="J273" s="18">
        <v>52079</v>
      </c>
      <c r="K273" s="18">
        <v>1332.07</v>
      </c>
      <c r="L273" s="18">
        <v>225.92</v>
      </c>
      <c r="M273" s="18">
        <v>1557.99</v>
      </c>
      <c r="N273">
        <v>6.5</v>
      </c>
      <c r="P273" s="7">
        <v>123456</v>
      </c>
      <c r="Q273" s="7">
        <v>52079</v>
      </c>
      <c r="R273">
        <v>-58.13</v>
      </c>
      <c r="S273">
        <v>-9.86</v>
      </c>
      <c r="T273" s="18">
        <v>-68</v>
      </c>
      <c r="U273" s="18">
        <v>-37173.5</v>
      </c>
    </row>
    <row r="274" spans="2:21" x14ac:dyDescent="0.35">
      <c r="B274" s="18">
        <v>123456</v>
      </c>
      <c r="C274" s="18">
        <v>52110</v>
      </c>
      <c r="D274" s="18">
        <v>1280.83</v>
      </c>
      <c r="E274" s="18">
        <v>209.16</v>
      </c>
      <c r="F274" s="18">
        <v>1489.99</v>
      </c>
      <c r="G274">
        <v>6.5</v>
      </c>
      <c r="I274" s="7">
        <v>123456</v>
      </c>
      <c r="J274" s="18">
        <v>52110</v>
      </c>
      <c r="K274" s="18">
        <v>1339.28</v>
      </c>
      <c r="L274" s="18">
        <v>218.7</v>
      </c>
      <c r="M274" s="18">
        <v>1557.98</v>
      </c>
      <c r="N274">
        <v>6.5</v>
      </c>
      <c r="P274" s="7">
        <v>123456</v>
      </c>
      <c r="Q274" s="7">
        <v>52110</v>
      </c>
      <c r="R274">
        <v>-58.45</v>
      </c>
      <c r="S274">
        <v>-9.5399999999999991</v>
      </c>
      <c r="T274" s="18">
        <v>-67.989999999999995</v>
      </c>
      <c r="U274" s="18">
        <v>-37241.49</v>
      </c>
    </row>
    <row r="275" spans="2:21" x14ac:dyDescent="0.35">
      <c r="B275" s="18">
        <v>123456</v>
      </c>
      <c r="C275" s="18">
        <v>52140</v>
      </c>
      <c r="D275" s="18">
        <v>1287.77</v>
      </c>
      <c r="E275" s="18">
        <v>202.22</v>
      </c>
      <c r="F275" s="18">
        <v>1489.99</v>
      </c>
      <c r="G275">
        <v>6.5</v>
      </c>
      <c r="I275" s="7">
        <v>123456</v>
      </c>
      <c r="J275" s="18">
        <v>52140</v>
      </c>
      <c r="K275" s="18">
        <v>1346.54</v>
      </c>
      <c r="L275" s="18">
        <v>211.45</v>
      </c>
      <c r="M275" s="18">
        <v>1557.98</v>
      </c>
      <c r="N275">
        <v>6.5</v>
      </c>
      <c r="P275" s="7">
        <v>123456</v>
      </c>
      <c r="Q275" s="7">
        <v>52140</v>
      </c>
      <c r="R275">
        <v>-58.77</v>
      </c>
      <c r="S275">
        <v>-9.23</v>
      </c>
      <c r="T275" s="18">
        <v>-67.989999999999995</v>
      </c>
      <c r="U275" s="18">
        <v>-37309.480000000003</v>
      </c>
    </row>
    <row r="276" spans="2:21" x14ac:dyDescent="0.35">
      <c r="B276" s="18">
        <v>123456</v>
      </c>
      <c r="C276" s="18">
        <v>52171</v>
      </c>
      <c r="D276" s="18">
        <v>1294.75</v>
      </c>
      <c r="E276" s="18">
        <v>195.24</v>
      </c>
      <c r="F276" s="18">
        <v>1489.99</v>
      </c>
      <c r="G276">
        <v>6.5</v>
      </c>
      <c r="I276" s="7">
        <v>123456</v>
      </c>
      <c r="J276" s="18">
        <v>52171</v>
      </c>
      <c r="K276" s="18">
        <v>1353.83</v>
      </c>
      <c r="L276" s="18">
        <v>204.15</v>
      </c>
      <c r="M276" s="18">
        <v>1557.99</v>
      </c>
      <c r="N276">
        <v>6.5</v>
      </c>
      <c r="P276" s="7">
        <v>123456</v>
      </c>
      <c r="Q276" s="7">
        <v>52171</v>
      </c>
      <c r="R276">
        <v>-59.08</v>
      </c>
      <c r="S276">
        <v>-8.91</v>
      </c>
      <c r="T276" s="18">
        <v>-68</v>
      </c>
      <c r="U276" s="18">
        <v>-37377.480000000003</v>
      </c>
    </row>
    <row r="277" spans="2:21" x14ac:dyDescent="0.35">
      <c r="B277" s="18">
        <v>123456</v>
      </c>
      <c r="C277" s="18">
        <v>52201</v>
      </c>
      <c r="D277" s="18">
        <v>1301.76</v>
      </c>
      <c r="E277" s="18">
        <v>188.23</v>
      </c>
      <c r="F277" s="18">
        <v>1489.99</v>
      </c>
      <c r="G277">
        <v>6.5</v>
      </c>
      <c r="I277" s="7">
        <v>123456</v>
      </c>
      <c r="J277" s="18">
        <v>52201</v>
      </c>
      <c r="K277" s="18">
        <v>1361.17</v>
      </c>
      <c r="L277" s="18">
        <v>196.82</v>
      </c>
      <c r="M277" s="18">
        <v>1557.99</v>
      </c>
      <c r="N277">
        <v>6.5</v>
      </c>
      <c r="P277" s="7">
        <v>123456</v>
      </c>
      <c r="Q277" s="7">
        <v>52201</v>
      </c>
      <c r="R277">
        <v>-59.41</v>
      </c>
      <c r="S277">
        <v>-8.59</v>
      </c>
      <c r="T277" s="18">
        <v>-68</v>
      </c>
      <c r="U277" s="18">
        <v>-37445.480000000003</v>
      </c>
    </row>
    <row r="278" spans="2:21" x14ac:dyDescent="0.35">
      <c r="B278" s="18">
        <v>123456</v>
      </c>
      <c r="C278" s="18">
        <v>52232</v>
      </c>
      <c r="D278" s="18">
        <v>1302.45</v>
      </c>
      <c r="E278" s="18">
        <v>195.11</v>
      </c>
      <c r="F278" s="18">
        <v>1497.56</v>
      </c>
      <c r="G278">
        <v>7</v>
      </c>
      <c r="I278" s="7">
        <v>123456</v>
      </c>
      <c r="J278" s="18">
        <v>52232</v>
      </c>
      <c r="K278" s="18">
        <v>1368.54</v>
      </c>
      <c r="L278" s="18">
        <v>189.45</v>
      </c>
      <c r="M278" s="18">
        <v>1557.98</v>
      </c>
      <c r="N278">
        <v>6.5</v>
      </c>
      <c r="P278" s="7">
        <v>123456</v>
      </c>
      <c r="Q278" s="7">
        <v>52232</v>
      </c>
      <c r="R278">
        <v>-66.09</v>
      </c>
      <c r="S278">
        <v>5.66</v>
      </c>
      <c r="T278" s="18">
        <v>-60.42</v>
      </c>
      <c r="U278" s="18">
        <v>-37505.9</v>
      </c>
    </row>
    <row r="279" spans="2:21" x14ac:dyDescent="0.35">
      <c r="B279" s="18">
        <v>123456</v>
      </c>
      <c r="C279" s="18">
        <v>52263</v>
      </c>
      <c r="D279" s="18">
        <v>1310.04</v>
      </c>
      <c r="E279" s="18">
        <v>187.52</v>
      </c>
      <c r="F279" s="18">
        <v>1497.56</v>
      </c>
      <c r="G279">
        <v>7</v>
      </c>
      <c r="I279" s="7">
        <v>123456</v>
      </c>
      <c r="J279" s="18">
        <v>52263</v>
      </c>
      <c r="K279" s="18">
        <v>1375.95</v>
      </c>
      <c r="L279" s="18">
        <v>182.03</v>
      </c>
      <c r="M279" s="18">
        <v>1557.98</v>
      </c>
      <c r="N279">
        <v>6.5</v>
      </c>
      <c r="P279" s="7">
        <v>123456</v>
      </c>
      <c r="Q279" s="7">
        <v>52263</v>
      </c>
      <c r="R279">
        <v>-65.91</v>
      </c>
      <c r="S279">
        <v>5.49</v>
      </c>
      <c r="T279" s="18">
        <v>-60.42</v>
      </c>
      <c r="U279" s="18">
        <v>-37566.32</v>
      </c>
    </row>
    <row r="280" spans="2:21" x14ac:dyDescent="0.35">
      <c r="B280" s="18">
        <v>123456</v>
      </c>
      <c r="C280" s="18">
        <v>52291</v>
      </c>
      <c r="D280" s="18">
        <v>1317.68</v>
      </c>
      <c r="E280" s="18">
        <v>179.87</v>
      </c>
      <c r="F280" s="18">
        <v>1497.56</v>
      </c>
      <c r="G280">
        <v>7</v>
      </c>
      <c r="I280" s="7">
        <v>123456</v>
      </c>
      <c r="J280" s="18">
        <v>52291</v>
      </c>
      <c r="K280" s="18">
        <v>1383.41</v>
      </c>
      <c r="L280" s="18">
        <v>174.58</v>
      </c>
      <c r="M280" s="18">
        <v>1557.99</v>
      </c>
      <c r="N280">
        <v>6.5</v>
      </c>
      <c r="P280" s="7">
        <v>123456</v>
      </c>
      <c r="Q280" s="7">
        <v>52291</v>
      </c>
      <c r="R280">
        <v>-65.73</v>
      </c>
      <c r="S280">
        <v>5.29</v>
      </c>
      <c r="T280" s="18">
        <v>-60.43</v>
      </c>
      <c r="U280" s="18">
        <v>-37626.75</v>
      </c>
    </row>
    <row r="281" spans="2:21" x14ac:dyDescent="0.35">
      <c r="B281" s="18">
        <v>123456</v>
      </c>
      <c r="C281" s="18">
        <v>52322</v>
      </c>
      <c r="D281" s="18">
        <v>1325.37</v>
      </c>
      <c r="E281" s="18">
        <v>172.19</v>
      </c>
      <c r="F281" s="18">
        <v>1497.56</v>
      </c>
      <c r="G281">
        <v>7</v>
      </c>
      <c r="I281" s="7">
        <v>123456</v>
      </c>
      <c r="J281" s="18">
        <v>52322</v>
      </c>
      <c r="K281" s="18">
        <v>1390.9</v>
      </c>
      <c r="L281" s="18">
        <v>167.09</v>
      </c>
      <c r="M281" s="18">
        <v>1557.98</v>
      </c>
      <c r="N281">
        <v>6.5</v>
      </c>
      <c r="P281" s="7">
        <v>123456</v>
      </c>
      <c r="Q281" s="7">
        <v>52322</v>
      </c>
      <c r="R281">
        <v>-65.53</v>
      </c>
      <c r="S281">
        <v>5.0999999999999996</v>
      </c>
      <c r="T281" s="18">
        <v>-60.42</v>
      </c>
      <c r="U281" s="18">
        <v>-37687.17</v>
      </c>
    </row>
    <row r="282" spans="2:21" x14ac:dyDescent="0.35">
      <c r="B282" s="18">
        <v>123456</v>
      </c>
      <c r="C282" s="18">
        <v>52352</v>
      </c>
      <c r="D282" s="18">
        <v>1333.1</v>
      </c>
      <c r="E282" s="18">
        <v>164.46</v>
      </c>
      <c r="F282" s="18">
        <v>1497.56</v>
      </c>
      <c r="G282">
        <v>7</v>
      </c>
      <c r="I282" s="7">
        <v>123456</v>
      </c>
      <c r="J282" s="18">
        <v>52352</v>
      </c>
      <c r="K282" s="18">
        <v>1398.44</v>
      </c>
      <c r="L282" s="18">
        <v>159.55000000000001</v>
      </c>
      <c r="M282" s="18">
        <v>1557.99</v>
      </c>
      <c r="N282">
        <v>6.5</v>
      </c>
      <c r="P282" s="7">
        <v>123456</v>
      </c>
      <c r="Q282" s="7">
        <v>52352</v>
      </c>
      <c r="R282">
        <v>-65.34</v>
      </c>
      <c r="S282">
        <v>4.91</v>
      </c>
      <c r="T282" s="18">
        <v>-60.43</v>
      </c>
      <c r="U282" s="18">
        <v>-37747.599999999999</v>
      </c>
    </row>
    <row r="283" spans="2:21" x14ac:dyDescent="0.35">
      <c r="B283" s="18">
        <v>123456</v>
      </c>
      <c r="C283" s="18">
        <v>52383</v>
      </c>
      <c r="D283" s="18">
        <v>1340.88</v>
      </c>
      <c r="E283" s="18">
        <v>156.68</v>
      </c>
      <c r="F283" s="18">
        <v>1497.56</v>
      </c>
      <c r="G283">
        <v>7</v>
      </c>
      <c r="I283" s="7">
        <v>123456</v>
      </c>
      <c r="J283" s="18">
        <v>52383</v>
      </c>
      <c r="K283" s="18">
        <v>1406.01</v>
      </c>
      <c r="L283" s="18">
        <v>151.97999999999999</v>
      </c>
      <c r="M283" s="18">
        <v>1557.99</v>
      </c>
      <c r="N283">
        <v>6.5</v>
      </c>
      <c r="P283" s="7">
        <v>123456</v>
      </c>
      <c r="Q283" s="7">
        <v>52383</v>
      </c>
      <c r="R283">
        <v>-65.13</v>
      </c>
      <c r="S283">
        <v>4.7</v>
      </c>
      <c r="T283" s="18">
        <v>-60.43</v>
      </c>
      <c r="U283" s="18">
        <v>-37808.03</v>
      </c>
    </row>
    <row r="284" spans="2:21" x14ac:dyDescent="0.35">
      <c r="B284" s="18">
        <v>123456</v>
      </c>
      <c r="C284" s="18">
        <v>52413</v>
      </c>
      <c r="D284" s="18">
        <v>1348.7</v>
      </c>
      <c r="E284" s="18">
        <v>148.86000000000001</v>
      </c>
      <c r="F284" s="18">
        <v>1497.56</v>
      </c>
      <c r="G284">
        <v>7</v>
      </c>
      <c r="I284" s="7">
        <v>123456</v>
      </c>
      <c r="J284" s="18">
        <v>52413</v>
      </c>
      <c r="K284" s="18">
        <v>1413.63</v>
      </c>
      <c r="L284" s="18">
        <v>144.36000000000001</v>
      </c>
      <c r="M284" s="18">
        <v>1557.99</v>
      </c>
      <c r="N284">
        <v>6.5</v>
      </c>
      <c r="P284" s="7">
        <v>123456</v>
      </c>
      <c r="Q284" s="7">
        <v>52413</v>
      </c>
      <c r="R284">
        <v>-64.930000000000007</v>
      </c>
      <c r="S284">
        <v>4.5</v>
      </c>
      <c r="T284" s="18">
        <v>-60.43</v>
      </c>
      <c r="U284" s="18">
        <v>-37868.46</v>
      </c>
    </row>
    <row r="285" spans="2:21" x14ac:dyDescent="0.35">
      <c r="B285" s="18">
        <v>123456</v>
      </c>
      <c r="C285" s="18">
        <v>52444</v>
      </c>
      <c r="D285" s="18">
        <v>1356.57</v>
      </c>
      <c r="E285" s="18">
        <v>140.99</v>
      </c>
      <c r="F285" s="18">
        <v>1497.56</v>
      </c>
      <c r="G285">
        <v>7</v>
      </c>
      <c r="I285" s="7">
        <v>123456</v>
      </c>
      <c r="J285" s="18">
        <v>52444</v>
      </c>
      <c r="K285" s="18">
        <v>1421.27</v>
      </c>
      <c r="L285" s="18">
        <v>136.69999999999999</v>
      </c>
      <c r="M285" s="18">
        <v>1557.98</v>
      </c>
      <c r="N285">
        <v>6.5</v>
      </c>
      <c r="P285" s="7">
        <v>123456</v>
      </c>
      <c r="Q285" s="7">
        <v>52444</v>
      </c>
      <c r="R285">
        <v>-64.7</v>
      </c>
      <c r="S285">
        <v>4.29</v>
      </c>
      <c r="T285" s="18">
        <v>-60.42</v>
      </c>
      <c r="U285" s="18">
        <v>-37928.879999999997</v>
      </c>
    </row>
    <row r="286" spans="2:21" x14ac:dyDescent="0.35">
      <c r="B286" s="18">
        <v>123456</v>
      </c>
      <c r="C286" s="18">
        <v>52475</v>
      </c>
      <c r="D286" s="18">
        <v>1364.48</v>
      </c>
      <c r="E286" s="18">
        <v>133.08000000000001</v>
      </c>
      <c r="F286" s="18">
        <v>1497.56</v>
      </c>
      <c r="G286">
        <v>7</v>
      </c>
      <c r="I286" s="7">
        <v>123456</v>
      </c>
      <c r="J286" s="18">
        <v>52475</v>
      </c>
      <c r="K286" s="18">
        <v>1428.98</v>
      </c>
      <c r="L286" s="18">
        <v>129.01</v>
      </c>
      <c r="M286" s="18">
        <v>1557.98</v>
      </c>
      <c r="N286">
        <v>6.5</v>
      </c>
      <c r="P286" s="7">
        <v>123456</v>
      </c>
      <c r="Q286" s="7">
        <v>52475</v>
      </c>
      <c r="R286">
        <v>-64.5</v>
      </c>
      <c r="S286">
        <v>4.07</v>
      </c>
      <c r="T286" s="18">
        <v>-60.42</v>
      </c>
      <c r="U286" s="18">
        <v>-37989.300000000003</v>
      </c>
    </row>
    <row r="287" spans="2:21" x14ac:dyDescent="0.35">
      <c r="B287" s="18">
        <v>123456</v>
      </c>
      <c r="C287" s="18">
        <v>52505</v>
      </c>
      <c r="D287" s="18">
        <v>1372.44</v>
      </c>
      <c r="E287" s="18">
        <v>125.12</v>
      </c>
      <c r="F287" s="18">
        <v>1497.56</v>
      </c>
      <c r="G287">
        <v>7</v>
      </c>
      <c r="I287" s="7">
        <v>123456</v>
      </c>
      <c r="J287" s="18">
        <v>52505</v>
      </c>
      <c r="K287" s="18">
        <v>1436.72</v>
      </c>
      <c r="L287" s="18">
        <v>121.27</v>
      </c>
      <c r="M287" s="18">
        <v>1557.99</v>
      </c>
      <c r="N287">
        <v>6.5</v>
      </c>
      <c r="P287" s="7">
        <v>123456</v>
      </c>
      <c r="Q287" s="7">
        <v>52505</v>
      </c>
      <c r="R287">
        <v>-64.28</v>
      </c>
      <c r="S287">
        <v>3.85</v>
      </c>
      <c r="T287" s="18">
        <v>-60.43</v>
      </c>
      <c r="U287" s="18">
        <v>-38049.730000000003</v>
      </c>
    </row>
    <row r="288" spans="2:21" x14ac:dyDescent="0.35">
      <c r="B288" s="18">
        <v>123456</v>
      </c>
      <c r="C288" s="18">
        <v>52536</v>
      </c>
      <c r="D288" s="18">
        <v>1380.45</v>
      </c>
      <c r="E288" s="18">
        <v>117.11</v>
      </c>
      <c r="F288" s="18">
        <v>1497.56</v>
      </c>
      <c r="G288">
        <v>7</v>
      </c>
      <c r="I288" s="7">
        <v>123456</v>
      </c>
      <c r="J288" s="18">
        <v>52536</v>
      </c>
      <c r="K288" s="18">
        <v>1444.5</v>
      </c>
      <c r="L288" s="18">
        <v>113.48</v>
      </c>
      <c r="M288" s="18">
        <v>1557.98</v>
      </c>
      <c r="N288">
        <v>6.5</v>
      </c>
      <c r="P288" s="7">
        <v>123456</v>
      </c>
      <c r="Q288" s="7">
        <v>52536</v>
      </c>
      <c r="R288">
        <v>-64.05</v>
      </c>
      <c r="S288">
        <v>3.63</v>
      </c>
      <c r="T288" s="18">
        <v>-60.42</v>
      </c>
      <c r="U288" s="18">
        <v>-38110.15</v>
      </c>
    </row>
    <row r="289" spans="2:21" x14ac:dyDescent="0.35">
      <c r="B289" s="18">
        <v>123456</v>
      </c>
      <c r="C289" s="18">
        <v>52566</v>
      </c>
      <c r="D289" s="18">
        <v>1388.5</v>
      </c>
      <c r="E289" s="18">
        <v>109.06</v>
      </c>
      <c r="F289" s="18">
        <v>1497.56</v>
      </c>
      <c r="G289">
        <v>7</v>
      </c>
      <c r="I289" s="7">
        <v>123456</v>
      </c>
      <c r="J289" s="18">
        <v>52566</v>
      </c>
      <c r="K289" s="18">
        <v>1452.33</v>
      </c>
      <c r="L289" s="18">
        <v>105.66</v>
      </c>
      <c r="M289" s="18">
        <v>1557.99</v>
      </c>
      <c r="N289">
        <v>6.5</v>
      </c>
      <c r="P289" s="7">
        <v>123456</v>
      </c>
      <c r="Q289" s="7">
        <v>52566</v>
      </c>
      <c r="R289">
        <v>-63.83</v>
      </c>
      <c r="S289">
        <v>3.4</v>
      </c>
      <c r="T289" s="18">
        <v>-60.43</v>
      </c>
      <c r="U289" s="18">
        <v>-38170.58</v>
      </c>
    </row>
    <row r="290" spans="2:21" x14ac:dyDescent="0.35">
      <c r="B290" s="18">
        <v>123456</v>
      </c>
      <c r="C290" s="18">
        <v>52597</v>
      </c>
      <c r="D290" s="18">
        <v>1396.6</v>
      </c>
      <c r="E290" s="18">
        <v>100.96</v>
      </c>
      <c r="F290" s="18">
        <v>1497.56</v>
      </c>
      <c r="G290">
        <v>7</v>
      </c>
      <c r="I290" s="7">
        <v>123456</v>
      </c>
      <c r="J290" s="18">
        <v>52597</v>
      </c>
      <c r="K290" s="18">
        <v>1460.19</v>
      </c>
      <c r="L290" s="18">
        <v>97.79</v>
      </c>
      <c r="M290" s="18">
        <v>1557.98</v>
      </c>
      <c r="N290">
        <v>6.5</v>
      </c>
      <c r="P290" s="7">
        <v>123456</v>
      </c>
      <c r="Q290" s="7">
        <v>52597</v>
      </c>
      <c r="R290">
        <v>-63.59</v>
      </c>
      <c r="S290">
        <v>3.17</v>
      </c>
      <c r="T290" s="18">
        <v>-60.42</v>
      </c>
      <c r="U290" s="18">
        <v>-38231</v>
      </c>
    </row>
    <row r="291" spans="2:21" x14ac:dyDescent="0.35">
      <c r="B291" s="18">
        <v>123456</v>
      </c>
      <c r="C291" s="18">
        <v>52628</v>
      </c>
      <c r="D291" s="18">
        <v>1404.75</v>
      </c>
      <c r="E291" s="18">
        <v>92.81</v>
      </c>
      <c r="F291" s="18">
        <v>1497.56</v>
      </c>
      <c r="G291">
        <v>7</v>
      </c>
      <c r="I291" s="7">
        <v>123456</v>
      </c>
      <c r="J291" s="18">
        <v>52628</v>
      </c>
      <c r="K291" s="18">
        <v>1468.09</v>
      </c>
      <c r="L291" s="18">
        <v>89.88</v>
      </c>
      <c r="M291" s="18">
        <v>1557.97</v>
      </c>
      <c r="N291">
        <v>6.5</v>
      </c>
      <c r="P291" s="7">
        <v>123456</v>
      </c>
      <c r="Q291" s="7">
        <v>52628</v>
      </c>
      <c r="R291">
        <v>-63.34</v>
      </c>
      <c r="S291">
        <v>2.93</v>
      </c>
      <c r="T291" s="18">
        <v>-60.41</v>
      </c>
      <c r="U291" s="18">
        <v>-38291.410000000003</v>
      </c>
    </row>
    <row r="292" spans="2:21" x14ac:dyDescent="0.35">
      <c r="B292" s="18">
        <v>123456</v>
      </c>
      <c r="C292" s="18">
        <v>52657</v>
      </c>
      <c r="D292" s="18">
        <v>1412.94</v>
      </c>
      <c r="E292" s="18">
        <v>84.62</v>
      </c>
      <c r="F292" s="18">
        <v>1497.56</v>
      </c>
      <c r="G292">
        <v>7</v>
      </c>
      <c r="I292" s="7">
        <v>123456</v>
      </c>
      <c r="J292" s="18">
        <v>52657</v>
      </c>
      <c r="K292" s="18">
        <v>1476.06</v>
      </c>
      <c r="L292" s="18">
        <v>81.93</v>
      </c>
      <c r="M292" s="18">
        <v>1557.99</v>
      </c>
      <c r="N292">
        <v>6.5</v>
      </c>
      <c r="P292" s="7">
        <v>123456</v>
      </c>
      <c r="Q292" s="7">
        <v>52657</v>
      </c>
      <c r="R292">
        <v>-63.12</v>
      </c>
      <c r="S292">
        <v>2.69</v>
      </c>
      <c r="T292" s="18">
        <v>-60.43</v>
      </c>
      <c r="U292" s="18">
        <v>-38351.839999999997</v>
      </c>
    </row>
    <row r="293" spans="2:21" x14ac:dyDescent="0.35">
      <c r="B293" s="18">
        <v>123456</v>
      </c>
      <c r="C293" s="18">
        <v>52688</v>
      </c>
      <c r="D293" s="18">
        <v>1421.18</v>
      </c>
      <c r="E293" s="18">
        <v>76.38</v>
      </c>
      <c r="F293" s="18">
        <v>1497.56</v>
      </c>
      <c r="G293">
        <v>7</v>
      </c>
      <c r="I293" s="7">
        <v>123456</v>
      </c>
      <c r="J293" s="18">
        <v>52688</v>
      </c>
      <c r="K293" s="18">
        <v>1484.04</v>
      </c>
      <c r="L293" s="18">
        <v>73.930000000000007</v>
      </c>
      <c r="M293" s="18">
        <v>1557.97</v>
      </c>
      <c r="N293">
        <v>6.5</v>
      </c>
      <c r="P293" s="7">
        <v>123456</v>
      </c>
      <c r="Q293" s="7">
        <v>52688</v>
      </c>
      <c r="R293">
        <v>-62.86</v>
      </c>
      <c r="S293">
        <v>2.4500000000000002</v>
      </c>
      <c r="T293" s="18">
        <v>-60.41</v>
      </c>
      <c r="U293" s="18">
        <v>-38412.25</v>
      </c>
    </row>
    <row r="294" spans="2:21" x14ac:dyDescent="0.35">
      <c r="B294" s="18">
        <v>123456</v>
      </c>
      <c r="C294" s="18">
        <v>52718</v>
      </c>
      <c r="D294" s="18">
        <v>1429.47</v>
      </c>
      <c r="E294" s="18">
        <v>68.09</v>
      </c>
      <c r="F294" s="18">
        <v>1497.56</v>
      </c>
      <c r="G294">
        <v>7</v>
      </c>
      <c r="I294" s="7">
        <v>123456</v>
      </c>
      <c r="J294" s="18">
        <v>52718</v>
      </c>
      <c r="K294" s="18">
        <v>1492.08</v>
      </c>
      <c r="L294" s="18">
        <v>65.900000000000006</v>
      </c>
      <c r="M294" s="18">
        <v>1557.98</v>
      </c>
      <c r="N294">
        <v>6.5</v>
      </c>
      <c r="P294" s="7">
        <v>123456</v>
      </c>
      <c r="Q294" s="7">
        <v>52718</v>
      </c>
      <c r="R294">
        <v>-62.61</v>
      </c>
      <c r="S294">
        <v>2.19</v>
      </c>
      <c r="T294" s="18">
        <v>-60.42</v>
      </c>
      <c r="U294" s="18">
        <v>-38472.67</v>
      </c>
    </row>
    <row r="295" spans="2:21" x14ac:dyDescent="0.35">
      <c r="B295" s="18">
        <v>123456</v>
      </c>
      <c r="C295" s="18">
        <v>52749</v>
      </c>
      <c r="D295" s="18">
        <v>1437.81</v>
      </c>
      <c r="E295" s="18">
        <v>59.75</v>
      </c>
      <c r="F295" s="18">
        <v>1497.56</v>
      </c>
      <c r="G295">
        <v>7</v>
      </c>
      <c r="I295" s="7">
        <v>123456</v>
      </c>
      <c r="J295" s="18">
        <v>52749</v>
      </c>
      <c r="K295" s="18">
        <v>1500.19</v>
      </c>
      <c r="L295" s="18">
        <v>57.81</v>
      </c>
      <c r="M295" s="18">
        <v>1558</v>
      </c>
      <c r="N295">
        <v>6.5</v>
      </c>
      <c r="P295" s="7">
        <v>123456</v>
      </c>
      <c r="Q295" s="7">
        <v>52749</v>
      </c>
      <c r="R295">
        <v>-62.38</v>
      </c>
      <c r="S295">
        <v>1.94</v>
      </c>
      <c r="T295" s="18">
        <v>-60.44</v>
      </c>
      <c r="U295" s="18">
        <v>-38533.11</v>
      </c>
    </row>
    <row r="296" spans="2:21" x14ac:dyDescent="0.35">
      <c r="B296" s="18">
        <v>123456</v>
      </c>
      <c r="C296" s="18">
        <v>52779</v>
      </c>
      <c r="D296" s="18">
        <v>1446.2</v>
      </c>
      <c r="E296" s="18">
        <v>51.36</v>
      </c>
      <c r="F296" s="18">
        <v>1497.56</v>
      </c>
      <c r="G296">
        <v>7</v>
      </c>
      <c r="I296" s="7">
        <v>123456</v>
      </c>
      <c r="J296" s="18">
        <v>52779</v>
      </c>
      <c r="K296" s="18">
        <v>1508.31</v>
      </c>
      <c r="L296" s="18">
        <v>49.69</v>
      </c>
      <c r="M296" s="18">
        <v>1558</v>
      </c>
      <c r="N296">
        <v>6.5</v>
      </c>
      <c r="P296" s="7">
        <v>123456</v>
      </c>
      <c r="Q296" s="7">
        <v>52779</v>
      </c>
      <c r="R296">
        <v>-62.11</v>
      </c>
      <c r="S296">
        <v>1.67</v>
      </c>
      <c r="T296" s="18">
        <v>-60.44</v>
      </c>
      <c r="U296" s="18">
        <v>-38593.550000000003</v>
      </c>
    </row>
    <row r="297" spans="2:21" x14ac:dyDescent="0.35">
      <c r="B297" s="18">
        <v>123456</v>
      </c>
      <c r="C297" s="18">
        <v>52810</v>
      </c>
      <c r="D297" s="18">
        <v>1454.63</v>
      </c>
      <c r="E297" s="18">
        <v>42.92</v>
      </c>
      <c r="F297" s="18">
        <v>1497.56</v>
      </c>
      <c r="G297">
        <v>7</v>
      </c>
      <c r="I297" s="7">
        <v>123456</v>
      </c>
      <c r="J297" s="18">
        <v>52810</v>
      </c>
      <c r="K297" s="18">
        <v>1516.48</v>
      </c>
      <c r="L297" s="18">
        <v>41.52</v>
      </c>
      <c r="M297" s="18">
        <v>1558</v>
      </c>
      <c r="N297">
        <v>6.5</v>
      </c>
      <c r="P297" s="7">
        <v>123456</v>
      </c>
      <c r="Q297" s="7">
        <v>52810</v>
      </c>
      <c r="R297">
        <v>-61.85</v>
      </c>
      <c r="S297">
        <v>1.4</v>
      </c>
      <c r="T297" s="18">
        <v>-60.44</v>
      </c>
      <c r="U297" s="18">
        <v>-38653.99</v>
      </c>
    </row>
    <row r="298" spans="2:21" x14ac:dyDescent="0.35">
      <c r="B298" s="18">
        <v>123456</v>
      </c>
      <c r="C298" s="18">
        <v>52841</v>
      </c>
      <c r="D298" s="18">
        <v>1463.12</v>
      </c>
      <c r="E298" s="18">
        <v>34.44</v>
      </c>
      <c r="F298" s="18">
        <v>1497.56</v>
      </c>
      <c r="G298">
        <v>7</v>
      </c>
      <c r="I298" s="7">
        <v>123456</v>
      </c>
      <c r="J298" s="18">
        <v>52841</v>
      </c>
      <c r="K298" s="18">
        <v>1524.69</v>
      </c>
      <c r="L298" s="18">
        <v>33.299999999999997</v>
      </c>
      <c r="M298" s="18">
        <v>1558</v>
      </c>
      <c r="N298">
        <v>6.5</v>
      </c>
      <c r="P298" s="7">
        <v>123456</v>
      </c>
      <c r="Q298" s="7">
        <v>52841</v>
      </c>
      <c r="R298">
        <v>-61.57</v>
      </c>
      <c r="S298">
        <v>1.1399999999999999</v>
      </c>
      <c r="T298" s="18">
        <v>-60.44</v>
      </c>
      <c r="U298" s="18">
        <v>-38714.43</v>
      </c>
    </row>
    <row r="299" spans="2:21" x14ac:dyDescent="0.35">
      <c r="B299" s="18">
        <v>123456</v>
      </c>
      <c r="C299" s="18">
        <v>52871</v>
      </c>
      <c r="D299" s="18">
        <v>1471.65</v>
      </c>
      <c r="E299" s="18">
        <v>25.9</v>
      </c>
      <c r="F299" s="18">
        <v>1497.56</v>
      </c>
      <c r="G299">
        <v>7</v>
      </c>
      <c r="I299" s="7">
        <v>123456</v>
      </c>
      <c r="J299" s="18">
        <v>52871</v>
      </c>
      <c r="K299" s="18">
        <v>1532.94</v>
      </c>
      <c r="L299" s="18">
        <v>25.05</v>
      </c>
      <c r="M299" s="18">
        <v>1557.98</v>
      </c>
      <c r="N299">
        <v>6.5</v>
      </c>
      <c r="P299" s="7">
        <v>123456</v>
      </c>
      <c r="Q299" s="7">
        <v>52871</v>
      </c>
      <c r="R299">
        <v>-61.29</v>
      </c>
      <c r="S299">
        <v>0.85</v>
      </c>
      <c r="T299" s="18">
        <v>-60.42</v>
      </c>
      <c r="U299" s="18">
        <v>-38774.85</v>
      </c>
    </row>
    <row r="300" spans="2:21" x14ac:dyDescent="0.35">
      <c r="B300" s="18">
        <v>123456</v>
      </c>
      <c r="C300" s="18">
        <v>52902</v>
      </c>
      <c r="D300" s="18">
        <v>1480.24</v>
      </c>
      <c r="E300" s="18">
        <v>17.32</v>
      </c>
      <c r="F300" s="18">
        <v>1497.56</v>
      </c>
      <c r="G300">
        <v>7</v>
      </c>
      <c r="I300" s="7">
        <v>123456</v>
      </c>
      <c r="J300" s="18">
        <v>52902</v>
      </c>
      <c r="K300" s="18">
        <v>1541.17</v>
      </c>
      <c r="L300" s="18">
        <v>16.739999999999998</v>
      </c>
      <c r="M300" s="18">
        <v>1557.91</v>
      </c>
      <c r="N300">
        <v>6.5</v>
      </c>
      <c r="P300" s="7">
        <v>123456</v>
      </c>
      <c r="Q300" s="7">
        <v>52902</v>
      </c>
      <c r="R300">
        <v>-60.93</v>
      </c>
      <c r="S300">
        <v>0.57999999999999996</v>
      </c>
      <c r="T300" s="18">
        <v>-60.35</v>
      </c>
      <c r="U300" s="18">
        <v>-38835.199999999997</v>
      </c>
    </row>
    <row r="301" spans="2:21" x14ac:dyDescent="0.35">
      <c r="B301" s="18">
        <v>123456</v>
      </c>
      <c r="C301" s="18">
        <v>52932</v>
      </c>
      <c r="D301" s="18">
        <v>1488.87</v>
      </c>
      <c r="E301" s="18">
        <v>8.69</v>
      </c>
      <c r="F301" s="18">
        <v>1497.56</v>
      </c>
      <c r="G301">
        <v>7</v>
      </c>
      <c r="I301" s="7">
        <v>123456</v>
      </c>
      <c r="J301" s="18">
        <v>52932</v>
      </c>
      <c r="K301" s="18">
        <v>1549.51</v>
      </c>
      <c r="L301" s="18">
        <v>8.39</v>
      </c>
      <c r="M301" s="18">
        <v>1557.91</v>
      </c>
      <c r="N301">
        <v>6.5</v>
      </c>
      <c r="P301" s="7">
        <v>123456</v>
      </c>
      <c r="Q301" s="7">
        <v>52932</v>
      </c>
      <c r="R301">
        <v>-60.64</v>
      </c>
      <c r="S301">
        <v>0.3</v>
      </c>
      <c r="T301" s="18">
        <v>-60.35</v>
      </c>
      <c r="U301" s="18">
        <v>-38895.550000000003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3"/>
  <sheetViews>
    <sheetView workbookViewId="0">
      <selection activeCell="L6" sqref="L6"/>
    </sheetView>
  </sheetViews>
  <sheetFormatPr defaultRowHeight="14.5" x14ac:dyDescent="0.35"/>
  <cols>
    <col min="1" max="1" width="3.81640625" bestFit="1" customWidth="1"/>
    <col min="2" max="2" width="6.81640625" style="52" bestFit="1" customWidth="1"/>
    <col min="3" max="3" width="13" style="2" bestFit="1" customWidth="1"/>
    <col min="4" max="4" width="9.81640625" style="18" bestFit="1" customWidth="1"/>
    <col min="5" max="5" width="10.81640625" bestFit="1" customWidth="1"/>
    <col min="6" max="6" width="10.36328125" style="36" bestFit="1" customWidth="1"/>
    <col min="7" max="7" width="11.36328125" style="36" bestFit="1" customWidth="1"/>
    <col min="8" max="8" width="9.26953125" bestFit="1" customWidth="1"/>
    <col min="9" max="9" width="12.54296875" bestFit="1" customWidth="1"/>
    <col min="10" max="10" width="11.26953125" bestFit="1" customWidth="1"/>
    <col min="11" max="11" width="10.36328125" bestFit="1" customWidth="1"/>
  </cols>
  <sheetData>
    <row r="1" spans="1:10" x14ac:dyDescent="0.35">
      <c r="A1" s="58" t="s">
        <v>21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x14ac:dyDescent="0.35">
      <c r="B2" s="52" t="s">
        <v>0</v>
      </c>
      <c r="C2" s="2" t="s">
        <v>1</v>
      </c>
      <c r="D2" s="18" t="s">
        <v>2</v>
      </c>
      <c r="E2" t="s">
        <v>3</v>
      </c>
      <c r="F2" s="36" t="s">
        <v>4</v>
      </c>
      <c r="G2" s="36" t="s">
        <v>5</v>
      </c>
      <c r="H2" t="s">
        <v>6</v>
      </c>
      <c r="I2" t="s">
        <v>22</v>
      </c>
      <c r="J2" t="s">
        <v>17</v>
      </c>
    </row>
    <row r="3" spans="1:10" x14ac:dyDescent="0.35">
      <c r="A3">
        <v>1</v>
      </c>
      <c r="B3" s="52">
        <v>123456</v>
      </c>
      <c r="C3" s="2">
        <v>43831</v>
      </c>
      <c r="D3" s="18">
        <v>250000</v>
      </c>
      <c r="E3">
        <v>486.25876299999999</v>
      </c>
      <c r="F3" s="36">
        <v>833.33325000000002</v>
      </c>
      <c r="G3" s="36">
        <v>1319.592013</v>
      </c>
      <c r="H3">
        <v>4</v>
      </c>
      <c r="I3">
        <v>3.333333E-3</v>
      </c>
      <c r="J3">
        <v>0</v>
      </c>
    </row>
    <row r="4" spans="1:10" x14ac:dyDescent="0.35">
      <c r="A4">
        <v>2</v>
      </c>
      <c r="B4" s="52">
        <v>123456</v>
      </c>
      <c r="C4" s="2">
        <v>43862</v>
      </c>
      <c r="D4" s="18">
        <v>249513.74123700001</v>
      </c>
      <c r="E4">
        <v>487.87967500000002</v>
      </c>
      <c r="F4" s="36">
        <v>831.71238800000003</v>
      </c>
      <c r="G4" s="36">
        <v>1319.5920630000001</v>
      </c>
      <c r="H4">
        <v>4</v>
      </c>
      <c r="I4">
        <v>3.333333E-3</v>
      </c>
      <c r="J4">
        <v>0</v>
      </c>
    </row>
    <row r="5" spans="1:10" x14ac:dyDescent="0.35">
      <c r="A5">
        <v>3</v>
      </c>
      <c r="B5" s="52">
        <v>123456</v>
      </c>
      <c r="C5" s="2">
        <v>43891</v>
      </c>
      <c r="D5" s="18">
        <v>249025.86156200001</v>
      </c>
      <c r="E5">
        <v>489.50597599999998</v>
      </c>
      <c r="F5" s="36">
        <v>830.08612200000005</v>
      </c>
      <c r="G5" s="36">
        <v>1319.5920980000001</v>
      </c>
      <c r="H5">
        <v>4</v>
      </c>
      <c r="I5">
        <v>3.333333E-3</v>
      </c>
      <c r="J5">
        <v>0</v>
      </c>
    </row>
    <row r="6" spans="1:10" x14ac:dyDescent="0.35">
      <c r="A6">
        <v>4</v>
      </c>
      <c r="B6" s="52">
        <v>123456</v>
      </c>
      <c r="C6" s="2">
        <v>43922</v>
      </c>
      <c r="D6" s="18">
        <v>248536.35558599999</v>
      </c>
      <c r="E6">
        <v>491.137655</v>
      </c>
      <c r="F6" s="36">
        <v>828.45443599999999</v>
      </c>
      <c r="G6" s="36">
        <v>1319.592091</v>
      </c>
      <c r="H6">
        <v>4</v>
      </c>
      <c r="I6">
        <v>3.333333E-3</v>
      </c>
      <c r="J6">
        <v>0</v>
      </c>
    </row>
    <row r="7" spans="1:10" x14ac:dyDescent="0.35">
      <c r="A7">
        <v>5</v>
      </c>
      <c r="B7" s="52">
        <v>123456</v>
      </c>
      <c r="C7" s="2">
        <v>43952</v>
      </c>
      <c r="D7" s="18">
        <v>248045.21793099999</v>
      </c>
      <c r="E7">
        <v>492.77470299999999</v>
      </c>
      <c r="F7" s="36">
        <v>826.81731000000002</v>
      </c>
      <c r="G7" s="36">
        <v>1319.592013</v>
      </c>
      <c r="H7">
        <v>4</v>
      </c>
      <c r="I7">
        <v>3.333333E-3</v>
      </c>
      <c r="J7">
        <v>0</v>
      </c>
    </row>
    <row r="8" spans="1:10" x14ac:dyDescent="0.35">
      <c r="A8">
        <v>6</v>
      </c>
      <c r="B8" s="52">
        <v>123456</v>
      </c>
      <c r="C8" s="2">
        <v>43983</v>
      </c>
      <c r="D8" s="18">
        <v>247552.44322799999</v>
      </c>
      <c r="E8">
        <v>494.41739899999999</v>
      </c>
      <c r="F8" s="36">
        <v>825.17472799999996</v>
      </c>
      <c r="G8" s="36">
        <v>1319.5921269999999</v>
      </c>
      <c r="H8">
        <v>4</v>
      </c>
      <c r="I8">
        <v>3.333333E-3</v>
      </c>
      <c r="J8">
        <v>0</v>
      </c>
    </row>
    <row r="9" spans="1:10" x14ac:dyDescent="0.35">
      <c r="A9">
        <v>7</v>
      </c>
      <c r="B9" s="52">
        <v>123456</v>
      </c>
      <c r="C9" s="2">
        <v>44013</v>
      </c>
      <c r="D9" s="18">
        <v>247058.02582899999</v>
      </c>
      <c r="E9">
        <v>496.06544100000002</v>
      </c>
      <c r="F9" s="36">
        <v>823.52666999999997</v>
      </c>
      <c r="G9" s="36">
        <v>1319.5921109999999</v>
      </c>
      <c r="H9">
        <v>4</v>
      </c>
      <c r="I9">
        <v>3.333333E-3</v>
      </c>
      <c r="J9">
        <v>0</v>
      </c>
    </row>
    <row r="10" spans="1:10" x14ac:dyDescent="0.35">
      <c r="A10">
        <v>8</v>
      </c>
      <c r="B10" s="52">
        <v>123456</v>
      </c>
      <c r="C10" s="2">
        <v>44044</v>
      </c>
      <c r="D10" s="18">
        <v>246561.96038800001</v>
      </c>
      <c r="E10">
        <v>497.71881200000001</v>
      </c>
      <c r="F10" s="36">
        <v>821.87311899999997</v>
      </c>
      <c r="G10" s="36">
        <v>1319.5919309999999</v>
      </c>
      <c r="H10">
        <v>4</v>
      </c>
      <c r="I10">
        <v>3.333333E-3</v>
      </c>
      <c r="J10">
        <v>0</v>
      </c>
    </row>
    <row r="11" spans="1:10" x14ac:dyDescent="0.35">
      <c r="A11">
        <v>9</v>
      </c>
      <c r="B11" s="52">
        <v>123456</v>
      </c>
      <c r="C11" s="2">
        <v>44075</v>
      </c>
      <c r="D11" s="18">
        <v>246064.241576</v>
      </c>
      <c r="E11">
        <v>499.37810500000001</v>
      </c>
      <c r="F11" s="36">
        <v>820.21405700000003</v>
      </c>
      <c r="G11" s="36">
        <v>1319.5921619999999</v>
      </c>
      <c r="H11">
        <v>4</v>
      </c>
      <c r="I11">
        <v>3.333333E-3</v>
      </c>
      <c r="J11">
        <v>0</v>
      </c>
    </row>
    <row r="12" spans="1:10" x14ac:dyDescent="0.35">
      <c r="A12">
        <v>10</v>
      </c>
      <c r="B12" s="52">
        <v>123456</v>
      </c>
      <c r="C12" s="2">
        <v>44105</v>
      </c>
      <c r="D12" s="18">
        <v>245564.86347099999</v>
      </c>
      <c r="E12">
        <v>501.04270700000001</v>
      </c>
      <c r="F12" s="36">
        <v>818.54946299999995</v>
      </c>
      <c r="G12" s="36">
        <v>1319.5921699999999</v>
      </c>
      <c r="H12">
        <v>4</v>
      </c>
      <c r="I12">
        <v>3.333333E-3</v>
      </c>
      <c r="J12">
        <v>0</v>
      </c>
    </row>
    <row r="13" spans="1:10" x14ac:dyDescent="0.35">
      <c r="A13">
        <v>11</v>
      </c>
      <c r="B13" s="52">
        <v>123456</v>
      </c>
      <c r="C13" s="2">
        <v>44136</v>
      </c>
      <c r="D13" s="18">
        <v>245063.820764</v>
      </c>
      <c r="E13">
        <v>502.71260000000001</v>
      </c>
      <c r="F13" s="36">
        <v>816.879321</v>
      </c>
      <c r="G13" s="36">
        <v>1319.591921</v>
      </c>
      <c r="H13">
        <v>4</v>
      </c>
      <c r="I13">
        <v>3.333333E-3</v>
      </c>
      <c r="J13">
        <v>0</v>
      </c>
    </row>
    <row r="14" spans="1:10" x14ac:dyDescent="0.35">
      <c r="A14">
        <v>12</v>
      </c>
      <c r="B14" s="52">
        <v>123456</v>
      </c>
      <c r="C14" s="2">
        <v>44166</v>
      </c>
      <c r="D14" s="18">
        <v>244561.108164</v>
      </c>
      <c r="E14">
        <v>504.38839000000002</v>
      </c>
      <c r="F14" s="36">
        <v>815.20361200000002</v>
      </c>
      <c r="G14" s="36">
        <v>1319.5920020000001</v>
      </c>
      <c r="H14">
        <v>4</v>
      </c>
      <c r="I14">
        <v>3.333333E-3</v>
      </c>
      <c r="J14">
        <v>0</v>
      </c>
    </row>
    <row r="15" spans="1:10" x14ac:dyDescent="0.35">
      <c r="A15">
        <v>13</v>
      </c>
      <c r="B15" s="52">
        <v>123456</v>
      </c>
      <c r="C15" s="2">
        <v>44197</v>
      </c>
      <c r="D15" s="18">
        <v>244056.719774</v>
      </c>
      <c r="E15">
        <v>541.92015900000001</v>
      </c>
      <c r="F15" s="36">
        <v>711.83218099999999</v>
      </c>
      <c r="G15" s="36">
        <v>1253.75234</v>
      </c>
      <c r="H15">
        <v>3.5</v>
      </c>
      <c r="I15">
        <v>2.916667E-3</v>
      </c>
      <c r="J15">
        <v>1</v>
      </c>
    </row>
    <row r="16" spans="1:10" x14ac:dyDescent="0.35">
      <c r="A16">
        <v>14</v>
      </c>
      <c r="B16" s="52">
        <v>123456</v>
      </c>
      <c r="C16" s="2">
        <v>44228</v>
      </c>
      <c r="D16" s="18">
        <v>243514.799615</v>
      </c>
      <c r="E16">
        <v>543.50076000000001</v>
      </c>
      <c r="F16" s="36">
        <v>710.25157999999999</v>
      </c>
      <c r="G16" s="36">
        <v>1253.75234</v>
      </c>
      <c r="H16">
        <v>3.5</v>
      </c>
      <c r="I16">
        <v>2.916667E-3</v>
      </c>
      <c r="J16">
        <v>1</v>
      </c>
    </row>
    <row r="17" spans="1:10" x14ac:dyDescent="0.35">
      <c r="A17">
        <v>15</v>
      </c>
      <c r="B17" s="52">
        <v>123456</v>
      </c>
      <c r="C17" s="2">
        <v>44256</v>
      </c>
      <c r="D17" s="18">
        <v>242971.298855</v>
      </c>
      <c r="E17">
        <v>545.08597099999997</v>
      </c>
      <c r="F17" s="36">
        <v>708.66636900000003</v>
      </c>
      <c r="G17" s="36">
        <v>1253.75234</v>
      </c>
      <c r="H17">
        <v>3.5</v>
      </c>
      <c r="I17">
        <v>2.916667E-3</v>
      </c>
      <c r="J17">
        <v>1</v>
      </c>
    </row>
    <row r="18" spans="1:10" x14ac:dyDescent="0.35">
      <c r="A18">
        <v>16</v>
      </c>
      <c r="B18" s="52">
        <v>123456</v>
      </c>
      <c r="C18" s="2">
        <v>44287</v>
      </c>
      <c r="D18" s="18">
        <v>242426.21288400001</v>
      </c>
      <c r="E18">
        <v>546.67580499999997</v>
      </c>
      <c r="F18" s="36">
        <v>707.07653500000004</v>
      </c>
      <c r="G18" s="36">
        <v>1253.75234</v>
      </c>
      <c r="H18">
        <v>3.5</v>
      </c>
      <c r="I18">
        <v>2.916667E-3</v>
      </c>
      <c r="J18">
        <v>1</v>
      </c>
    </row>
    <row r="19" spans="1:10" x14ac:dyDescent="0.35">
      <c r="A19">
        <v>17</v>
      </c>
      <c r="B19" s="52">
        <v>123456</v>
      </c>
      <c r="C19" s="2">
        <v>44317</v>
      </c>
      <c r="D19" s="18">
        <v>241879.537079</v>
      </c>
      <c r="E19">
        <v>548.27027599999997</v>
      </c>
      <c r="F19" s="36">
        <v>705.48206400000004</v>
      </c>
      <c r="G19" s="36">
        <v>1253.75234</v>
      </c>
      <c r="H19">
        <v>3.5</v>
      </c>
      <c r="I19">
        <v>2.916667E-3</v>
      </c>
      <c r="J19">
        <v>1</v>
      </c>
    </row>
    <row r="20" spans="1:10" x14ac:dyDescent="0.35">
      <c r="A20">
        <v>18</v>
      </c>
      <c r="B20" s="52">
        <v>123456</v>
      </c>
      <c r="C20" s="2">
        <v>44348</v>
      </c>
      <c r="D20" s="18">
        <v>241331.26680300001</v>
      </c>
      <c r="E20">
        <v>549.86939800000005</v>
      </c>
      <c r="F20" s="36">
        <v>703.88294199999996</v>
      </c>
      <c r="G20" s="36">
        <v>1253.75234</v>
      </c>
      <c r="H20">
        <v>3.5</v>
      </c>
      <c r="I20">
        <v>2.916667E-3</v>
      </c>
      <c r="J20">
        <v>1</v>
      </c>
    </row>
    <row r="21" spans="1:10" x14ac:dyDescent="0.35">
      <c r="A21">
        <v>19</v>
      </c>
      <c r="B21" s="52">
        <v>123456</v>
      </c>
      <c r="C21" s="2">
        <v>44378</v>
      </c>
      <c r="D21" s="18">
        <v>240781.397405</v>
      </c>
      <c r="E21">
        <v>551.47318399999995</v>
      </c>
      <c r="F21" s="36">
        <v>702.27915599999994</v>
      </c>
      <c r="G21" s="36">
        <v>1253.75234</v>
      </c>
      <c r="H21">
        <v>3.5</v>
      </c>
      <c r="I21">
        <v>2.916667E-3</v>
      </c>
      <c r="J21">
        <v>1</v>
      </c>
    </row>
    <row r="22" spans="1:10" x14ac:dyDescent="0.35">
      <c r="A22">
        <v>20</v>
      </c>
      <c r="B22" s="52">
        <v>123456</v>
      </c>
      <c r="C22" s="2">
        <v>44409</v>
      </c>
      <c r="D22" s="18">
        <v>240229.92422099999</v>
      </c>
      <c r="E22">
        <v>553.08164799999997</v>
      </c>
      <c r="F22" s="36">
        <v>700.67069200000003</v>
      </c>
      <c r="G22" s="36">
        <v>1253.75234</v>
      </c>
      <c r="H22">
        <v>3.5</v>
      </c>
      <c r="I22">
        <v>2.916667E-3</v>
      </c>
      <c r="J22">
        <v>1</v>
      </c>
    </row>
    <row r="23" spans="1:10" x14ac:dyDescent="0.35">
      <c r="A23">
        <v>21</v>
      </c>
      <c r="B23" s="52">
        <v>123456</v>
      </c>
      <c r="C23" s="2">
        <v>44440</v>
      </c>
      <c r="D23" s="18">
        <v>239676.842573</v>
      </c>
      <c r="E23">
        <v>554.69480299999998</v>
      </c>
      <c r="F23" s="36">
        <v>699.05753700000002</v>
      </c>
      <c r="G23" s="36">
        <v>1253.75234</v>
      </c>
      <c r="H23">
        <v>3.5</v>
      </c>
      <c r="I23">
        <v>2.916667E-3</v>
      </c>
      <c r="J23">
        <v>1</v>
      </c>
    </row>
    <row r="24" spans="1:10" x14ac:dyDescent="0.35">
      <c r="A24">
        <v>22</v>
      </c>
      <c r="B24" s="52">
        <v>123456</v>
      </c>
      <c r="C24" s="2">
        <v>44470</v>
      </c>
      <c r="D24" s="18">
        <v>239122.14777000001</v>
      </c>
      <c r="E24">
        <v>556.31266300000004</v>
      </c>
      <c r="F24" s="36">
        <v>697.43967699999996</v>
      </c>
      <c r="G24" s="36">
        <v>1253.75234</v>
      </c>
      <c r="H24">
        <v>3.5</v>
      </c>
      <c r="I24">
        <v>2.916667E-3</v>
      </c>
      <c r="J24">
        <v>1</v>
      </c>
    </row>
    <row r="25" spans="1:10" x14ac:dyDescent="0.35">
      <c r="A25">
        <v>23</v>
      </c>
      <c r="B25" s="52">
        <v>123456</v>
      </c>
      <c r="C25" s="2">
        <v>44501</v>
      </c>
      <c r="D25" s="18">
        <v>238565.83510699999</v>
      </c>
      <c r="E25">
        <v>557.93524100000002</v>
      </c>
      <c r="F25" s="36">
        <v>695.81709899999998</v>
      </c>
      <c r="G25" s="36">
        <v>1253.75234</v>
      </c>
      <c r="H25">
        <v>3.5</v>
      </c>
      <c r="I25">
        <v>2.916667E-3</v>
      </c>
      <c r="J25">
        <v>1</v>
      </c>
    </row>
    <row r="26" spans="1:10" x14ac:dyDescent="0.35">
      <c r="A26">
        <v>24</v>
      </c>
      <c r="B26" s="52">
        <v>123456</v>
      </c>
      <c r="C26" s="2">
        <v>44531</v>
      </c>
      <c r="D26" s="18">
        <v>238007.89986599999</v>
      </c>
      <c r="E26">
        <v>559.56255299999998</v>
      </c>
      <c r="F26" s="36">
        <v>694.18978700000002</v>
      </c>
      <c r="G26" s="36">
        <v>1253.75234</v>
      </c>
      <c r="H26">
        <v>3.5</v>
      </c>
      <c r="I26">
        <v>2.916667E-3</v>
      </c>
      <c r="J26">
        <v>1</v>
      </c>
    </row>
    <row r="27" spans="1:10" x14ac:dyDescent="0.35">
      <c r="A27">
        <v>25</v>
      </c>
      <c r="B27" s="52">
        <v>123456</v>
      </c>
      <c r="C27" s="2">
        <v>44562</v>
      </c>
      <c r="D27" s="18">
        <v>237448.337313</v>
      </c>
      <c r="E27">
        <v>492.04285900000002</v>
      </c>
      <c r="F27" s="36">
        <v>890.43126500000005</v>
      </c>
      <c r="G27" s="36">
        <v>1382.4741240000001</v>
      </c>
      <c r="H27">
        <v>4.5</v>
      </c>
      <c r="I27">
        <v>3.7499999999999999E-3</v>
      </c>
      <c r="J27">
        <v>1</v>
      </c>
    </row>
    <row r="28" spans="1:10" x14ac:dyDescent="0.35">
      <c r="A28">
        <v>26</v>
      </c>
      <c r="B28" s="52">
        <v>123456</v>
      </c>
      <c r="C28" s="2">
        <v>44593</v>
      </c>
      <c r="D28" s="18">
        <v>236956.29445399999</v>
      </c>
      <c r="E28">
        <v>493.88801999999998</v>
      </c>
      <c r="F28" s="36">
        <v>888.58610399999998</v>
      </c>
      <c r="G28" s="36">
        <v>1382.4741240000001</v>
      </c>
      <c r="H28">
        <v>4.5</v>
      </c>
      <c r="I28">
        <v>3.7499999999999999E-3</v>
      </c>
      <c r="J28">
        <v>1</v>
      </c>
    </row>
    <row r="29" spans="1:10" x14ac:dyDescent="0.35">
      <c r="A29">
        <v>27</v>
      </c>
      <c r="B29" s="52">
        <v>123456</v>
      </c>
      <c r="C29" s="2">
        <v>44621</v>
      </c>
      <c r="D29" s="18">
        <v>236462.406434</v>
      </c>
      <c r="E29">
        <v>495.74009999999998</v>
      </c>
      <c r="F29" s="36">
        <v>886.73402399999998</v>
      </c>
      <c r="G29" s="36">
        <v>1382.4741240000001</v>
      </c>
      <c r="H29">
        <v>4.5</v>
      </c>
      <c r="I29">
        <v>3.7499999999999999E-3</v>
      </c>
      <c r="J29">
        <v>1</v>
      </c>
    </row>
    <row r="30" spans="1:10" x14ac:dyDescent="0.35">
      <c r="A30">
        <v>28</v>
      </c>
      <c r="B30" s="52">
        <v>123456</v>
      </c>
      <c r="C30" s="2">
        <v>44652</v>
      </c>
      <c r="D30" s="18">
        <v>235966.66633400001</v>
      </c>
      <c r="E30">
        <v>497.59912500000002</v>
      </c>
      <c r="F30" s="36">
        <v>884.874999</v>
      </c>
      <c r="G30" s="36">
        <v>1382.4741240000001</v>
      </c>
      <c r="H30">
        <v>4.5</v>
      </c>
      <c r="I30">
        <v>3.7499999999999999E-3</v>
      </c>
      <c r="J30">
        <v>1</v>
      </c>
    </row>
    <row r="31" spans="1:10" x14ac:dyDescent="0.35">
      <c r="A31">
        <v>29</v>
      </c>
      <c r="B31" s="52">
        <v>123456</v>
      </c>
      <c r="C31" s="2">
        <v>44682</v>
      </c>
      <c r="D31" s="18">
        <v>235469.067209</v>
      </c>
      <c r="E31">
        <v>499.46512200000001</v>
      </c>
      <c r="F31" s="36">
        <v>883.00900200000001</v>
      </c>
      <c r="G31" s="36">
        <v>1382.4741240000001</v>
      </c>
      <c r="H31">
        <v>4.5</v>
      </c>
      <c r="I31">
        <v>3.7499999999999999E-3</v>
      </c>
      <c r="J31">
        <v>1</v>
      </c>
    </row>
    <row r="32" spans="1:10" x14ac:dyDescent="0.35">
      <c r="A32">
        <v>30</v>
      </c>
      <c r="B32" s="52">
        <v>123456</v>
      </c>
      <c r="C32" s="2">
        <v>44713</v>
      </c>
      <c r="D32" s="18">
        <v>234969.60208700001</v>
      </c>
      <c r="E32">
        <v>501.33811600000001</v>
      </c>
      <c r="F32" s="36">
        <v>881.13600799999995</v>
      </c>
      <c r="G32" s="36">
        <v>1382.4741240000001</v>
      </c>
      <c r="H32">
        <v>4.5</v>
      </c>
      <c r="I32">
        <v>3.7499999999999999E-3</v>
      </c>
      <c r="J32">
        <v>1</v>
      </c>
    </row>
    <row r="33" spans="1:10" x14ac:dyDescent="0.35">
      <c r="A33">
        <v>31</v>
      </c>
      <c r="B33" s="52">
        <v>123456</v>
      </c>
      <c r="C33" s="2">
        <v>44743</v>
      </c>
      <c r="D33" s="18">
        <v>234468.26397100001</v>
      </c>
      <c r="E33">
        <v>503.21813400000002</v>
      </c>
      <c r="F33" s="36">
        <v>879.25599</v>
      </c>
      <c r="G33" s="36">
        <v>1382.4741240000001</v>
      </c>
      <c r="H33">
        <v>4.5</v>
      </c>
      <c r="I33">
        <v>3.7499999999999999E-3</v>
      </c>
      <c r="J33">
        <v>1</v>
      </c>
    </row>
    <row r="34" spans="1:10" x14ac:dyDescent="0.35">
      <c r="A34">
        <v>32</v>
      </c>
      <c r="B34" s="52">
        <v>123456</v>
      </c>
      <c r="C34" s="2">
        <v>44774</v>
      </c>
      <c r="D34" s="18">
        <v>233965.04583700001</v>
      </c>
      <c r="E34">
        <v>505.10520200000002</v>
      </c>
      <c r="F34" s="36">
        <v>877.368922</v>
      </c>
      <c r="G34" s="36">
        <v>1382.4741240000001</v>
      </c>
      <c r="H34">
        <v>4.5</v>
      </c>
      <c r="I34">
        <v>3.7499999999999999E-3</v>
      </c>
      <c r="J34">
        <v>1</v>
      </c>
    </row>
    <row r="35" spans="1:10" x14ac:dyDescent="0.35">
      <c r="A35">
        <v>33</v>
      </c>
      <c r="B35" s="52">
        <v>123456</v>
      </c>
      <c r="C35" s="2">
        <v>44805</v>
      </c>
      <c r="D35" s="18">
        <v>233459.94063500001</v>
      </c>
      <c r="E35">
        <v>506.999347</v>
      </c>
      <c r="F35" s="36">
        <v>875.47477700000002</v>
      </c>
      <c r="G35" s="36">
        <v>1382.4741240000001</v>
      </c>
      <c r="H35">
        <v>4.5</v>
      </c>
      <c r="I35">
        <v>3.7499999999999999E-3</v>
      </c>
      <c r="J35">
        <v>1</v>
      </c>
    </row>
    <row r="36" spans="1:10" x14ac:dyDescent="0.35">
      <c r="A36">
        <v>34</v>
      </c>
      <c r="B36" s="52">
        <v>123456</v>
      </c>
      <c r="C36" s="2">
        <v>44835</v>
      </c>
      <c r="D36" s="18">
        <v>232952.941288</v>
      </c>
      <c r="E36">
        <v>508.90059400000001</v>
      </c>
      <c r="F36" s="36">
        <v>873.57353000000001</v>
      </c>
      <c r="G36" s="36">
        <v>1382.4741240000001</v>
      </c>
      <c r="H36">
        <v>4.5</v>
      </c>
      <c r="I36">
        <v>3.7499999999999999E-3</v>
      </c>
      <c r="J36">
        <v>1</v>
      </c>
    </row>
    <row r="37" spans="1:10" x14ac:dyDescent="0.35">
      <c r="A37">
        <v>35</v>
      </c>
      <c r="B37" s="52">
        <v>123456</v>
      </c>
      <c r="C37" s="2">
        <v>44866</v>
      </c>
      <c r="D37" s="18">
        <v>232444.040694</v>
      </c>
      <c r="E37">
        <v>510.80897099999999</v>
      </c>
      <c r="F37" s="36">
        <v>871.66515300000003</v>
      </c>
      <c r="G37" s="36">
        <v>1382.4741240000001</v>
      </c>
      <c r="H37">
        <v>4.5</v>
      </c>
      <c r="I37">
        <v>3.7499999999999999E-3</v>
      </c>
      <c r="J37">
        <v>1</v>
      </c>
    </row>
    <row r="38" spans="1:10" x14ac:dyDescent="0.35">
      <c r="A38">
        <v>36</v>
      </c>
      <c r="B38" s="52">
        <v>123456</v>
      </c>
      <c r="C38" s="2">
        <v>44896</v>
      </c>
      <c r="D38" s="18">
        <v>231933.231723</v>
      </c>
      <c r="E38">
        <v>512.72450500000002</v>
      </c>
      <c r="F38" s="36">
        <v>869.74961900000005</v>
      </c>
      <c r="G38" s="36">
        <v>1382.4741240000001</v>
      </c>
      <c r="H38">
        <v>4.5</v>
      </c>
      <c r="I38">
        <v>3.7499999999999999E-3</v>
      </c>
      <c r="J38">
        <v>1</v>
      </c>
    </row>
    <row r="39" spans="1:10" x14ac:dyDescent="0.35">
      <c r="A39">
        <v>37</v>
      </c>
      <c r="B39" s="52">
        <v>123456</v>
      </c>
      <c r="C39" s="2">
        <v>44927</v>
      </c>
      <c r="D39" s="18">
        <v>231420.50721800001</v>
      </c>
      <c r="E39">
        <v>514.64722200000006</v>
      </c>
      <c r="F39" s="36">
        <v>867.82690200000002</v>
      </c>
      <c r="G39" s="36">
        <v>1382.4741240000001</v>
      </c>
      <c r="H39">
        <v>4.5</v>
      </c>
      <c r="I39">
        <v>3.7499999999999999E-3</v>
      </c>
      <c r="J39">
        <v>1</v>
      </c>
    </row>
    <row r="40" spans="1:10" x14ac:dyDescent="0.35">
      <c r="A40">
        <v>38</v>
      </c>
      <c r="B40" s="52">
        <v>123456</v>
      </c>
      <c r="C40" s="2">
        <v>44958</v>
      </c>
      <c r="D40" s="18">
        <v>230905.85999600001</v>
      </c>
      <c r="E40">
        <v>516.57714899999996</v>
      </c>
      <c r="F40" s="36">
        <v>865.896975</v>
      </c>
      <c r="G40" s="36">
        <v>1382.4741240000001</v>
      </c>
      <c r="H40">
        <v>4.5</v>
      </c>
      <c r="I40">
        <v>3.7499999999999999E-3</v>
      </c>
      <c r="J40">
        <v>1</v>
      </c>
    </row>
    <row r="41" spans="1:10" x14ac:dyDescent="0.35">
      <c r="A41">
        <v>39</v>
      </c>
      <c r="B41" s="52">
        <v>123456</v>
      </c>
      <c r="C41" s="2">
        <v>44986</v>
      </c>
      <c r="D41" s="18">
        <v>230389.28284699999</v>
      </c>
      <c r="E41">
        <v>518.51431300000002</v>
      </c>
      <c r="F41" s="36">
        <v>863.95981099999995</v>
      </c>
      <c r="G41" s="36">
        <v>1382.4741240000001</v>
      </c>
      <c r="H41">
        <v>4.5</v>
      </c>
      <c r="I41">
        <v>3.7499999999999999E-3</v>
      </c>
      <c r="J41">
        <v>1</v>
      </c>
    </row>
    <row r="42" spans="1:10" x14ac:dyDescent="0.35">
      <c r="A42">
        <v>40</v>
      </c>
      <c r="B42" s="52">
        <v>123456</v>
      </c>
      <c r="C42" s="2">
        <v>45017</v>
      </c>
      <c r="D42" s="18">
        <v>229870.768534</v>
      </c>
      <c r="E42">
        <v>520.45874200000003</v>
      </c>
      <c r="F42" s="36">
        <v>862.01538200000005</v>
      </c>
      <c r="G42" s="36">
        <v>1382.4741240000001</v>
      </c>
      <c r="H42">
        <v>4.5</v>
      </c>
      <c r="I42">
        <v>3.7499999999999999E-3</v>
      </c>
      <c r="J42">
        <v>1</v>
      </c>
    </row>
    <row r="43" spans="1:10" x14ac:dyDescent="0.35">
      <c r="A43">
        <v>41</v>
      </c>
      <c r="B43" s="52">
        <v>123456</v>
      </c>
      <c r="C43" s="2">
        <v>45047</v>
      </c>
      <c r="D43" s="18">
        <v>229350.30979199999</v>
      </c>
      <c r="E43">
        <v>522.41046200000005</v>
      </c>
      <c r="F43" s="36">
        <v>860.06366200000002</v>
      </c>
      <c r="G43" s="36">
        <v>1382.4741240000001</v>
      </c>
      <c r="H43">
        <v>4.5</v>
      </c>
      <c r="I43">
        <v>3.7499999999999999E-3</v>
      </c>
      <c r="J43">
        <v>1</v>
      </c>
    </row>
    <row r="44" spans="1:10" x14ac:dyDescent="0.35">
      <c r="A44">
        <v>42</v>
      </c>
      <c r="B44" s="52">
        <v>123456</v>
      </c>
      <c r="C44" s="2">
        <v>45078</v>
      </c>
      <c r="D44" s="18">
        <v>228827.89932999999</v>
      </c>
      <c r="E44">
        <v>524.36950200000001</v>
      </c>
      <c r="F44" s="36">
        <v>858.10462199999995</v>
      </c>
      <c r="G44" s="36">
        <v>1382.4741240000001</v>
      </c>
      <c r="H44">
        <v>4.5</v>
      </c>
      <c r="I44">
        <v>3.7499999999999999E-3</v>
      </c>
      <c r="J44">
        <v>1</v>
      </c>
    </row>
    <row r="45" spans="1:10" x14ac:dyDescent="0.35">
      <c r="A45">
        <v>43</v>
      </c>
      <c r="B45" s="52">
        <v>123456</v>
      </c>
      <c r="C45" s="2">
        <v>45108</v>
      </c>
      <c r="D45" s="18">
        <v>228303.529828</v>
      </c>
      <c r="E45">
        <v>526.33588699999996</v>
      </c>
      <c r="F45" s="36">
        <v>856.138237</v>
      </c>
      <c r="G45" s="36">
        <v>1382.4741240000001</v>
      </c>
      <c r="H45">
        <v>4.5</v>
      </c>
      <c r="I45">
        <v>3.7499999999999999E-3</v>
      </c>
      <c r="J45">
        <v>1</v>
      </c>
    </row>
    <row r="46" spans="1:10" x14ac:dyDescent="0.35">
      <c r="A46">
        <v>44</v>
      </c>
      <c r="B46" s="52">
        <v>123456</v>
      </c>
      <c r="C46" s="2">
        <v>45139</v>
      </c>
      <c r="D46" s="18">
        <v>227777.193941</v>
      </c>
      <c r="E46">
        <v>528.30964700000004</v>
      </c>
      <c r="F46" s="36">
        <v>854.16447700000003</v>
      </c>
      <c r="G46" s="36">
        <v>1382.4741240000001</v>
      </c>
      <c r="H46">
        <v>4.5</v>
      </c>
      <c r="I46">
        <v>3.7499999999999999E-3</v>
      </c>
      <c r="J46">
        <v>1</v>
      </c>
    </row>
    <row r="47" spans="1:10" x14ac:dyDescent="0.35">
      <c r="A47">
        <v>45</v>
      </c>
      <c r="B47" s="52">
        <v>123456</v>
      </c>
      <c r="C47" s="2">
        <v>45170</v>
      </c>
      <c r="D47" s="18">
        <v>227248.88429399999</v>
      </c>
      <c r="E47">
        <v>530.29080799999997</v>
      </c>
      <c r="F47" s="36">
        <v>852.18331599999999</v>
      </c>
      <c r="G47" s="36">
        <v>1382.4741240000001</v>
      </c>
      <c r="H47">
        <v>4.5</v>
      </c>
      <c r="I47">
        <v>3.7499999999999999E-3</v>
      </c>
      <c r="J47">
        <v>1</v>
      </c>
    </row>
    <row r="48" spans="1:10" x14ac:dyDescent="0.35">
      <c r="A48">
        <v>46</v>
      </c>
      <c r="B48" s="52">
        <v>123456</v>
      </c>
      <c r="C48" s="2">
        <v>45200</v>
      </c>
      <c r="D48" s="18">
        <v>226718.593486</v>
      </c>
      <c r="E48">
        <v>532.27939800000001</v>
      </c>
      <c r="F48" s="36">
        <v>850.19472599999995</v>
      </c>
      <c r="G48" s="36">
        <v>1382.4741240000001</v>
      </c>
      <c r="H48">
        <v>4.5</v>
      </c>
      <c r="I48">
        <v>3.7499999999999999E-3</v>
      </c>
      <c r="J48">
        <v>1</v>
      </c>
    </row>
    <row r="49" spans="1:10" x14ac:dyDescent="0.35">
      <c r="A49">
        <v>47</v>
      </c>
      <c r="B49" s="52">
        <v>123456</v>
      </c>
      <c r="C49" s="2">
        <v>45231</v>
      </c>
      <c r="D49" s="18">
        <v>226186.31408800001</v>
      </c>
      <c r="E49">
        <v>534.27544599999999</v>
      </c>
      <c r="F49" s="36">
        <v>848.19867799999997</v>
      </c>
      <c r="G49" s="36">
        <v>1382.4741240000001</v>
      </c>
      <c r="H49">
        <v>4.5</v>
      </c>
      <c r="I49">
        <v>3.7499999999999999E-3</v>
      </c>
      <c r="J49">
        <v>1</v>
      </c>
    </row>
    <row r="50" spans="1:10" x14ac:dyDescent="0.35">
      <c r="A50">
        <v>48</v>
      </c>
      <c r="B50" s="52">
        <v>123456</v>
      </c>
      <c r="C50" s="2">
        <v>45261</v>
      </c>
      <c r="D50" s="18">
        <v>225652.038642</v>
      </c>
      <c r="E50">
        <v>536.27897900000005</v>
      </c>
      <c r="F50" s="36">
        <v>846.19514500000002</v>
      </c>
      <c r="G50" s="36">
        <v>1382.4741240000001</v>
      </c>
      <c r="H50">
        <v>4.5</v>
      </c>
      <c r="I50">
        <v>3.7499999999999999E-3</v>
      </c>
      <c r="J50">
        <v>1</v>
      </c>
    </row>
    <row r="51" spans="1:10" x14ac:dyDescent="0.35">
      <c r="A51">
        <v>49</v>
      </c>
      <c r="B51" s="52">
        <v>123456</v>
      </c>
      <c r="C51" s="2">
        <v>45292</v>
      </c>
      <c r="D51" s="18">
        <v>225115.759663</v>
      </c>
      <c r="E51">
        <v>538.29002500000001</v>
      </c>
      <c r="F51" s="36">
        <v>844.18409899999995</v>
      </c>
      <c r="G51" s="36">
        <v>1382.4741240000001</v>
      </c>
      <c r="H51">
        <v>4.5</v>
      </c>
      <c r="I51">
        <v>3.7499999999999999E-3</v>
      </c>
      <c r="J51">
        <v>1</v>
      </c>
    </row>
    <row r="52" spans="1:10" x14ac:dyDescent="0.35">
      <c r="A52">
        <v>50</v>
      </c>
      <c r="B52" s="52">
        <v>123456</v>
      </c>
      <c r="C52" s="2">
        <v>45323</v>
      </c>
      <c r="D52" s="18">
        <v>224577.46963800001</v>
      </c>
      <c r="E52">
        <v>540.30861300000004</v>
      </c>
      <c r="F52" s="36">
        <v>842.16551100000004</v>
      </c>
      <c r="G52" s="36">
        <v>1382.4741240000001</v>
      </c>
      <c r="H52">
        <v>4.5</v>
      </c>
      <c r="I52">
        <v>3.7499999999999999E-3</v>
      </c>
      <c r="J52">
        <v>1</v>
      </c>
    </row>
    <row r="53" spans="1:10" x14ac:dyDescent="0.35">
      <c r="A53">
        <v>51</v>
      </c>
      <c r="B53" s="52">
        <v>123456</v>
      </c>
      <c r="C53" s="2">
        <v>45352</v>
      </c>
      <c r="D53" s="18">
        <v>224037.16102500001</v>
      </c>
      <c r="E53">
        <v>542.33477000000005</v>
      </c>
      <c r="F53" s="36">
        <v>840.13935400000003</v>
      </c>
      <c r="G53" s="36">
        <v>1382.4741240000001</v>
      </c>
      <c r="H53">
        <v>4.5</v>
      </c>
      <c r="I53">
        <v>3.7499999999999999E-3</v>
      </c>
      <c r="J53">
        <v>1</v>
      </c>
    </row>
    <row r="54" spans="1:10" x14ac:dyDescent="0.35">
      <c r="A54">
        <v>52</v>
      </c>
      <c r="B54" s="52">
        <v>123456</v>
      </c>
      <c r="C54" s="2">
        <v>45383</v>
      </c>
      <c r="D54" s="18">
        <v>223494.82625499999</v>
      </c>
      <c r="E54">
        <v>544.36852599999997</v>
      </c>
      <c r="F54" s="36">
        <v>838.10559799999999</v>
      </c>
      <c r="G54" s="36">
        <v>1382.4741240000001</v>
      </c>
      <c r="H54">
        <v>4.5</v>
      </c>
      <c r="I54">
        <v>3.7499999999999999E-3</v>
      </c>
      <c r="J54">
        <v>1</v>
      </c>
    </row>
    <row r="55" spans="1:10" x14ac:dyDescent="0.35">
      <c r="A55">
        <v>53</v>
      </c>
      <c r="B55" s="52">
        <v>123456</v>
      </c>
      <c r="C55" s="2">
        <v>45413</v>
      </c>
      <c r="D55" s="18">
        <v>222950.45772899999</v>
      </c>
      <c r="E55">
        <v>546.40990799999997</v>
      </c>
      <c r="F55" s="36">
        <v>836.06421599999999</v>
      </c>
      <c r="G55" s="36">
        <v>1382.4741240000001</v>
      </c>
      <c r="H55">
        <v>4.5</v>
      </c>
      <c r="I55">
        <v>3.7499999999999999E-3</v>
      </c>
      <c r="J55">
        <v>1</v>
      </c>
    </row>
    <row r="56" spans="1:10" x14ac:dyDescent="0.35">
      <c r="A56">
        <v>54</v>
      </c>
      <c r="B56" s="52">
        <v>123456</v>
      </c>
      <c r="C56" s="2">
        <v>45444</v>
      </c>
      <c r="D56" s="18">
        <v>222404.04782099999</v>
      </c>
      <c r="E56">
        <v>548.45894499999997</v>
      </c>
      <c r="F56" s="36">
        <v>834.01517899999999</v>
      </c>
      <c r="G56" s="36">
        <v>1382.4741240000001</v>
      </c>
      <c r="H56">
        <v>4.5</v>
      </c>
      <c r="I56">
        <v>3.7499999999999999E-3</v>
      </c>
      <c r="J56">
        <v>1</v>
      </c>
    </row>
    <row r="57" spans="1:10" x14ac:dyDescent="0.35">
      <c r="A57">
        <v>55</v>
      </c>
      <c r="B57" s="52">
        <v>123456</v>
      </c>
      <c r="C57" s="2">
        <v>45474</v>
      </c>
      <c r="D57" s="18">
        <v>221855.58887599999</v>
      </c>
      <c r="E57">
        <v>550.51566600000001</v>
      </c>
      <c r="F57" s="36">
        <v>831.95845799999995</v>
      </c>
      <c r="G57" s="36">
        <v>1382.4741240000001</v>
      </c>
      <c r="H57">
        <v>4.5</v>
      </c>
      <c r="I57">
        <v>3.7499999999999999E-3</v>
      </c>
      <c r="J57">
        <v>1</v>
      </c>
    </row>
    <row r="58" spans="1:10" x14ac:dyDescent="0.35">
      <c r="A58">
        <v>56</v>
      </c>
      <c r="B58" s="52">
        <v>123456</v>
      </c>
      <c r="C58" s="2">
        <v>45505</v>
      </c>
      <c r="D58" s="18">
        <v>221305.07321</v>
      </c>
      <c r="E58">
        <v>552.58009900000002</v>
      </c>
      <c r="F58" s="36">
        <v>829.89402500000006</v>
      </c>
      <c r="G58" s="36">
        <v>1382.4741240000001</v>
      </c>
      <c r="H58">
        <v>4.5</v>
      </c>
      <c r="I58">
        <v>3.7499999999999999E-3</v>
      </c>
      <c r="J58">
        <v>1</v>
      </c>
    </row>
    <row r="59" spans="1:10" x14ac:dyDescent="0.35">
      <c r="A59">
        <v>57</v>
      </c>
      <c r="B59" s="52">
        <v>123456</v>
      </c>
      <c r="C59" s="2">
        <v>45536</v>
      </c>
      <c r="D59" s="18">
        <v>220752.49311099999</v>
      </c>
      <c r="E59">
        <v>554.65227500000003</v>
      </c>
      <c r="F59" s="36">
        <v>827.82184900000004</v>
      </c>
      <c r="G59" s="36">
        <v>1382.4741240000001</v>
      </c>
      <c r="H59">
        <v>4.5</v>
      </c>
      <c r="I59">
        <v>3.7499999999999999E-3</v>
      </c>
      <c r="J59">
        <v>1</v>
      </c>
    </row>
    <row r="60" spans="1:10" x14ac:dyDescent="0.35">
      <c r="A60">
        <v>58</v>
      </c>
      <c r="B60" s="52">
        <v>123456</v>
      </c>
      <c r="C60" s="2">
        <v>45566</v>
      </c>
      <c r="D60" s="18">
        <v>220197.84083599999</v>
      </c>
      <c r="E60">
        <v>556.73222099999998</v>
      </c>
      <c r="F60" s="36">
        <v>825.74190299999998</v>
      </c>
      <c r="G60" s="36">
        <v>1382.4741240000001</v>
      </c>
      <c r="H60">
        <v>4.5</v>
      </c>
      <c r="I60">
        <v>3.7499999999999999E-3</v>
      </c>
      <c r="J60">
        <v>1</v>
      </c>
    </row>
    <row r="61" spans="1:10" x14ac:dyDescent="0.35">
      <c r="A61">
        <v>59</v>
      </c>
      <c r="B61" s="52">
        <v>123456</v>
      </c>
      <c r="C61" s="2">
        <v>45597</v>
      </c>
      <c r="D61" s="18">
        <v>219641.108615</v>
      </c>
      <c r="E61">
        <v>558.81996700000002</v>
      </c>
      <c r="F61" s="36">
        <v>823.65415700000005</v>
      </c>
      <c r="G61" s="36">
        <v>1382.4741240000001</v>
      </c>
      <c r="H61">
        <v>4.5</v>
      </c>
      <c r="I61">
        <v>3.7499999999999999E-3</v>
      </c>
      <c r="J61">
        <v>1</v>
      </c>
    </row>
    <row r="62" spans="1:10" x14ac:dyDescent="0.35">
      <c r="A62">
        <v>60</v>
      </c>
      <c r="B62" s="52">
        <v>123456</v>
      </c>
      <c r="C62" s="2">
        <v>45627</v>
      </c>
      <c r="D62" s="18">
        <v>219082.28864799999</v>
      </c>
      <c r="E62">
        <v>560.91554199999996</v>
      </c>
      <c r="F62" s="36">
        <v>821.558582</v>
      </c>
      <c r="G62" s="36">
        <v>1382.4741240000001</v>
      </c>
      <c r="H62">
        <v>4.5</v>
      </c>
      <c r="I62">
        <v>3.7499999999999999E-3</v>
      </c>
      <c r="J62">
        <v>1</v>
      </c>
    </row>
    <row r="63" spans="1:10" x14ac:dyDescent="0.35">
      <c r="A63">
        <v>61</v>
      </c>
      <c r="B63" s="52">
        <v>123456</v>
      </c>
      <c r="C63" s="2">
        <v>45658</v>
      </c>
      <c r="D63" s="18">
        <v>218521.37310600001</v>
      </c>
      <c r="E63">
        <v>563.01897499999995</v>
      </c>
      <c r="F63" s="36">
        <v>819.45514900000001</v>
      </c>
      <c r="G63" s="36">
        <v>1382.4741240000001</v>
      </c>
      <c r="H63">
        <v>4.5</v>
      </c>
      <c r="I63">
        <v>3.7499999999999999E-3</v>
      </c>
      <c r="J63">
        <v>1</v>
      </c>
    </row>
    <row r="64" spans="1:10" x14ac:dyDescent="0.35">
      <c r="A64">
        <v>62</v>
      </c>
      <c r="B64" s="52">
        <v>123456</v>
      </c>
      <c r="C64" s="2">
        <v>45689</v>
      </c>
      <c r="D64" s="18">
        <v>217958.354131</v>
      </c>
      <c r="E64">
        <v>565.13029600000004</v>
      </c>
      <c r="F64" s="36">
        <v>817.34382800000003</v>
      </c>
      <c r="G64" s="36">
        <v>1382.4741240000001</v>
      </c>
      <c r="H64">
        <v>4.5</v>
      </c>
      <c r="I64">
        <v>3.7499999999999999E-3</v>
      </c>
      <c r="J64">
        <v>1</v>
      </c>
    </row>
    <row r="65" spans="1:10" x14ac:dyDescent="0.35">
      <c r="A65">
        <v>63</v>
      </c>
      <c r="B65" s="52">
        <v>123456</v>
      </c>
      <c r="C65" s="2">
        <v>45717</v>
      </c>
      <c r="D65" s="18">
        <v>217393.22383500001</v>
      </c>
      <c r="E65">
        <v>567.24953500000004</v>
      </c>
      <c r="F65" s="36">
        <v>815.22458900000004</v>
      </c>
      <c r="G65" s="36">
        <v>1382.4741240000001</v>
      </c>
      <c r="H65">
        <v>4.5</v>
      </c>
      <c r="I65">
        <v>3.7499999999999999E-3</v>
      </c>
      <c r="J65">
        <v>1</v>
      </c>
    </row>
    <row r="66" spans="1:10" x14ac:dyDescent="0.35">
      <c r="A66">
        <v>64</v>
      </c>
      <c r="B66" s="52">
        <v>123456</v>
      </c>
      <c r="C66" s="2">
        <v>45748</v>
      </c>
      <c r="D66" s="18">
        <v>216825.9743</v>
      </c>
      <c r="E66">
        <v>569.37671999999998</v>
      </c>
      <c r="F66" s="36">
        <v>813.09740399999998</v>
      </c>
      <c r="G66" s="36">
        <v>1382.4741240000001</v>
      </c>
      <c r="H66">
        <v>4.5</v>
      </c>
      <c r="I66">
        <v>3.7499999999999999E-3</v>
      </c>
      <c r="J66">
        <v>1</v>
      </c>
    </row>
    <row r="67" spans="1:10" x14ac:dyDescent="0.35">
      <c r="A67">
        <v>65</v>
      </c>
      <c r="B67" s="52">
        <v>123456</v>
      </c>
      <c r="C67" s="2">
        <v>45778</v>
      </c>
      <c r="D67" s="18">
        <v>216256.59758</v>
      </c>
      <c r="E67">
        <v>571.51188300000001</v>
      </c>
      <c r="F67" s="36">
        <v>810.96224099999995</v>
      </c>
      <c r="G67" s="36">
        <v>1382.4741240000001</v>
      </c>
      <c r="H67">
        <v>4.5</v>
      </c>
      <c r="I67">
        <v>3.7499999999999999E-3</v>
      </c>
      <c r="J67">
        <v>1</v>
      </c>
    </row>
    <row r="68" spans="1:10" x14ac:dyDescent="0.35">
      <c r="A68">
        <v>66</v>
      </c>
      <c r="B68" s="52">
        <v>123456</v>
      </c>
      <c r="C68" s="2">
        <v>45809</v>
      </c>
      <c r="D68" s="18">
        <v>215685.085697</v>
      </c>
      <c r="E68">
        <v>573.65505299999995</v>
      </c>
      <c r="F68" s="36">
        <v>808.81907100000001</v>
      </c>
      <c r="G68" s="36">
        <v>1382.4741240000001</v>
      </c>
      <c r="H68">
        <v>4.5</v>
      </c>
      <c r="I68">
        <v>3.7499999999999999E-3</v>
      </c>
      <c r="J68">
        <v>1</v>
      </c>
    </row>
    <row r="69" spans="1:10" x14ac:dyDescent="0.35">
      <c r="A69">
        <v>67</v>
      </c>
      <c r="B69" s="52">
        <v>123456</v>
      </c>
      <c r="C69" s="2">
        <v>45839</v>
      </c>
      <c r="D69" s="18">
        <v>215111.43064400001</v>
      </c>
      <c r="E69">
        <v>575.80625899999995</v>
      </c>
      <c r="F69" s="36">
        <v>806.66786500000001</v>
      </c>
      <c r="G69" s="36">
        <v>1382.4741240000001</v>
      </c>
      <c r="H69">
        <v>4.5</v>
      </c>
      <c r="I69">
        <v>3.7499999999999999E-3</v>
      </c>
      <c r="J69">
        <v>1</v>
      </c>
    </row>
    <row r="70" spans="1:10" x14ac:dyDescent="0.35">
      <c r="A70">
        <v>68</v>
      </c>
      <c r="B70" s="52">
        <v>123456</v>
      </c>
      <c r="C70" s="2">
        <v>45870</v>
      </c>
      <c r="D70" s="18">
        <v>214535.624385</v>
      </c>
      <c r="E70">
        <v>577.96553300000005</v>
      </c>
      <c r="F70" s="36">
        <v>804.50859100000002</v>
      </c>
      <c r="G70" s="36">
        <v>1382.4741240000001</v>
      </c>
      <c r="H70">
        <v>4.5</v>
      </c>
      <c r="I70">
        <v>3.7499999999999999E-3</v>
      </c>
      <c r="J70">
        <v>1</v>
      </c>
    </row>
    <row r="71" spans="1:10" x14ac:dyDescent="0.35">
      <c r="A71">
        <v>69</v>
      </c>
      <c r="B71" s="52">
        <v>123456</v>
      </c>
      <c r="C71" s="2">
        <v>45901</v>
      </c>
      <c r="D71" s="18">
        <v>213957.65885199999</v>
      </c>
      <c r="E71">
        <v>580.13290300000006</v>
      </c>
      <c r="F71" s="36">
        <v>802.34122100000002</v>
      </c>
      <c r="G71" s="36">
        <v>1382.4741240000001</v>
      </c>
      <c r="H71">
        <v>4.5</v>
      </c>
      <c r="I71">
        <v>3.7499999999999999E-3</v>
      </c>
      <c r="J71">
        <v>1</v>
      </c>
    </row>
    <row r="72" spans="1:10" x14ac:dyDescent="0.35">
      <c r="A72">
        <v>70</v>
      </c>
      <c r="B72" s="52">
        <v>123456</v>
      </c>
      <c r="C72" s="2">
        <v>45931</v>
      </c>
      <c r="D72" s="18">
        <v>213377.525949</v>
      </c>
      <c r="E72">
        <v>582.308402</v>
      </c>
      <c r="F72" s="36">
        <v>800.16572199999996</v>
      </c>
      <c r="G72" s="36">
        <v>1382.4741240000001</v>
      </c>
      <c r="H72">
        <v>4.5</v>
      </c>
      <c r="I72">
        <v>3.7499999999999999E-3</v>
      </c>
      <c r="J72">
        <v>1</v>
      </c>
    </row>
    <row r="73" spans="1:10" x14ac:dyDescent="0.35">
      <c r="A73">
        <v>71</v>
      </c>
      <c r="B73" s="52">
        <v>123456</v>
      </c>
      <c r="C73" s="2">
        <v>45962</v>
      </c>
      <c r="D73" s="18">
        <v>212795.21754700001</v>
      </c>
      <c r="E73">
        <v>584.49205800000004</v>
      </c>
      <c r="F73" s="36">
        <v>797.98206600000003</v>
      </c>
      <c r="G73" s="36">
        <v>1382.4741240000001</v>
      </c>
      <c r="H73">
        <v>4.5</v>
      </c>
      <c r="I73">
        <v>3.7499999999999999E-3</v>
      </c>
      <c r="J73">
        <v>1</v>
      </c>
    </row>
    <row r="74" spans="1:10" x14ac:dyDescent="0.35">
      <c r="A74">
        <v>72</v>
      </c>
      <c r="B74" s="52">
        <v>123456</v>
      </c>
      <c r="C74" s="2">
        <v>45992</v>
      </c>
      <c r="D74" s="18">
        <v>212210.725489</v>
      </c>
      <c r="E74">
        <v>586.68390299999999</v>
      </c>
      <c r="F74" s="36">
        <v>795.79022099999997</v>
      </c>
      <c r="G74" s="36">
        <v>1382.4741240000001</v>
      </c>
      <c r="H74">
        <v>4.5</v>
      </c>
      <c r="I74">
        <v>3.7499999999999999E-3</v>
      </c>
      <c r="J74">
        <v>1</v>
      </c>
    </row>
    <row r="75" spans="1:10" x14ac:dyDescent="0.35">
      <c r="A75">
        <v>73</v>
      </c>
      <c r="B75" s="52">
        <v>123456</v>
      </c>
      <c r="C75" s="2">
        <v>46023</v>
      </c>
      <c r="D75" s="18">
        <v>211624.04158600001</v>
      </c>
      <c r="E75">
        <v>588.88396799999998</v>
      </c>
      <c r="F75" s="36">
        <v>793.59015599999998</v>
      </c>
      <c r="G75" s="36">
        <v>1382.4741240000001</v>
      </c>
      <c r="H75">
        <v>4.5</v>
      </c>
      <c r="I75">
        <v>3.7499999999999999E-3</v>
      </c>
      <c r="J75">
        <v>1</v>
      </c>
    </row>
    <row r="76" spans="1:10" x14ac:dyDescent="0.35">
      <c r="A76">
        <v>74</v>
      </c>
      <c r="B76" s="52">
        <v>123456</v>
      </c>
      <c r="C76" s="2">
        <v>46054</v>
      </c>
      <c r="D76" s="18">
        <v>211035.157618</v>
      </c>
      <c r="E76">
        <v>591.09228299999995</v>
      </c>
      <c r="F76" s="36">
        <v>791.38184100000001</v>
      </c>
      <c r="G76" s="36">
        <v>1382.4741240000001</v>
      </c>
      <c r="H76">
        <v>4.5</v>
      </c>
      <c r="I76">
        <v>3.7499999999999999E-3</v>
      </c>
      <c r="J76">
        <v>1</v>
      </c>
    </row>
    <row r="77" spans="1:10" x14ac:dyDescent="0.35">
      <c r="A77">
        <v>75</v>
      </c>
      <c r="B77" s="52">
        <v>123456</v>
      </c>
      <c r="C77" s="2">
        <v>46082</v>
      </c>
      <c r="D77" s="18">
        <v>210444.06533499999</v>
      </c>
      <c r="E77">
        <v>593.30887900000005</v>
      </c>
      <c r="F77" s="36">
        <v>789.16524500000003</v>
      </c>
      <c r="G77" s="36">
        <v>1382.4741240000001</v>
      </c>
      <c r="H77">
        <v>4.5</v>
      </c>
      <c r="I77">
        <v>3.7499999999999999E-3</v>
      </c>
      <c r="J77">
        <v>1</v>
      </c>
    </row>
    <row r="78" spans="1:10" x14ac:dyDescent="0.35">
      <c r="A78">
        <v>76</v>
      </c>
      <c r="B78" s="52">
        <v>123456</v>
      </c>
      <c r="C78" s="2">
        <v>46113</v>
      </c>
      <c r="D78" s="18">
        <v>209850.756456</v>
      </c>
      <c r="E78">
        <v>595.53378699999996</v>
      </c>
      <c r="F78" s="36">
        <v>786.940337</v>
      </c>
      <c r="G78" s="36">
        <v>1382.4741240000001</v>
      </c>
      <c r="H78">
        <v>4.5</v>
      </c>
      <c r="I78">
        <v>3.7499999999999999E-3</v>
      </c>
      <c r="J78">
        <v>1</v>
      </c>
    </row>
    <row r="79" spans="1:10" x14ac:dyDescent="0.35">
      <c r="A79">
        <v>77</v>
      </c>
      <c r="B79" s="52">
        <v>123456</v>
      </c>
      <c r="C79" s="2">
        <v>46143</v>
      </c>
      <c r="D79" s="18">
        <v>209255.22266900001</v>
      </c>
      <c r="E79">
        <v>597.76703899999995</v>
      </c>
      <c r="F79" s="36">
        <v>784.70708500000001</v>
      </c>
      <c r="G79" s="36">
        <v>1382.4741240000001</v>
      </c>
      <c r="H79">
        <v>4.5</v>
      </c>
      <c r="I79">
        <v>3.7499999999999999E-3</v>
      </c>
      <c r="J79">
        <v>1</v>
      </c>
    </row>
    <row r="80" spans="1:10" x14ac:dyDescent="0.35">
      <c r="A80">
        <v>78</v>
      </c>
      <c r="B80" s="52">
        <v>123456</v>
      </c>
      <c r="C80" s="2">
        <v>46174</v>
      </c>
      <c r="D80" s="18">
        <v>208657.45563000001</v>
      </c>
      <c r="E80">
        <v>600.00866499999995</v>
      </c>
      <c r="F80" s="36">
        <v>782.46545900000001</v>
      </c>
      <c r="G80" s="36">
        <v>1382.4741240000001</v>
      </c>
      <c r="H80">
        <v>4.5</v>
      </c>
      <c r="I80">
        <v>3.7499999999999999E-3</v>
      </c>
      <c r="J80">
        <v>1</v>
      </c>
    </row>
    <row r="81" spans="1:11" x14ac:dyDescent="0.35">
      <c r="A81">
        <v>79</v>
      </c>
      <c r="B81" s="52">
        <v>123456</v>
      </c>
      <c r="C81" s="2">
        <v>46204</v>
      </c>
      <c r="D81" s="18">
        <v>208057.44696500001</v>
      </c>
      <c r="E81">
        <v>602.25869799999998</v>
      </c>
      <c r="F81" s="36">
        <v>780.21542599999998</v>
      </c>
      <c r="G81" s="36">
        <v>1382.4741240000001</v>
      </c>
      <c r="H81">
        <v>4.5</v>
      </c>
      <c r="I81">
        <v>3.7499999999999999E-3</v>
      </c>
      <c r="J81">
        <v>1</v>
      </c>
    </row>
    <row r="82" spans="1:11" x14ac:dyDescent="0.35">
      <c r="A82">
        <v>80</v>
      </c>
      <c r="B82" s="52">
        <v>123456</v>
      </c>
      <c r="C82" s="2">
        <v>46235</v>
      </c>
      <c r="D82" s="18">
        <v>207455.18826699999</v>
      </c>
      <c r="E82">
        <v>604.51716799999997</v>
      </c>
      <c r="F82" s="36">
        <v>777.95695599999999</v>
      </c>
      <c r="G82" s="36">
        <v>1382.4741240000001</v>
      </c>
      <c r="H82">
        <v>4.5</v>
      </c>
      <c r="I82">
        <v>3.7499999999999999E-3</v>
      </c>
      <c r="J82">
        <v>1</v>
      </c>
    </row>
    <row r="83" spans="1:11" x14ac:dyDescent="0.35">
      <c r="A83">
        <v>81</v>
      </c>
      <c r="B83" s="52">
        <v>123456</v>
      </c>
      <c r="C83" s="2">
        <v>46266</v>
      </c>
      <c r="D83" s="18">
        <v>206850.671099</v>
      </c>
      <c r="E83">
        <v>606.78410699999995</v>
      </c>
      <c r="F83" s="36">
        <v>775.69001700000001</v>
      </c>
      <c r="G83" s="36">
        <v>1382.4741240000001</v>
      </c>
      <c r="H83">
        <v>4.5</v>
      </c>
      <c r="I83">
        <v>3.7499999999999999E-3</v>
      </c>
      <c r="J83">
        <v>1</v>
      </c>
    </row>
    <row r="84" spans="1:11" x14ac:dyDescent="0.35">
      <c r="A84">
        <v>82</v>
      </c>
      <c r="B84" s="52">
        <v>123456</v>
      </c>
      <c r="C84" s="2">
        <v>46296</v>
      </c>
      <c r="D84" s="18">
        <v>206243.88699200001</v>
      </c>
      <c r="E84">
        <v>609.05954799999995</v>
      </c>
      <c r="F84" s="36">
        <v>773.41457600000001</v>
      </c>
      <c r="G84" s="36">
        <v>1382.4741240000001</v>
      </c>
      <c r="H84">
        <v>4.5</v>
      </c>
      <c r="I84">
        <v>3.7499999999999999E-3</v>
      </c>
      <c r="J84">
        <v>1</v>
      </c>
    </row>
    <row r="85" spans="1:11" x14ac:dyDescent="0.35">
      <c r="A85">
        <v>83</v>
      </c>
      <c r="B85" s="52">
        <v>123456</v>
      </c>
      <c r="C85" s="2">
        <v>46327</v>
      </c>
      <c r="D85" s="18">
        <v>205634.827444</v>
      </c>
      <c r="E85">
        <v>611.34352100000001</v>
      </c>
      <c r="F85" s="36">
        <v>771.13060299999995</v>
      </c>
      <c r="G85" s="36">
        <v>1382.4741240000001</v>
      </c>
      <c r="H85">
        <v>4.5</v>
      </c>
      <c r="I85">
        <v>3.7499999999999999E-3</v>
      </c>
      <c r="J85">
        <v>1</v>
      </c>
    </row>
    <row r="86" spans="1:11" x14ac:dyDescent="0.35">
      <c r="A86">
        <v>84</v>
      </c>
      <c r="B86" s="52">
        <v>123456</v>
      </c>
      <c r="C86" s="2">
        <v>46357</v>
      </c>
      <c r="D86" s="18">
        <v>205023.48392299999</v>
      </c>
      <c r="E86">
        <v>613.63605900000005</v>
      </c>
      <c r="F86" s="36">
        <v>768.83806500000003</v>
      </c>
      <c r="G86" s="36">
        <v>1382.4741240000001</v>
      </c>
      <c r="H86">
        <v>4.5</v>
      </c>
      <c r="I86">
        <v>3.7499999999999999E-3</v>
      </c>
      <c r="J86">
        <v>1</v>
      </c>
    </row>
    <row r="87" spans="1:11" x14ac:dyDescent="0.35">
      <c r="A87">
        <v>85</v>
      </c>
      <c r="B87" s="52">
        <v>123456</v>
      </c>
      <c r="C87" s="2">
        <v>46388</v>
      </c>
      <c r="D87" s="18">
        <v>204409.84786400001</v>
      </c>
      <c r="E87">
        <v>585.36254199999996</v>
      </c>
      <c r="F87" s="36">
        <v>851.70776799999999</v>
      </c>
      <c r="G87" s="36">
        <v>1437.0703100000001</v>
      </c>
      <c r="H87">
        <v>5</v>
      </c>
      <c r="I87">
        <v>4.1666669999999998E-3</v>
      </c>
      <c r="J87">
        <v>0</v>
      </c>
      <c r="K87">
        <f>G87-F87</f>
        <v>585.36254200000008</v>
      </c>
    </row>
    <row r="88" spans="1:11" x14ac:dyDescent="0.35">
      <c r="A88">
        <v>86</v>
      </c>
      <c r="B88" s="52">
        <v>123456</v>
      </c>
      <c r="C88" s="2">
        <v>46419</v>
      </c>
      <c r="D88" s="18">
        <v>203824.48532199999</v>
      </c>
      <c r="E88">
        <v>587.80165</v>
      </c>
      <c r="F88" s="36">
        <v>849.26875700000005</v>
      </c>
      <c r="G88" s="36">
        <v>1437.0704069999999</v>
      </c>
      <c r="H88">
        <v>5</v>
      </c>
      <c r="I88">
        <v>4.1666669999999998E-3</v>
      </c>
      <c r="J88">
        <v>0</v>
      </c>
    </row>
    <row r="89" spans="1:11" x14ac:dyDescent="0.35">
      <c r="A89">
        <v>87</v>
      </c>
      <c r="B89" s="52">
        <v>123456</v>
      </c>
      <c r="C89" s="2">
        <v>46447</v>
      </c>
      <c r="D89" s="18">
        <v>203236.68367200001</v>
      </c>
      <c r="E89">
        <v>590.251034</v>
      </c>
      <c r="F89" s="36">
        <v>846.81958299999997</v>
      </c>
      <c r="G89" s="36">
        <v>1437.0706170000001</v>
      </c>
      <c r="H89">
        <v>5</v>
      </c>
      <c r="I89">
        <v>4.1666669999999998E-3</v>
      </c>
      <c r="J89">
        <v>0</v>
      </c>
    </row>
    <row r="90" spans="1:11" x14ac:dyDescent="0.35">
      <c r="A90">
        <v>88</v>
      </c>
      <c r="B90" s="52">
        <v>123456</v>
      </c>
      <c r="C90" s="2">
        <v>46478</v>
      </c>
      <c r="D90" s="18">
        <v>202646.432638</v>
      </c>
      <c r="E90">
        <v>592.71024899999998</v>
      </c>
      <c r="F90" s="36">
        <v>844.36020399999995</v>
      </c>
      <c r="G90" s="36">
        <v>1437.070453</v>
      </c>
      <c r="H90">
        <v>5</v>
      </c>
      <c r="I90">
        <v>4.1666669999999998E-3</v>
      </c>
      <c r="J90">
        <v>0</v>
      </c>
    </row>
    <row r="91" spans="1:11" x14ac:dyDescent="0.35">
      <c r="A91">
        <v>89</v>
      </c>
      <c r="B91" s="52">
        <v>123456</v>
      </c>
      <c r="C91" s="2">
        <v>46508</v>
      </c>
      <c r="D91" s="18">
        <v>202053.722389</v>
      </c>
      <c r="E91">
        <v>595.18009500000005</v>
      </c>
      <c r="F91" s="36">
        <v>841.89057700000001</v>
      </c>
      <c r="G91" s="36">
        <v>1437.0706720000001</v>
      </c>
      <c r="H91">
        <v>5</v>
      </c>
      <c r="I91">
        <v>4.1666669999999998E-3</v>
      </c>
      <c r="J91">
        <v>0</v>
      </c>
    </row>
    <row r="92" spans="1:11" x14ac:dyDescent="0.35">
      <c r="A92">
        <v>90</v>
      </c>
      <c r="B92" s="52">
        <v>123456</v>
      </c>
      <c r="C92" s="2">
        <v>46539</v>
      </c>
      <c r="D92" s="18">
        <v>201458.54229400001</v>
      </c>
      <c r="E92">
        <v>597.65970100000004</v>
      </c>
      <c r="F92" s="36">
        <v>839.41066000000001</v>
      </c>
      <c r="G92" s="36">
        <v>1437.070361</v>
      </c>
      <c r="H92">
        <v>5</v>
      </c>
      <c r="I92">
        <v>4.1666669999999998E-3</v>
      </c>
      <c r="J92">
        <v>0</v>
      </c>
    </row>
    <row r="93" spans="1:11" x14ac:dyDescent="0.35">
      <c r="A93">
        <v>91</v>
      </c>
      <c r="B93" s="52">
        <v>123456</v>
      </c>
      <c r="C93" s="2">
        <v>46569</v>
      </c>
      <c r="D93" s="18">
        <v>200860.88259299999</v>
      </c>
      <c r="E93">
        <v>600.14988100000005</v>
      </c>
      <c r="F93" s="36">
        <v>836.92041099999994</v>
      </c>
      <c r="G93" s="36">
        <v>1437.0702920000001</v>
      </c>
      <c r="H93">
        <v>5</v>
      </c>
      <c r="I93">
        <v>4.1666669999999998E-3</v>
      </c>
      <c r="J93">
        <v>0</v>
      </c>
    </row>
    <row r="94" spans="1:11" x14ac:dyDescent="0.35">
      <c r="A94">
        <v>92</v>
      </c>
      <c r="B94" s="52">
        <v>123456</v>
      </c>
      <c r="C94" s="2">
        <v>46600</v>
      </c>
      <c r="D94" s="18">
        <v>200260.732712</v>
      </c>
      <c r="E94">
        <v>602.65060800000003</v>
      </c>
      <c r="F94" s="36">
        <v>834.41978600000004</v>
      </c>
      <c r="G94" s="36">
        <v>1437.0703940000001</v>
      </c>
      <c r="H94">
        <v>5</v>
      </c>
      <c r="I94">
        <v>4.1666669999999998E-3</v>
      </c>
      <c r="J94">
        <v>0</v>
      </c>
    </row>
    <row r="95" spans="1:11" x14ac:dyDescent="0.35">
      <c r="A95">
        <v>93</v>
      </c>
      <c r="B95" s="52">
        <v>123456</v>
      </c>
      <c r="C95" s="2">
        <v>46631</v>
      </c>
      <c r="D95" s="18">
        <v>199658.082104</v>
      </c>
      <c r="E95">
        <v>605.16185700000005</v>
      </c>
      <c r="F95" s="36">
        <v>831.90874199999996</v>
      </c>
      <c r="G95" s="36">
        <v>1437.0705989999999</v>
      </c>
      <c r="H95">
        <v>5</v>
      </c>
      <c r="I95">
        <v>4.1666669999999998E-3</v>
      </c>
      <c r="J95">
        <v>0</v>
      </c>
    </row>
    <row r="96" spans="1:11" x14ac:dyDescent="0.35">
      <c r="A96">
        <v>94</v>
      </c>
      <c r="B96" s="52">
        <v>123456</v>
      </c>
      <c r="C96" s="2">
        <v>46661</v>
      </c>
      <c r="D96" s="18">
        <v>199052.920247</v>
      </c>
      <c r="E96">
        <v>607.68315199999995</v>
      </c>
      <c r="F96" s="36">
        <v>829.38723400000003</v>
      </c>
      <c r="G96" s="36">
        <v>1437.0703860000001</v>
      </c>
      <c r="H96">
        <v>5</v>
      </c>
      <c r="I96">
        <v>4.1666669999999998E-3</v>
      </c>
      <c r="J96">
        <v>0</v>
      </c>
    </row>
    <row r="97" spans="1:10" x14ac:dyDescent="0.35">
      <c r="A97">
        <v>95</v>
      </c>
      <c r="B97" s="52">
        <v>123456</v>
      </c>
      <c r="C97" s="2">
        <v>46692</v>
      </c>
      <c r="D97" s="18">
        <v>198445.23709499999</v>
      </c>
      <c r="E97">
        <v>610.21534799999995</v>
      </c>
      <c r="F97" s="36">
        <v>826.85522100000003</v>
      </c>
      <c r="G97" s="36">
        <v>1437.070569</v>
      </c>
      <c r="H97">
        <v>5</v>
      </c>
      <c r="I97">
        <v>4.1666669999999998E-3</v>
      </c>
      <c r="J97">
        <v>0</v>
      </c>
    </row>
    <row r="98" spans="1:10" x14ac:dyDescent="0.35">
      <c r="A98">
        <v>96</v>
      </c>
      <c r="B98" s="52">
        <v>123456</v>
      </c>
      <c r="C98" s="2">
        <v>46722</v>
      </c>
      <c r="D98" s="18">
        <v>197835.02174699999</v>
      </c>
      <c r="E98">
        <v>612.75796800000001</v>
      </c>
      <c r="F98" s="36">
        <v>824.31265699999994</v>
      </c>
      <c r="G98" s="36">
        <v>1437.0706250000001</v>
      </c>
      <c r="H98">
        <v>5</v>
      </c>
      <c r="I98">
        <v>4.1666669999999998E-3</v>
      </c>
      <c r="J98">
        <v>0</v>
      </c>
    </row>
    <row r="99" spans="1:10" x14ac:dyDescent="0.35">
      <c r="A99">
        <v>97</v>
      </c>
      <c r="B99" s="52">
        <v>123456</v>
      </c>
      <c r="C99" s="2">
        <v>46753</v>
      </c>
      <c r="D99" s="18">
        <v>197222.263779</v>
      </c>
      <c r="E99">
        <v>615.31097499999998</v>
      </c>
      <c r="F99" s="36">
        <v>821.75949800000001</v>
      </c>
      <c r="G99" s="36">
        <v>1437.070473</v>
      </c>
      <c r="H99">
        <v>5</v>
      </c>
      <c r="I99">
        <v>4.1666669999999998E-3</v>
      </c>
      <c r="J99">
        <v>0</v>
      </c>
    </row>
    <row r="100" spans="1:10" x14ac:dyDescent="0.35">
      <c r="A100">
        <v>98</v>
      </c>
      <c r="B100" s="52">
        <v>123456</v>
      </c>
      <c r="C100" s="2">
        <v>46784</v>
      </c>
      <c r="D100" s="18">
        <v>196606.952804</v>
      </c>
      <c r="E100">
        <v>617.87479399999995</v>
      </c>
      <c r="F100" s="36">
        <v>819.19570199999998</v>
      </c>
      <c r="G100" s="36">
        <v>1437.070496</v>
      </c>
      <c r="H100">
        <v>5</v>
      </c>
      <c r="I100">
        <v>4.1666669999999998E-3</v>
      </c>
      <c r="J100">
        <v>0</v>
      </c>
    </row>
    <row r="101" spans="1:10" x14ac:dyDescent="0.35">
      <c r="A101">
        <v>99</v>
      </c>
      <c r="B101" s="52">
        <v>123456</v>
      </c>
      <c r="C101" s="2">
        <v>46813</v>
      </c>
      <c r="D101" s="18">
        <v>195989.07801</v>
      </c>
      <c r="E101">
        <v>620.44939499999998</v>
      </c>
      <c r="F101" s="36">
        <v>816.62122399999998</v>
      </c>
      <c r="G101" s="36">
        <v>1437.0706190000001</v>
      </c>
      <c r="H101">
        <v>5</v>
      </c>
      <c r="I101">
        <v>4.1666669999999998E-3</v>
      </c>
      <c r="J101">
        <v>0</v>
      </c>
    </row>
    <row r="102" spans="1:10" x14ac:dyDescent="0.35">
      <c r="A102">
        <v>100</v>
      </c>
      <c r="B102" s="52">
        <v>123456</v>
      </c>
      <c r="C102" s="2">
        <v>46844</v>
      </c>
      <c r="D102" s="18">
        <v>195368.62861499999</v>
      </c>
      <c r="E102">
        <v>623.03426999999999</v>
      </c>
      <c r="F102" s="36">
        <v>814.03601800000001</v>
      </c>
      <c r="G102" s="36">
        <v>1437.0702879999999</v>
      </c>
      <c r="H102">
        <v>5</v>
      </c>
      <c r="I102">
        <v>4.1666669999999998E-3</v>
      </c>
      <c r="J102">
        <v>0</v>
      </c>
    </row>
    <row r="103" spans="1:10" x14ac:dyDescent="0.35">
      <c r="A103">
        <v>101</v>
      </c>
      <c r="B103" s="52">
        <v>123456</v>
      </c>
      <c r="C103" s="2">
        <v>46874</v>
      </c>
      <c r="D103" s="18">
        <v>194745.59434499999</v>
      </c>
      <c r="E103">
        <v>625.63033499999995</v>
      </c>
      <c r="F103" s="36">
        <v>811.44004099999995</v>
      </c>
      <c r="G103" s="36">
        <v>1437.0703759999999</v>
      </c>
      <c r="H103">
        <v>5</v>
      </c>
      <c r="I103">
        <v>4.1666669999999998E-3</v>
      </c>
      <c r="J103">
        <v>0</v>
      </c>
    </row>
    <row r="104" spans="1:10" x14ac:dyDescent="0.35">
      <c r="A104">
        <v>102</v>
      </c>
      <c r="B104" s="52">
        <v>123456</v>
      </c>
      <c r="C104" s="2">
        <v>46905</v>
      </c>
      <c r="D104" s="18">
        <v>194119.96401</v>
      </c>
      <c r="E104">
        <v>628.237077</v>
      </c>
      <c r="F104" s="36">
        <v>808.83324800000003</v>
      </c>
      <c r="G104" s="36">
        <v>1437.0703249999999</v>
      </c>
      <c r="H104">
        <v>5</v>
      </c>
      <c r="I104">
        <v>4.1666669999999998E-3</v>
      </c>
      <c r="J104">
        <v>0</v>
      </c>
    </row>
    <row r="105" spans="1:10" x14ac:dyDescent="0.35">
      <c r="A105">
        <v>103</v>
      </c>
      <c r="B105" s="52">
        <v>123456</v>
      </c>
      <c r="C105" s="2">
        <v>46935</v>
      </c>
      <c r="D105" s="18">
        <v>193491.726933</v>
      </c>
      <c r="E105">
        <v>630.85495100000003</v>
      </c>
      <c r="F105" s="36">
        <v>806.21559300000001</v>
      </c>
      <c r="G105" s="36">
        <v>1437.0705439999999</v>
      </c>
      <c r="H105">
        <v>5</v>
      </c>
      <c r="I105">
        <v>4.1666669999999998E-3</v>
      </c>
      <c r="J105">
        <v>0</v>
      </c>
    </row>
    <row r="106" spans="1:10" x14ac:dyDescent="0.35">
      <c r="A106">
        <v>104</v>
      </c>
      <c r="B106" s="52">
        <v>123456</v>
      </c>
      <c r="C106" s="2">
        <v>46966</v>
      </c>
      <c r="D106" s="18">
        <v>192860.87198200001</v>
      </c>
      <c r="E106">
        <v>633.48342700000001</v>
      </c>
      <c r="F106" s="36">
        <v>803.58703100000002</v>
      </c>
      <c r="G106" s="36">
        <v>1437.0704579999999</v>
      </c>
      <c r="H106">
        <v>5</v>
      </c>
      <c r="I106">
        <v>4.1666669999999998E-3</v>
      </c>
      <c r="J106">
        <v>0</v>
      </c>
    </row>
    <row r="107" spans="1:10" x14ac:dyDescent="0.35">
      <c r="A107">
        <v>105</v>
      </c>
      <c r="B107" s="52">
        <v>123456</v>
      </c>
      <c r="C107" s="2">
        <v>46997</v>
      </c>
      <c r="D107" s="18">
        <v>192227.38855500001</v>
      </c>
      <c r="E107">
        <v>636.12296700000002</v>
      </c>
      <c r="F107" s="36">
        <v>800.94751599999995</v>
      </c>
      <c r="G107" s="36">
        <v>1437.070483</v>
      </c>
      <c r="H107">
        <v>5</v>
      </c>
      <c r="I107">
        <v>4.1666669999999998E-3</v>
      </c>
      <c r="J107">
        <v>0</v>
      </c>
    </row>
    <row r="108" spans="1:10" x14ac:dyDescent="0.35">
      <c r="A108">
        <v>106</v>
      </c>
      <c r="B108" s="52">
        <v>123456</v>
      </c>
      <c r="C108" s="2">
        <v>47027</v>
      </c>
      <c r="D108" s="18">
        <v>191591.26558800001</v>
      </c>
      <c r="E108">
        <v>638.77353400000004</v>
      </c>
      <c r="F108" s="36">
        <v>798.29700400000002</v>
      </c>
      <c r="G108" s="36">
        <v>1437.0705379999999</v>
      </c>
      <c r="H108">
        <v>5</v>
      </c>
      <c r="I108">
        <v>4.1666669999999998E-3</v>
      </c>
      <c r="J108">
        <v>0</v>
      </c>
    </row>
    <row r="109" spans="1:10" x14ac:dyDescent="0.35">
      <c r="A109">
        <v>107</v>
      </c>
      <c r="B109" s="52">
        <v>123456</v>
      </c>
      <c r="C109" s="2">
        <v>47058</v>
      </c>
      <c r="D109" s="18">
        <v>190952.492054</v>
      </c>
      <c r="E109">
        <v>641.43509200000005</v>
      </c>
      <c r="F109" s="36">
        <v>795.635447</v>
      </c>
      <c r="G109" s="36">
        <v>1437.0705390000001</v>
      </c>
      <c r="H109">
        <v>5</v>
      </c>
      <c r="I109">
        <v>4.1666669999999998E-3</v>
      </c>
      <c r="J109">
        <v>0</v>
      </c>
    </row>
    <row r="110" spans="1:10" x14ac:dyDescent="0.35">
      <c r="A110">
        <v>108</v>
      </c>
      <c r="B110" s="52">
        <v>123456</v>
      </c>
      <c r="C110" s="2">
        <v>47088</v>
      </c>
      <c r="D110" s="18">
        <v>190311.056962</v>
      </c>
      <c r="E110">
        <v>644.10760200000004</v>
      </c>
      <c r="F110" s="36">
        <v>792.96280100000001</v>
      </c>
      <c r="G110" s="36">
        <v>1437.0704029999999</v>
      </c>
      <c r="H110">
        <v>5</v>
      </c>
      <c r="I110">
        <v>4.1666669999999998E-3</v>
      </c>
      <c r="J110">
        <v>0</v>
      </c>
    </row>
    <row r="111" spans="1:10" x14ac:dyDescent="0.35">
      <c r="A111">
        <v>109</v>
      </c>
      <c r="B111" s="52">
        <v>123456</v>
      </c>
      <c r="C111" s="2">
        <v>47119</v>
      </c>
      <c r="D111" s="18">
        <v>189666.94936</v>
      </c>
      <c r="E111">
        <v>646.79154800000003</v>
      </c>
      <c r="F111" s="36">
        <v>790.27901899999995</v>
      </c>
      <c r="G111" s="36">
        <v>1437.070567</v>
      </c>
      <c r="H111">
        <v>5</v>
      </c>
      <c r="I111">
        <v>4.1666669999999998E-3</v>
      </c>
      <c r="J111">
        <v>0</v>
      </c>
    </row>
    <row r="112" spans="1:10" x14ac:dyDescent="0.35">
      <c r="A112">
        <v>110</v>
      </c>
      <c r="B112" s="52">
        <v>123456</v>
      </c>
      <c r="C112" s="2">
        <v>47150</v>
      </c>
      <c r="D112" s="18">
        <v>189020.15781199999</v>
      </c>
      <c r="E112">
        <v>649.48636599999998</v>
      </c>
      <c r="F112" s="36">
        <v>787.58405400000004</v>
      </c>
      <c r="G112" s="36">
        <v>1437.07042</v>
      </c>
      <c r="H112">
        <v>5</v>
      </c>
      <c r="I112">
        <v>4.1666669999999998E-3</v>
      </c>
      <c r="J112">
        <v>0</v>
      </c>
    </row>
    <row r="113" spans="1:10" x14ac:dyDescent="0.35">
      <c r="A113">
        <v>111</v>
      </c>
      <c r="B113" s="52">
        <v>123456</v>
      </c>
      <c r="C113" s="2">
        <v>47178</v>
      </c>
      <c r="D113" s="18">
        <v>188370.67144599999</v>
      </c>
      <c r="E113">
        <v>652.19254799999999</v>
      </c>
      <c r="F113" s="36">
        <v>784.87786000000006</v>
      </c>
      <c r="G113" s="36">
        <v>1437.070408</v>
      </c>
      <c r="H113">
        <v>5</v>
      </c>
      <c r="I113">
        <v>4.1666669999999998E-3</v>
      </c>
      <c r="J113">
        <v>0</v>
      </c>
    </row>
    <row r="114" spans="1:10" x14ac:dyDescent="0.35">
      <c r="A114">
        <v>112</v>
      </c>
      <c r="B114" s="52">
        <v>123456</v>
      </c>
      <c r="C114" s="2">
        <v>47209</v>
      </c>
      <c r="D114" s="18">
        <v>187718.478898</v>
      </c>
      <c r="E114">
        <v>654.91005800000005</v>
      </c>
      <c r="F114" s="36">
        <v>782.160391</v>
      </c>
      <c r="G114" s="36">
        <v>1437.0704490000001</v>
      </c>
      <c r="H114">
        <v>5</v>
      </c>
      <c r="I114">
        <v>4.1666669999999998E-3</v>
      </c>
      <c r="J114">
        <v>0</v>
      </c>
    </row>
    <row r="115" spans="1:10" x14ac:dyDescent="0.35">
      <c r="A115">
        <v>113</v>
      </c>
      <c r="B115" s="52">
        <v>123456</v>
      </c>
      <c r="C115" s="2">
        <v>47239</v>
      </c>
      <c r="D115" s="18">
        <v>187063.56883999999</v>
      </c>
      <c r="E115">
        <v>657.63885600000003</v>
      </c>
      <c r="F115" s="36">
        <v>779.43159900000001</v>
      </c>
      <c r="G115" s="36">
        <v>1437.070455</v>
      </c>
      <c r="H115">
        <v>5</v>
      </c>
      <c r="I115">
        <v>4.1666669999999998E-3</v>
      </c>
      <c r="J115">
        <v>0</v>
      </c>
    </row>
    <row r="116" spans="1:10" x14ac:dyDescent="0.35">
      <c r="A116">
        <v>114</v>
      </c>
      <c r="B116" s="52">
        <v>123456</v>
      </c>
      <c r="C116" s="2">
        <v>47270</v>
      </c>
      <c r="D116" s="18">
        <v>186405.92998399999</v>
      </c>
      <c r="E116">
        <v>660.37890100000004</v>
      </c>
      <c r="F116" s="36">
        <v>776.69143699999995</v>
      </c>
      <c r="G116" s="36">
        <v>1437.070338</v>
      </c>
      <c r="H116">
        <v>5</v>
      </c>
      <c r="I116">
        <v>4.1666669999999998E-3</v>
      </c>
      <c r="J116">
        <v>0</v>
      </c>
    </row>
    <row r="117" spans="1:10" x14ac:dyDescent="0.35">
      <c r="A117">
        <v>115</v>
      </c>
      <c r="B117" s="52">
        <v>123456</v>
      </c>
      <c r="C117" s="2">
        <v>47300</v>
      </c>
      <c r="D117" s="18">
        <v>185745.551083</v>
      </c>
      <c r="E117">
        <v>663.13071500000001</v>
      </c>
      <c r="F117" s="36">
        <v>773.93985799999996</v>
      </c>
      <c r="G117" s="36">
        <v>1437.070573</v>
      </c>
      <c r="H117">
        <v>5</v>
      </c>
      <c r="I117">
        <v>4.1666669999999998E-3</v>
      </c>
      <c r="J117">
        <v>0</v>
      </c>
    </row>
    <row r="118" spans="1:10" x14ac:dyDescent="0.35">
      <c r="A118">
        <v>116</v>
      </c>
      <c r="B118" s="52">
        <v>123456</v>
      </c>
      <c r="C118" s="2">
        <v>47331</v>
      </c>
      <c r="D118" s="18">
        <v>185082.42036799999</v>
      </c>
      <c r="E118">
        <v>665.89369299999998</v>
      </c>
      <c r="F118" s="36">
        <v>771.17681300000004</v>
      </c>
      <c r="G118" s="36">
        <v>1437.070506</v>
      </c>
      <c r="H118">
        <v>5</v>
      </c>
      <c r="I118">
        <v>4.1666669999999998E-3</v>
      </c>
      <c r="J118">
        <v>0</v>
      </c>
    </row>
    <row r="119" spans="1:10" x14ac:dyDescent="0.35">
      <c r="A119">
        <v>117</v>
      </c>
      <c r="B119" s="52">
        <v>123456</v>
      </c>
      <c r="C119" s="2">
        <v>47362</v>
      </c>
      <c r="D119" s="18">
        <v>184416.526675</v>
      </c>
      <c r="E119">
        <v>668.668364</v>
      </c>
      <c r="F119" s="36">
        <v>768.40225599999997</v>
      </c>
      <c r="G119" s="36">
        <v>1437.07062</v>
      </c>
      <c r="H119">
        <v>5</v>
      </c>
      <c r="I119">
        <v>4.1666669999999998E-3</v>
      </c>
      <c r="J119">
        <v>0</v>
      </c>
    </row>
    <row r="120" spans="1:10" x14ac:dyDescent="0.35">
      <c r="A120">
        <v>118</v>
      </c>
      <c r="B120" s="52">
        <v>123456</v>
      </c>
      <c r="C120" s="2">
        <v>47392</v>
      </c>
      <c r="D120" s="18">
        <v>183747.85831099999</v>
      </c>
      <c r="E120">
        <v>671.45410000000004</v>
      </c>
      <c r="F120" s="36">
        <v>765.61613799999998</v>
      </c>
      <c r="G120" s="36">
        <v>1437.070238</v>
      </c>
      <c r="H120">
        <v>5</v>
      </c>
      <c r="I120">
        <v>4.1666669999999998E-3</v>
      </c>
      <c r="J120">
        <v>0</v>
      </c>
    </row>
    <row r="121" spans="1:10" x14ac:dyDescent="0.35">
      <c r="A121">
        <v>119</v>
      </c>
      <c r="B121" s="52">
        <v>123456</v>
      </c>
      <c r="C121" s="2">
        <v>47423</v>
      </c>
      <c r="D121" s="18">
        <v>183076.40421099999</v>
      </c>
      <c r="E121">
        <v>674.25203499999998</v>
      </c>
      <c r="F121" s="36">
        <v>762.81841199999997</v>
      </c>
      <c r="G121" s="36">
        <v>1437.0704470000001</v>
      </c>
      <c r="H121">
        <v>5</v>
      </c>
      <c r="I121">
        <v>4.1666669999999998E-3</v>
      </c>
      <c r="J121">
        <v>0</v>
      </c>
    </row>
    <row r="122" spans="1:10" x14ac:dyDescent="0.35">
      <c r="A122">
        <v>120</v>
      </c>
      <c r="B122" s="52">
        <v>123456</v>
      </c>
      <c r="C122" s="2">
        <v>47453</v>
      </c>
      <c r="D122" s="18">
        <v>182402.152176</v>
      </c>
      <c r="E122">
        <v>677.06154100000003</v>
      </c>
      <c r="F122" s="36">
        <v>760.00902799999994</v>
      </c>
      <c r="G122" s="36">
        <v>1437.070569</v>
      </c>
      <c r="H122">
        <v>5</v>
      </c>
      <c r="I122">
        <v>4.1666669999999998E-3</v>
      </c>
      <c r="J122">
        <v>0</v>
      </c>
    </row>
    <row r="123" spans="1:10" x14ac:dyDescent="0.35">
      <c r="A123">
        <v>121</v>
      </c>
      <c r="B123" s="52">
        <v>123456</v>
      </c>
      <c r="C123" s="2">
        <v>47484</v>
      </c>
      <c r="D123" s="18">
        <v>181725.090635</v>
      </c>
      <c r="E123">
        <v>679.88257099999998</v>
      </c>
      <c r="F123" s="36">
        <v>757.18793800000003</v>
      </c>
      <c r="G123" s="36">
        <v>1437.0705089999999</v>
      </c>
      <c r="H123">
        <v>5</v>
      </c>
      <c r="I123">
        <v>4.1666669999999998E-3</v>
      </c>
      <c r="J123">
        <v>0</v>
      </c>
    </row>
    <row r="124" spans="1:10" x14ac:dyDescent="0.35">
      <c r="A124">
        <v>122</v>
      </c>
      <c r="B124" s="52">
        <v>123456</v>
      </c>
      <c r="C124" s="2">
        <v>47515</v>
      </c>
      <c r="D124" s="18">
        <v>181045.20806400001</v>
      </c>
      <c r="E124">
        <v>682.71506999999997</v>
      </c>
      <c r="F124" s="36">
        <v>754.35509400000001</v>
      </c>
      <c r="G124" s="36">
        <v>1437.070164</v>
      </c>
      <c r="H124">
        <v>5</v>
      </c>
      <c r="I124">
        <v>4.1666669999999998E-3</v>
      </c>
      <c r="J124">
        <v>0</v>
      </c>
    </row>
    <row r="125" spans="1:10" x14ac:dyDescent="0.35">
      <c r="A125">
        <v>123</v>
      </c>
      <c r="B125" s="52">
        <v>123456</v>
      </c>
      <c r="C125" s="2">
        <v>47543</v>
      </c>
      <c r="D125" s="18">
        <v>180362.492994</v>
      </c>
      <c r="E125">
        <v>685.56023800000003</v>
      </c>
      <c r="F125" s="36">
        <v>751.510448</v>
      </c>
      <c r="G125" s="36">
        <v>1437.070686</v>
      </c>
      <c r="H125">
        <v>5</v>
      </c>
      <c r="I125">
        <v>4.1666669999999998E-3</v>
      </c>
      <c r="J125">
        <v>0</v>
      </c>
    </row>
    <row r="126" spans="1:10" x14ac:dyDescent="0.35">
      <c r="A126">
        <v>124</v>
      </c>
      <c r="B126" s="52">
        <v>123456</v>
      </c>
      <c r="C126" s="2">
        <v>47574</v>
      </c>
      <c r="D126" s="18">
        <v>179676.93275599999</v>
      </c>
      <c r="E126">
        <v>688.41678999999999</v>
      </c>
      <c r="F126" s="36">
        <v>748.65394600000002</v>
      </c>
      <c r="G126" s="36">
        <v>1437.0707359999999</v>
      </c>
      <c r="H126">
        <v>5</v>
      </c>
      <c r="I126">
        <v>4.1666669999999998E-3</v>
      </c>
      <c r="J126">
        <v>0</v>
      </c>
    </row>
    <row r="127" spans="1:10" x14ac:dyDescent="0.35">
      <c r="A127">
        <v>125</v>
      </c>
      <c r="B127" s="52">
        <v>123456</v>
      </c>
      <c r="C127" s="2">
        <v>47604</v>
      </c>
      <c r="D127" s="18">
        <v>178988.51596600001</v>
      </c>
      <c r="E127">
        <v>691.28466000000003</v>
      </c>
      <c r="F127" s="36">
        <v>745.78554299999996</v>
      </c>
      <c r="G127" s="36">
        <v>1437.070203</v>
      </c>
      <c r="H127">
        <v>5</v>
      </c>
      <c r="I127">
        <v>4.1666669999999998E-3</v>
      </c>
      <c r="J127">
        <v>0</v>
      </c>
    </row>
    <row r="128" spans="1:10" x14ac:dyDescent="0.35">
      <c r="A128">
        <v>126</v>
      </c>
      <c r="B128" s="52">
        <v>123456</v>
      </c>
      <c r="C128" s="2">
        <v>47635</v>
      </c>
      <c r="D128" s="18">
        <v>178297.231306</v>
      </c>
      <c r="E128">
        <v>694.16508299999998</v>
      </c>
      <c r="F128" s="36">
        <v>742.90518999999995</v>
      </c>
      <c r="G128" s="36">
        <v>1437.070273</v>
      </c>
      <c r="H128">
        <v>5</v>
      </c>
      <c r="I128">
        <v>4.1666669999999998E-3</v>
      </c>
      <c r="J128">
        <v>0</v>
      </c>
    </row>
    <row r="129" spans="1:10" x14ac:dyDescent="0.35">
      <c r="A129">
        <v>127</v>
      </c>
      <c r="B129" s="52">
        <v>123456</v>
      </c>
      <c r="C129" s="2">
        <v>47665</v>
      </c>
      <c r="D129" s="18">
        <v>177603.066223</v>
      </c>
      <c r="E129">
        <v>697.05737199999999</v>
      </c>
      <c r="F129" s="36">
        <v>740.012835</v>
      </c>
      <c r="G129" s="36">
        <v>1437.070207</v>
      </c>
      <c r="H129">
        <v>5</v>
      </c>
      <c r="I129">
        <v>4.1666669999999998E-3</v>
      </c>
      <c r="J129">
        <v>0</v>
      </c>
    </row>
    <row r="130" spans="1:10" x14ac:dyDescent="0.35">
      <c r="A130">
        <v>128</v>
      </c>
      <c r="B130" s="52">
        <v>123456</v>
      </c>
      <c r="C130" s="2">
        <v>47696</v>
      </c>
      <c r="D130" s="18">
        <v>176906.00885099999</v>
      </c>
      <c r="E130">
        <v>699.96213899999998</v>
      </c>
      <c r="F130" s="36">
        <v>737.108429</v>
      </c>
      <c r="G130" s="36">
        <v>1437.0705680000001</v>
      </c>
      <c r="H130">
        <v>5</v>
      </c>
      <c r="I130">
        <v>4.1666669999999998E-3</v>
      </c>
      <c r="J130">
        <v>0</v>
      </c>
    </row>
    <row r="131" spans="1:10" x14ac:dyDescent="0.35">
      <c r="A131">
        <v>129</v>
      </c>
      <c r="B131" s="52">
        <v>123456</v>
      </c>
      <c r="C131" s="2">
        <v>47727</v>
      </c>
      <c r="D131" s="18">
        <v>176206.04671200001</v>
      </c>
      <c r="E131">
        <v>702.87867500000004</v>
      </c>
      <c r="F131" s="36">
        <v>734.19191999999998</v>
      </c>
      <c r="G131" s="36">
        <v>1437.0705949999999</v>
      </c>
      <c r="H131">
        <v>5</v>
      </c>
      <c r="I131">
        <v>4.1666669999999998E-3</v>
      </c>
      <c r="J131">
        <v>0</v>
      </c>
    </row>
    <row r="132" spans="1:10" x14ac:dyDescent="0.35">
      <c r="A132">
        <v>130</v>
      </c>
      <c r="B132" s="52">
        <v>123456</v>
      </c>
      <c r="C132" s="2">
        <v>47757</v>
      </c>
      <c r="D132" s="18">
        <v>175503.168037</v>
      </c>
      <c r="E132">
        <v>705.80691999999999</v>
      </c>
      <c r="F132" s="36">
        <v>731.26325899999995</v>
      </c>
      <c r="G132" s="36">
        <v>1437.0701790000001</v>
      </c>
      <c r="H132">
        <v>5</v>
      </c>
      <c r="I132">
        <v>4.1666669999999998E-3</v>
      </c>
      <c r="J132">
        <v>0</v>
      </c>
    </row>
    <row r="133" spans="1:10" x14ac:dyDescent="0.35">
      <c r="A133">
        <v>131</v>
      </c>
      <c r="B133" s="52">
        <v>123456</v>
      </c>
      <c r="C133" s="2">
        <v>47788</v>
      </c>
      <c r="D133" s="18">
        <v>174797.36111699999</v>
      </c>
      <c r="E133">
        <v>708.74818900000002</v>
      </c>
      <c r="F133" s="36">
        <v>728.32239600000003</v>
      </c>
      <c r="G133" s="36">
        <v>1437.0705849999999</v>
      </c>
      <c r="H133">
        <v>5</v>
      </c>
      <c r="I133">
        <v>4.1666669999999998E-3</v>
      </c>
      <c r="J133">
        <v>0</v>
      </c>
    </row>
    <row r="134" spans="1:10" x14ac:dyDescent="0.35">
      <c r="A134">
        <v>132</v>
      </c>
      <c r="B134" s="52">
        <v>123456</v>
      </c>
      <c r="C134" s="2">
        <v>47818</v>
      </c>
      <c r="D134" s="18">
        <v>174088.61292799999</v>
      </c>
      <c r="E134">
        <v>711.70105899999999</v>
      </c>
      <c r="F134" s="36">
        <v>725.36927900000001</v>
      </c>
      <c r="G134" s="36">
        <v>1437.070338</v>
      </c>
      <c r="H134">
        <v>5</v>
      </c>
      <c r="I134">
        <v>4.1666669999999998E-3</v>
      </c>
      <c r="J134">
        <v>0</v>
      </c>
    </row>
    <row r="135" spans="1:10" x14ac:dyDescent="0.35">
      <c r="A135">
        <v>133</v>
      </c>
      <c r="B135" s="52">
        <v>123456</v>
      </c>
      <c r="C135" s="2">
        <v>47849</v>
      </c>
      <c r="D135" s="18">
        <v>173376.911869</v>
      </c>
      <c r="E135">
        <v>714.66687400000001</v>
      </c>
      <c r="F135" s="36">
        <v>722.40385700000002</v>
      </c>
      <c r="G135" s="36">
        <v>1437.070731</v>
      </c>
      <c r="H135">
        <v>5</v>
      </c>
      <c r="I135">
        <v>4.1666669999999998E-3</v>
      </c>
      <c r="J135">
        <v>0</v>
      </c>
    </row>
    <row r="136" spans="1:10" x14ac:dyDescent="0.35">
      <c r="A136">
        <v>134</v>
      </c>
      <c r="B136" s="52">
        <v>123456</v>
      </c>
      <c r="C136" s="2">
        <v>47880</v>
      </c>
      <c r="D136" s="18">
        <v>172662.24499499999</v>
      </c>
      <c r="E136">
        <v>717.64416900000003</v>
      </c>
      <c r="F136" s="36">
        <v>719.42607799999996</v>
      </c>
      <c r="G136" s="36">
        <v>1437.0702470000001</v>
      </c>
      <c r="H136">
        <v>5</v>
      </c>
      <c r="I136">
        <v>4.1666669999999998E-3</v>
      </c>
      <c r="J136">
        <v>0</v>
      </c>
    </row>
    <row r="137" spans="1:10" x14ac:dyDescent="0.35">
      <c r="A137">
        <v>135</v>
      </c>
      <c r="B137" s="52">
        <v>123456</v>
      </c>
      <c r="C137" s="2">
        <v>47908</v>
      </c>
      <c r="D137" s="18">
        <v>171944.60082600001</v>
      </c>
      <c r="E137">
        <v>720.63431000000003</v>
      </c>
      <c r="F137" s="36">
        <v>716.43589399999996</v>
      </c>
      <c r="G137" s="36">
        <v>1437.0702040000001</v>
      </c>
      <c r="H137">
        <v>5</v>
      </c>
      <c r="I137">
        <v>4.1666669999999998E-3</v>
      </c>
      <c r="J137">
        <v>0</v>
      </c>
    </row>
    <row r="138" spans="1:10" x14ac:dyDescent="0.35">
      <c r="A138">
        <v>136</v>
      </c>
      <c r="B138" s="52">
        <v>123456</v>
      </c>
      <c r="C138" s="2">
        <v>47939</v>
      </c>
      <c r="D138" s="18">
        <v>171223.96651599999</v>
      </c>
      <c r="E138">
        <v>723.63725999999997</v>
      </c>
      <c r="F138" s="36">
        <v>713.43325100000004</v>
      </c>
      <c r="G138" s="36">
        <v>1437.0705109999999</v>
      </c>
      <c r="H138">
        <v>5</v>
      </c>
      <c r="I138">
        <v>4.1666669999999998E-3</v>
      </c>
      <c r="J138">
        <v>0</v>
      </c>
    </row>
    <row r="139" spans="1:10" x14ac:dyDescent="0.35">
      <c r="A139">
        <v>137</v>
      </c>
      <c r="B139" s="52">
        <v>123456</v>
      </c>
      <c r="C139" s="2">
        <v>47969</v>
      </c>
      <c r="D139" s="18">
        <v>170500.329256</v>
      </c>
      <c r="E139">
        <v>726.65223300000002</v>
      </c>
      <c r="F139" s="36">
        <v>710.41809499999999</v>
      </c>
      <c r="G139" s="36">
        <v>1437.070328</v>
      </c>
      <c r="H139">
        <v>5</v>
      </c>
      <c r="I139">
        <v>4.1666669999999998E-3</v>
      </c>
      <c r="J139">
        <v>0</v>
      </c>
    </row>
    <row r="140" spans="1:10" x14ac:dyDescent="0.35">
      <c r="A140">
        <v>138</v>
      </c>
      <c r="B140" s="52">
        <v>123456</v>
      </c>
      <c r="C140" s="2">
        <v>48000</v>
      </c>
      <c r="D140" s="18">
        <v>169773.677023</v>
      </c>
      <c r="E140">
        <v>729.67990899999995</v>
      </c>
      <c r="F140" s="36">
        <v>707.39037800000006</v>
      </c>
      <c r="G140" s="36">
        <v>1437.070287</v>
      </c>
      <c r="H140">
        <v>5</v>
      </c>
      <c r="I140">
        <v>4.1666669999999998E-3</v>
      </c>
      <c r="J140">
        <v>0</v>
      </c>
    </row>
    <row r="141" spans="1:10" x14ac:dyDescent="0.35">
      <c r="A141">
        <v>139</v>
      </c>
      <c r="B141" s="52">
        <v>123456</v>
      </c>
      <c r="C141" s="2">
        <v>48030</v>
      </c>
      <c r="D141" s="18">
        <v>169043.997114</v>
      </c>
      <c r="E141">
        <v>732.72023899999999</v>
      </c>
      <c r="F141" s="36">
        <v>704.35004400000003</v>
      </c>
      <c r="G141" s="36">
        <v>1437.070283</v>
      </c>
      <c r="H141">
        <v>5</v>
      </c>
      <c r="I141">
        <v>4.1666669999999998E-3</v>
      </c>
      <c r="J141">
        <v>0</v>
      </c>
    </row>
    <row r="142" spans="1:10" x14ac:dyDescent="0.35">
      <c r="A142">
        <v>140</v>
      </c>
      <c r="B142" s="52">
        <v>123456</v>
      </c>
      <c r="C142" s="2">
        <v>48061</v>
      </c>
      <c r="D142" s="18">
        <v>168311.27687500001</v>
      </c>
      <c r="E142">
        <v>735.77316699999994</v>
      </c>
      <c r="F142" s="36">
        <v>701.29704300000003</v>
      </c>
      <c r="G142" s="36">
        <v>1437.0702100000001</v>
      </c>
      <c r="H142">
        <v>5</v>
      </c>
      <c r="I142">
        <v>4.1666669999999998E-3</v>
      </c>
      <c r="J142">
        <v>0</v>
      </c>
    </row>
    <row r="143" spans="1:10" x14ac:dyDescent="0.35">
      <c r="A143">
        <v>141</v>
      </c>
      <c r="B143" s="52">
        <v>123456</v>
      </c>
      <c r="C143" s="2">
        <v>48092</v>
      </c>
      <c r="D143" s="18">
        <v>167575.503708</v>
      </c>
      <c r="E143">
        <v>738.83941400000003</v>
      </c>
      <c r="F143" s="36">
        <v>698.23132099999998</v>
      </c>
      <c r="G143" s="36">
        <v>1437.070735</v>
      </c>
      <c r="H143">
        <v>5</v>
      </c>
      <c r="I143">
        <v>4.1666669999999998E-3</v>
      </c>
      <c r="J143">
        <v>0</v>
      </c>
    </row>
    <row r="144" spans="1:10" x14ac:dyDescent="0.35">
      <c r="A144">
        <v>142</v>
      </c>
      <c r="B144" s="52">
        <v>123456</v>
      </c>
      <c r="C144" s="2">
        <v>48122</v>
      </c>
      <c r="D144" s="18">
        <v>166836.66429399999</v>
      </c>
      <c r="E144">
        <v>741.91735800000004</v>
      </c>
      <c r="F144" s="36">
        <v>695.15282400000001</v>
      </c>
      <c r="G144" s="36">
        <v>1437.0701819999999</v>
      </c>
      <c r="H144">
        <v>5</v>
      </c>
      <c r="I144">
        <v>4.1666669999999998E-3</v>
      </c>
      <c r="J144">
        <v>0</v>
      </c>
    </row>
    <row r="145" spans="1:10" x14ac:dyDescent="0.35">
      <c r="A145">
        <v>143</v>
      </c>
      <c r="B145" s="52">
        <v>123456</v>
      </c>
      <c r="C145" s="2">
        <v>48153</v>
      </c>
      <c r="D145" s="18">
        <v>166094.74693600001</v>
      </c>
      <c r="E145">
        <v>745.00931300000002</v>
      </c>
      <c r="F145" s="36">
        <v>692.06150100000002</v>
      </c>
      <c r="G145" s="36">
        <v>1437.0708139999999</v>
      </c>
      <c r="H145">
        <v>5</v>
      </c>
      <c r="I145">
        <v>4.1666669999999998E-3</v>
      </c>
      <c r="J145">
        <v>0</v>
      </c>
    </row>
    <row r="146" spans="1:10" x14ac:dyDescent="0.35">
      <c r="A146">
        <v>144</v>
      </c>
      <c r="B146" s="52">
        <v>123456</v>
      </c>
      <c r="C146" s="2">
        <v>48183</v>
      </c>
      <c r="D146" s="18">
        <v>165349.73762299999</v>
      </c>
      <c r="E146">
        <v>748.11282000000006</v>
      </c>
      <c r="F146" s="36">
        <v>688.95729500000004</v>
      </c>
      <c r="G146" s="36">
        <v>1437.070115</v>
      </c>
      <c r="H146">
        <v>5</v>
      </c>
      <c r="I146">
        <v>4.1666669999999998E-3</v>
      </c>
      <c r="J146">
        <v>0</v>
      </c>
    </row>
    <row r="147" spans="1:10" x14ac:dyDescent="0.35">
      <c r="A147">
        <v>145</v>
      </c>
      <c r="B147" s="52">
        <v>123456</v>
      </c>
      <c r="C147" s="2">
        <v>48214</v>
      </c>
      <c r="D147" s="18">
        <v>164601.62480300001</v>
      </c>
      <c r="E147">
        <v>751.23024399999997</v>
      </c>
      <c r="F147" s="36">
        <v>685.84015799999997</v>
      </c>
      <c r="G147" s="36">
        <v>1437.0704020000001</v>
      </c>
      <c r="H147">
        <v>5</v>
      </c>
      <c r="I147">
        <v>4.1666669999999998E-3</v>
      </c>
      <c r="J147">
        <v>0</v>
      </c>
    </row>
    <row r="148" spans="1:10" x14ac:dyDescent="0.35">
      <c r="A148">
        <v>146</v>
      </c>
      <c r="B148" s="52">
        <v>123456</v>
      </c>
      <c r="C148" s="2">
        <v>48245</v>
      </c>
      <c r="D148" s="18">
        <v>163850.39455900001</v>
      </c>
      <c r="E148">
        <v>754.36072200000001</v>
      </c>
      <c r="F148" s="36">
        <v>682.71003199999996</v>
      </c>
      <c r="G148" s="36">
        <v>1437.0707540000001</v>
      </c>
      <c r="H148">
        <v>5</v>
      </c>
      <c r="I148">
        <v>4.1666669999999998E-3</v>
      </c>
      <c r="J148">
        <v>0</v>
      </c>
    </row>
    <row r="149" spans="1:10" x14ac:dyDescent="0.35">
      <c r="A149">
        <v>147</v>
      </c>
      <c r="B149" s="52">
        <v>123456</v>
      </c>
      <c r="C149" s="2">
        <v>48274</v>
      </c>
      <c r="D149" s="18">
        <v>163096.033837</v>
      </c>
      <c r="E149">
        <v>757.50335199999995</v>
      </c>
      <c r="F149" s="36">
        <v>679.56686200000001</v>
      </c>
      <c r="G149" s="36">
        <v>1437.0702140000001</v>
      </c>
      <c r="H149">
        <v>5</v>
      </c>
      <c r="I149">
        <v>4.1666669999999998E-3</v>
      </c>
      <c r="J149">
        <v>0</v>
      </c>
    </row>
    <row r="150" spans="1:10" x14ac:dyDescent="0.35">
      <c r="A150">
        <v>148</v>
      </c>
      <c r="B150" s="52">
        <v>123456</v>
      </c>
      <c r="C150" s="2">
        <v>48305</v>
      </c>
      <c r="D150" s="18">
        <v>162338.530485</v>
      </c>
      <c r="E150">
        <v>760.65975100000003</v>
      </c>
      <c r="F150" s="36">
        <v>676.41059800000005</v>
      </c>
      <c r="G150" s="36">
        <v>1437.0703490000001</v>
      </c>
      <c r="H150">
        <v>5</v>
      </c>
      <c r="I150">
        <v>4.1666669999999998E-3</v>
      </c>
      <c r="J150">
        <v>0</v>
      </c>
    </row>
    <row r="151" spans="1:10" x14ac:dyDescent="0.35">
      <c r="A151">
        <v>149</v>
      </c>
      <c r="B151" s="52">
        <v>123456</v>
      </c>
      <c r="C151" s="2">
        <v>48335</v>
      </c>
      <c r="D151" s="18">
        <v>161577.870734</v>
      </c>
      <c r="E151">
        <v>763.82901100000004</v>
      </c>
      <c r="F151" s="36">
        <v>673.24118199999998</v>
      </c>
      <c r="G151" s="36">
        <v>1437.070193</v>
      </c>
      <c r="H151">
        <v>5</v>
      </c>
      <c r="I151">
        <v>4.1666669999999998E-3</v>
      </c>
      <c r="J151">
        <v>0</v>
      </c>
    </row>
    <row r="152" spans="1:10" x14ac:dyDescent="0.35">
      <c r="A152">
        <v>150</v>
      </c>
      <c r="B152" s="52">
        <v>123456</v>
      </c>
      <c r="C152" s="2">
        <v>48366</v>
      </c>
      <c r="D152" s="18">
        <v>160814.041723</v>
      </c>
      <c r="E152">
        <v>767.01193699999999</v>
      </c>
      <c r="F152" s="36">
        <v>670.05856100000005</v>
      </c>
      <c r="G152" s="36">
        <v>1437.070498</v>
      </c>
      <c r="H152">
        <v>5</v>
      </c>
      <c r="I152">
        <v>4.1666669999999998E-3</v>
      </c>
      <c r="J152">
        <v>0</v>
      </c>
    </row>
    <row r="153" spans="1:10" x14ac:dyDescent="0.35">
      <c r="A153">
        <v>151</v>
      </c>
      <c r="B153" s="52">
        <v>123456</v>
      </c>
      <c r="C153" s="2">
        <v>48396</v>
      </c>
      <c r="D153" s="18">
        <v>160047.029786</v>
      </c>
      <c r="E153">
        <v>770.20759299999997</v>
      </c>
      <c r="F153" s="36">
        <v>666.86267699999996</v>
      </c>
      <c r="G153" s="36">
        <v>1437.0702699999999</v>
      </c>
      <c r="H153">
        <v>5</v>
      </c>
      <c r="I153">
        <v>4.1666669999999998E-3</v>
      </c>
      <c r="J153">
        <v>0</v>
      </c>
    </row>
    <row r="154" spans="1:10" x14ac:dyDescent="0.35">
      <c r="A154">
        <v>152</v>
      </c>
      <c r="B154" s="52">
        <v>123456</v>
      </c>
      <c r="C154" s="2">
        <v>48427</v>
      </c>
      <c r="D154" s="18">
        <v>159276.822193</v>
      </c>
      <c r="E154">
        <v>773.41678999999999</v>
      </c>
      <c r="F154" s="36">
        <v>663.65347899999995</v>
      </c>
      <c r="G154" s="36">
        <v>1437.0702690000001</v>
      </c>
      <c r="H154">
        <v>5</v>
      </c>
      <c r="I154">
        <v>4.1666669999999998E-3</v>
      </c>
      <c r="J154">
        <v>0</v>
      </c>
    </row>
    <row r="155" spans="1:10" x14ac:dyDescent="0.35">
      <c r="A155">
        <v>153</v>
      </c>
      <c r="B155" s="52">
        <v>123456</v>
      </c>
      <c r="C155" s="2">
        <v>48458</v>
      </c>
      <c r="D155" s="18">
        <v>158503.40540300001</v>
      </c>
      <c r="E155">
        <v>776.63947199999996</v>
      </c>
      <c r="F155" s="36">
        <v>660.43090900000004</v>
      </c>
      <c r="G155" s="36">
        <v>1437.070381</v>
      </c>
      <c r="H155">
        <v>5</v>
      </c>
      <c r="I155">
        <v>4.1666669999999998E-3</v>
      </c>
      <c r="J155">
        <v>0</v>
      </c>
    </row>
    <row r="156" spans="1:10" x14ac:dyDescent="0.35">
      <c r="A156">
        <v>154</v>
      </c>
      <c r="B156" s="52">
        <v>123456</v>
      </c>
      <c r="C156" s="2">
        <v>48488</v>
      </c>
      <c r="D156" s="18">
        <v>157726.765931</v>
      </c>
      <c r="E156">
        <v>779.87557700000002</v>
      </c>
      <c r="F156" s="36">
        <v>657.19491100000005</v>
      </c>
      <c r="G156" s="36">
        <v>1437.0704880000001</v>
      </c>
      <c r="H156">
        <v>5</v>
      </c>
      <c r="I156">
        <v>4.1666669999999998E-3</v>
      </c>
      <c r="J156">
        <v>0</v>
      </c>
    </row>
    <row r="157" spans="1:10" x14ac:dyDescent="0.35">
      <c r="A157">
        <v>155</v>
      </c>
      <c r="B157" s="52">
        <v>123456</v>
      </c>
      <c r="C157" s="2">
        <v>48519</v>
      </c>
      <c r="D157" s="18">
        <v>156946.890354</v>
      </c>
      <c r="E157">
        <v>783.12503500000003</v>
      </c>
      <c r="F157" s="36">
        <v>653.94542899999999</v>
      </c>
      <c r="G157" s="36">
        <v>1437.0704639999999</v>
      </c>
      <c r="H157">
        <v>5</v>
      </c>
      <c r="I157">
        <v>4.1666669999999998E-3</v>
      </c>
      <c r="J157">
        <v>0</v>
      </c>
    </row>
    <row r="158" spans="1:10" x14ac:dyDescent="0.35">
      <c r="A158">
        <v>156</v>
      </c>
      <c r="B158" s="52">
        <v>123456</v>
      </c>
      <c r="C158" s="2">
        <v>48549</v>
      </c>
      <c r="D158" s="18">
        <v>156163.765319</v>
      </c>
      <c r="E158">
        <v>786.38777200000004</v>
      </c>
      <c r="F158" s="36">
        <v>650.68240800000001</v>
      </c>
      <c r="G158" s="36">
        <v>1437.0701799999999</v>
      </c>
      <c r="H158">
        <v>5</v>
      </c>
      <c r="I158">
        <v>4.1666669999999998E-3</v>
      </c>
      <c r="J158">
        <v>0</v>
      </c>
    </row>
    <row r="159" spans="1:10" x14ac:dyDescent="0.35">
      <c r="A159">
        <v>157</v>
      </c>
      <c r="B159" s="52">
        <v>123456</v>
      </c>
      <c r="C159" s="2">
        <v>48580</v>
      </c>
      <c r="D159" s="18">
        <v>155377.37754700001</v>
      </c>
      <c r="E159">
        <v>789.664671</v>
      </c>
      <c r="F159" s="36">
        <v>647.40579200000002</v>
      </c>
      <c r="G159" s="36">
        <v>1437.070463</v>
      </c>
      <c r="H159">
        <v>5</v>
      </c>
      <c r="I159">
        <v>4.1666669999999998E-3</v>
      </c>
      <c r="J159">
        <v>0</v>
      </c>
    </row>
    <row r="160" spans="1:10" x14ac:dyDescent="0.35">
      <c r="A160">
        <v>158</v>
      </c>
      <c r="B160" s="52">
        <v>123456</v>
      </c>
      <c r="C160" s="2">
        <v>48611</v>
      </c>
      <c r="D160" s="18">
        <v>154587.71287600001</v>
      </c>
      <c r="E160">
        <v>792.95470599999999</v>
      </c>
      <c r="F160" s="36">
        <v>644.11552200000006</v>
      </c>
      <c r="G160" s="36">
        <v>1437.070228</v>
      </c>
      <c r="H160">
        <v>5</v>
      </c>
      <c r="I160">
        <v>4.1666669999999998E-3</v>
      </c>
      <c r="J160">
        <v>0</v>
      </c>
    </row>
    <row r="161" spans="1:10" x14ac:dyDescent="0.35">
      <c r="A161">
        <v>159</v>
      </c>
      <c r="B161" s="52">
        <v>123456</v>
      </c>
      <c r="C161" s="2">
        <v>48639</v>
      </c>
      <c r="D161" s="18">
        <v>153794.75816999999</v>
      </c>
      <c r="E161">
        <v>796.25877400000002</v>
      </c>
      <c r="F161" s="36">
        <v>640.81154400000003</v>
      </c>
      <c r="G161" s="36">
        <v>1437.070318</v>
      </c>
      <c r="H161">
        <v>5</v>
      </c>
      <c r="I161">
        <v>4.1666669999999998E-3</v>
      </c>
      <c r="J161">
        <v>0</v>
      </c>
    </row>
    <row r="162" spans="1:10" x14ac:dyDescent="0.35">
      <c r="A162">
        <v>160</v>
      </c>
      <c r="B162" s="52">
        <v>123456</v>
      </c>
      <c r="C162" s="2">
        <v>48670</v>
      </c>
      <c r="D162" s="18">
        <v>152998.499396</v>
      </c>
      <c r="E162">
        <v>799.57681500000001</v>
      </c>
      <c r="F162" s="36">
        <v>637.49379799999997</v>
      </c>
      <c r="G162" s="36">
        <v>1437.0706130000001</v>
      </c>
      <c r="H162">
        <v>5</v>
      </c>
      <c r="I162">
        <v>4.1666669999999998E-3</v>
      </c>
      <c r="J162">
        <v>0</v>
      </c>
    </row>
    <row r="163" spans="1:10" x14ac:dyDescent="0.35">
      <c r="A163">
        <v>161</v>
      </c>
      <c r="B163" s="52">
        <v>123456</v>
      </c>
      <c r="C163" s="2">
        <v>48700</v>
      </c>
      <c r="D163" s="18">
        <v>152198.92258099999</v>
      </c>
      <c r="E163">
        <v>802.90875900000003</v>
      </c>
      <c r="F163" s="36">
        <v>634.16222800000003</v>
      </c>
      <c r="G163" s="36">
        <v>1437.0709870000001</v>
      </c>
      <c r="H163">
        <v>5</v>
      </c>
      <c r="I163">
        <v>4.1666669999999998E-3</v>
      </c>
      <c r="J163">
        <v>0</v>
      </c>
    </row>
    <row r="164" spans="1:10" x14ac:dyDescent="0.35">
      <c r="A164">
        <v>162</v>
      </c>
      <c r="B164" s="52">
        <v>123456</v>
      </c>
      <c r="C164" s="2">
        <v>48731</v>
      </c>
      <c r="D164" s="18">
        <v>151396.01382200001</v>
      </c>
      <c r="E164">
        <v>806.25350600000002</v>
      </c>
      <c r="F164" s="36">
        <v>630.81677500000001</v>
      </c>
      <c r="G164" s="36">
        <v>1437.070281</v>
      </c>
      <c r="H164">
        <v>5</v>
      </c>
      <c r="I164">
        <v>4.1666669999999998E-3</v>
      </c>
      <c r="J164">
        <v>0</v>
      </c>
    </row>
    <row r="165" spans="1:10" x14ac:dyDescent="0.35">
      <c r="A165">
        <v>163</v>
      </c>
      <c r="B165" s="52">
        <v>123456</v>
      </c>
      <c r="C165" s="2">
        <v>48761</v>
      </c>
      <c r="D165" s="18">
        <v>150589.760316</v>
      </c>
      <c r="E165">
        <v>809.61302999999998</v>
      </c>
      <c r="F165" s="36">
        <v>627.45738500000004</v>
      </c>
      <c r="G165" s="36">
        <v>1437.0704149999999</v>
      </c>
      <c r="H165">
        <v>5</v>
      </c>
      <c r="I165">
        <v>4.1666669999999998E-3</v>
      </c>
      <c r="J165">
        <v>0</v>
      </c>
    </row>
    <row r="166" spans="1:10" x14ac:dyDescent="0.35">
      <c r="A166">
        <v>164</v>
      </c>
      <c r="B166" s="52">
        <v>123456</v>
      </c>
      <c r="C166" s="2">
        <v>48792</v>
      </c>
      <c r="D166" s="18">
        <v>149780.14728599999</v>
      </c>
      <c r="E166">
        <v>812.98622399999999</v>
      </c>
      <c r="F166" s="36">
        <v>624.08399699999995</v>
      </c>
      <c r="G166" s="36">
        <v>1437.0702209999999</v>
      </c>
      <c r="H166">
        <v>5</v>
      </c>
      <c r="I166">
        <v>4.1666669999999998E-3</v>
      </c>
      <c r="J166">
        <v>0</v>
      </c>
    </row>
    <row r="167" spans="1:10" x14ac:dyDescent="0.35">
      <c r="A167">
        <v>165</v>
      </c>
      <c r="B167" s="52">
        <v>123456</v>
      </c>
      <c r="C167" s="2">
        <v>48823</v>
      </c>
      <c r="D167" s="18">
        <v>148967.161062</v>
      </c>
      <c r="E167">
        <v>816.37407099999996</v>
      </c>
      <c r="F167" s="36">
        <v>620.69655399999999</v>
      </c>
      <c r="G167" s="36">
        <v>1437.0706250000001</v>
      </c>
      <c r="H167">
        <v>5</v>
      </c>
      <c r="I167">
        <v>4.1666669999999998E-3</v>
      </c>
      <c r="J167">
        <v>0</v>
      </c>
    </row>
    <row r="168" spans="1:10" x14ac:dyDescent="0.35">
      <c r="A168">
        <v>166</v>
      </c>
      <c r="B168" s="52">
        <v>123456</v>
      </c>
      <c r="C168" s="2">
        <v>48853</v>
      </c>
      <c r="D168" s="18">
        <v>148150.786991</v>
      </c>
      <c r="E168">
        <v>819.77542700000004</v>
      </c>
      <c r="F168" s="36">
        <v>617.29499499999997</v>
      </c>
      <c r="G168" s="36">
        <v>1437.070422</v>
      </c>
      <c r="H168">
        <v>5</v>
      </c>
      <c r="I168">
        <v>4.1666669999999998E-3</v>
      </c>
      <c r="J168">
        <v>0</v>
      </c>
    </row>
    <row r="169" spans="1:10" x14ac:dyDescent="0.35">
      <c r="A169">
        <v>167</v>
      </c>
      <c r="B169" s="52">
        <v>123456</v>
      </c>
      <c r="C169" s="2">
        <v>48884</v>
      </c>
      <c r="D169" s="18">
        <v>147331.01156399999</v>
      </c>
      <c r="E169">
        <v>823.19128999999998</v>
      </c>
      <c r="F169" s="36">
        <v>613.87926400000003</v>
      </c>
      <c r="G169" s="36">
        <v>1437.0705539999999</v>
      </c>
      <c r="H169">
        <v>5</v>
      </c>
      <c r="I169">
        <v>4.1666669999999998E-3</v>
      </c>
      <c r="J169">
        <v>0</v>
      </c>
    </row>
    <row r="170" spans="1:10" x14ac:dyDescent="0.35">
      <c r="A170">
        <v>168</v>
      </c>
      <c r="B170" s="52">
        <v>123456</v>
      </c>
      <c r="C170" s="2">
        <v>48914</v>
      </c>
      <c r="D170" s="18">
        <v>146507.820274</v>
      </c>
      <c r="E170">
        <v>826.62159199999996</v>
      </c>
      <c r="F170" s="36">
        <v>610.44929999999999</v>
      </c>
      <c r="G170" s="36">
        <v>1437.070892</v>
      </c>
      <c r="H170">
        <v>5</v>
      </c>
      <c r="I170">
        <v>4.1666669999999998E-3</v>
      </c>
      <c r="J170">
        <v>0</v>
      </c>
    </row>
    <row r="171" spans="1:10" x14ac:dyDescent="0.35">
      <c r="A171">
        <v>169</v>
      </c>
      <c r="B171" s="52">
        <v>123456</v>
      </c>
      <c r="C171" s="2">
        <v>48945</v>
      </c>
      <c r="D171" s="18">
        <v>145681.19868199999</v>
      </c>
      <c r="E171">
        <v>830.06512399999997</v>
      </c>
      <c r="F171" s="36">
        <v>607.005043</v>
      </c>
      <c r="G171" s="36">
        <v>1437.0701670000001</v>
      </c>
      <c r="H171">
        <v>5</v>
      </c>
      <c r="I171">
        <v>4.1666669999999998E-3</v>
      </c>
      <c r="J171">
        <v>0</v>
      </c>
    </row>
    <row r="172" spans="1:10" x14ac:dyDescent="0.35">
      <c r="A172">
        <v>170</v>
      </c>
      <c r="B172" s="52">
        <v>123456</v>
      </c>
      <c r="C172" s="2">
        <v>48976</v>
      </c>
      <c r="D172" s="18">
        <v>144851.133558</v>
      </c>
      <c r="E172">
        <v>833.52406199999996</v>
      </c>
      <c r="F172" s="36">
        <v>603.54643799999997</v>
      </c>
      <c r="G172" s="36">
        <v>1437.0705</v>
      </c>
      <c r="H172">
        <v>5</v>
      </c>
      <c r="I172">
        <v>4.1666669999999998E-3</v>
      </c>
      <c r="J172">
        <v>0</v>
      </c>
    </row>
    <row r="173" spans="1:10" x14ac:dyDescent="0.35">
      <c r="A173">
        <v>171</v>
      </c>
      <c r="B173" s="52">
        <v>123456</v>
      </c>
      <c r="C173" s="2">
        <v>49004</v>
      </c>
      <c r="D173" s="18">
        <v>144017.60949599999</v>
      </c>
      <c r="E173">
        <v>836.99719500000003</v>
      </c>
      <c r="F173" s="36">
        <v>600.07342100000005</v>
      </c>
      <c r="G173" s="36">
        <v>1437.070616</v>
      </c>
      <c r="H173">
        <v>5</v>
      </c>
      <c r="I173">
        <v>4.1666669999999998E-3</v>
      </c>
      <c r="J173">
        <v>0</v>
      </c>
    </row>
    <row r="174" spans="1:10" x14ac:dyDescent="0.35">
      <c r="A174">
        <v>172</v>
      </c>
      <c r="B174" s="52">
        <v>123456</v>
      </c>
      <c r="C174" s="2">
        <v>49035</v>
      </c>
      <c r="D174" s="18">
        <v>143180.61230099999</v>
      </c>
      <c r="E174">
        <v>840.48442699999998</v>
      </c>
      <c r="F174" s="36">
        <v>596.58593199999996</v>
      </c>
      <c r="G174" s="36">
        <v>1437.0703590000001</v>
      </c>
      <c r="H174">
        <v>5</v>
      </c>
      <c r="I174">
        <v>4.1666669999999998E-3</v>
      </c>
      <c r="J174">
        <v>0</v>
      </c>
    </row>
    <row r="175" spans="1:10" x14ac:dyDescent="0.35">
      <c r="A175">
        <v>173</v>
      </c>
      <c r="B175" s="52">
        <v>123456</v>
      </c>
      <c r="C175" s="2">
        <v>49065</v>
      </c>
      <c r="D175" s="18">
        <v>142340.127874</v>
      </c>
      <c r="E175">
        <v>843.98685799999998</v>
      </c>
      <c r="F175" s="36">
        <v>593.08391400000005</v>
      </c>
      <c r="G175" s="36">
        <v>1437.070772</v>
      </c>
      <c r="H175">
        <v>5</v>
      </c>
      <c r="I175">
        <v>4.1666669999999998E-3</v>
      </c>
      <c r="J175">
        <v>0</v>
      </c>
    </row>
    <row r="176" spans="1:10" x14ac:dyDescent="0.35">
      <c r="A176">
        <v>174</v>
      </c>
      <c r="B176" s="52">
        <v>123456</v>
      </c>
      <c r="C176" s="2">
        <v>49096</v>
      </c>
      <c r="D176" s="18">
        <v>141496.14101600001</v>
      </c>
      <c r="E176">
        <v>847.50320799999997</v>
      </c>
      <c r="F176" s="36">
        <v>589.56730100000004</v>
      </c>
      <c r="G176" s="36">
        <v>1437.0705089999999</v>
      </c>
      <c r="H176">
        <v>5</v>
      </c>
      <c r="I176">
        <v>4.1666669999999998E-3</v>
      </c>
      <c r="J176">
        <v>0</v>
      </c>
    </row>
    <row r="177" spans="1:10" x14ac:dyDescent="0.35">
      <c r="A177">
        <v>175</v>
      </c>
      <c r="B177" s="52">
        <v>123456</v>
      </c>
      <c r="C177" s="2">
        <v>49126</v>
      </c>
      <c r="D177" s="18">
        <v>140648.637808</v>
      </c>
      <c r="E177">
        <v>851.03459399999997</v>
      </c>
      <c r="F177" s="36">
        <v>586.03603799999996</v>
      </c>
      <c r="G177" s="36">
        <v>1437.0706319999999</v>
      </c>
      <c r="H177">
        <v>5</v>
      </c>
      <c r="I177">
        <v>4.1666669999999998E-3</v>
      </c>
      <c r="J177">
        <v>0</v>
      </c>
    </row>
    <row r="178" spans="1:10" x14ac:dyDescent="0.35">
      <c r="A178">
        <v>176</v>
      </c>
      <c r="B178" s="52">
        <v>123456</v>
      </c>
      <c r="C178" s="2">
        <v>49157</v>
      </c>
      <c r="D178" s="18">
        <v>139797.603214</v>
      </c>
      <c r="E178">
        <v>854.58094000000006</v>
      </c>
      <c r="F178" s="36">
        <v>582.49005999999997</v>
      </c>
      <c r="G178" s="36">
        <v>1437.0709999999999</v>
      </c>
      <c r="H178">
        <v>5</v>
      </c>
      <c r="I178">
        <v>4.1666669999999998E-3</v>
      </c>
      <c r="J178">
        <v>0</v>
      </c>
    </row>
    <row r="179" spans="1:10" x14ac:dyDescent="0.35">
      <c r="A179">
        <v>177</v>
      </c>
      <c r="B179" s="52">
        <v>123456</v>
      </c>
      <c r="C179" s="2">
        <v>49188</v>
      </c>
      <c r="D179" s="18">
        <v>138943.02227399999</v>
      </c>
      <c r="E179">
        <v>858.14089100000001</v>
      </c>
      <c r="F179" s="36">
        <v>578.929306</v>
      </c>
      <c r="G179" s="36">
        <v>1437.070197</v>
      </c>
      <c r="H179">
        <v>5</v>
      </c>
      <c r="I179">
        <v>4.1666669999999998E-3</v>
      </c>
      <c r="J179">
        <v>0</v>
      </c>
    </row>
    <row r="180" spans="1:10" x14ac:dyDescent="0.35">
      <c r="A180">
        <v>178</v>
      </c>
      <c r="B180" s="52">
        <v>123456</v>
      </c>
      <c r="C180" s="2">
        <v>49218</v>
      </c>
      <c r="D180" s="18">
        <v>138084.881383</v>
      </c>
      <c r="E180">
        <v>861.71689000000003</v>
      </c>
      <c r="F180" s="36">
        <v>575.35371799999996</v>
      </c>
      <c r="G180" s="36">
        <v>1437.070608</v>
      </c>
      <c r="H180">
        <v>5</v>
      </c>
      <c r="I180">
        <v>4.1666669999999998E-3</v>
      </c>
      <c r="J180">
        <v>0</v>
      </c>
    </row>
    <row r="181" spans="1:10" x14ac:dyDescent="0.35">
      <c r="A181">
        <v>179</v>
      </c>
      <c r="B181" s="52">
        <v>123456</v>
      </c>
      <c r="C181" s="2">
        <v>49249</v>
      </c>
      <c r="D181" s="18">
        <v>137223.16449299999</v>
      </c>
      <c r="E181">
        <v>865.30757800000003</v>
      </c>
      <c r="F181" s="36">
        <v>571.76323100000002</v>
      </c>
      <c r="G181" s="36">
        <v>1437.0708090000001</v>
      </c>
      <c r="H181">
        <v>5</v>
      </c>
      <c r="I181">
        <v>4.1666669999999998E-3</v>
      </c>
      <c r="J181">
        <v>0</v>
      </c>
    </row>
    <row r="182" spans="1:10" x14ac:dyDescent="0.35">
      <c r="A182">
        <v>180</v>
      </c>
      <c r="B182" s="52">
        <v>123456</v>
      </c>
      <c r="C182" s="2">
        <v>49279</v>
      </c>
      <c r="D182" s="18">
        <v>136357.85691500001</v>
      </c>
      <c r="E182">
        <v>868.91284900000005</v>
      </c>
      <c r="F182" s="36">
        <v>568.15778299999999</v>
      </c>
      <c r="G182" s="36">
        <v>1437.0706319999999</v>
      </c>
      <c r="H182">
        <v>5</v>
      </c>
      <c r="I182">
        <v>4.1666669999999998E-3</v>
      </c>
      <c r="J182">
        <v>0</v>
      </c>
    </row>
    <row r="183" spans="1:10" x14ac:dyDescent="0.35">
      <c r="A183">
        <v>181</v>
      </c>
      <c r="B183" s="52">
        <v>123456</v>
      </c>
      <c r="C183" s="2">
        <v>49310</v>
      </c>
      <c r="D183" s="18">
        <v>135488.944066</v>
      </c>
      <c r="E183">
        <v>872.53259100000002</v>
      </c>
      <c r="F183" s="36">
        <v>564.53731200000004</v>
      </c>
      <c r="G183" s="36">
        <v>1437.0699030000001</v>
      </c>
      <c r="H183">
        <v>5</v>
      </c>
      <c r="I183">
        <v>4.1666669999999998E-3</v>
      </c>
      <c r="J183">
        <v>0</v>
      </c>
    </row>
    <row r="184" spans="1:10" x14ac:dyDescent="0.35">
      <c r="A184">
        <v>182</v>
      </c>
      <c r="B184" s="52">
        <v>123456</v>
      </c>
      <c r="C184" s="2">
        <v>49341</v>
      </c>
      <c r="D184" s="18">
        <v>134616.411475</v>
      </c>
      <c r="E184">
        <v>876.16942200000005</v>
      </c>
      <c r="F184" s="36">
        <v>560.90175899999997</v>
      </c>
      <c r="G184" s="36">
        <v>1437.071181</v>
      </c>
      <c r="H184">
        <v>5</v>
      </c>
      <c r="I184">
        <v>4.1666669999999998E-3</v>
      </c>
      <c r="J184">
        <v>0</v>
      </c>
    </row>
    <row r="185" spans="1:10" x14ac:dyDescent="0.35">
      <c r="A185">
        <v>183</v>
      </c>
      <c r="B185" s="52">
        <v>123456</v>
      </c>
      <c r="C185" s="2">
        <v>49369</v>
      </c>
      <c r="D185" s="18">
        <v>133740.24205299999</v>
      </c>
      <c r="E185">
        <v>879.81914800000004</v>
      </c>
      <c r="F185" s="36">
        <v>557.25105299999996</v>
      </c>
      <c r="G185" s="36">
        <v>1437.070201</v>
      </c>
      <c r="H185">
        <v>5</v>
      </c>
      <c r="I185">
        <v>4.1666669999999998E-3</v>
      </c>
      <c r="J185">
        <v>0</v>
      </c>
    </row>
    <row r="186" spans="1:10" x14ac:dyDescent="0.35">
      <c r="A186">
        <v>184</v>
      </c>
      <c r="B186" s="52">
        <v>123456</v>
      </c>
      <c r="C186" s="2">
        <v>49400</v>
      </c>
      <c r="D186" s="18">
        <v>132860.42290500001</v>
      </c>
      <c r="E186">
        <v>883.48580900000002</v>
      </c>
      <c r="F186" s="36">
        <v>553.58514000000002</v>
      </c>
      <c r="G186" s="36">
        <v>1437.0709489999999</v>
      </c>
      <c r="H186">
        <v>5</v>
      </c>
      <c r="I186">
        <v>4.1666669999999998E-3</v>
      </c>
      <c r="J186">
        <v>0</v>
      </c>
    </row>
    <row r="187" spans="1:10" x14ac:dyDescent="0.35">
      <c r="A187">
        <v>185</v>
      </c>
      <c r="B187" s="52">
        <v>123456</v>
      </c>
      <c r="C187" s="2">
        <v>49430</v>
      </c>
      <c r="D187" s="18">
        <v>131976.93709600001</v>
      </c>
      <c r="E187">
        <v>887.16650600000003</v>
      </c>
      <c r="F187" s="36">
        <v>549.90394900000001</v>
      </c>
      <c r="G187" s="36">
        <v>1437.070455</v>
      </c>
      <c r="H187">
        <v>5</v>
      </c>
      <c r="I187">
        <v>4.1666669999999998E-3</v>
      </c>
      <c r="J187">
        <v>0</v>
      </c>
    </row>
    <row r="188" spans="1:10" x14ac:dyDescent="0.35">
      <c r="A188">
        <v>186</v>
      </c>
      <c r="B188" s="52">
        <v>123456</v>
      </c>
      <c r="C188" s="2">
        <v>49461</v>
      </c>
      <c r="D188" s="18">
        <v>131089.77059</v>
      </c>
      <c r="E188">
        <v>890.86253899999997</v>
      </c>
      <c r="F188" s="36">
        <v>546.20742099999995</v>
      </c>
      <c r="G188" s="36">
        <v>1437.06996</v>
      </c>
      <c r="H188">
        <v>5</v>
      </c>
      <c r="I188">
        <v>4.1666669999999998E-3</v>
      </c>
      <c r="J188">
        <v>0</v>
      </c>
    </row>
    <row r="189" spans="1:10" x14ac:dyDescent="0.35">
      <c r="A189">
        <v>187</v>
      </c>
      <c r="B189" s="52">
        <v>123456</v>
      </c>
      <c r="C189" s="2">
        <v>49491</v>
      </c>
      <c r="D189" s="18">
        <v>130198.90805100001</v>
      </c>
      <c r="E189">
        <v>894.57527300000004</v>
      </c>
      <c r="F189" s="36">
        <v>542.49549400000001</v>
      </c>
      <c r="G189" s="36">
        <v>1437.0707669999999</v>
      </c>
      <c r="H189">
        <v>5</v>
      </c>
      <c r="I189">
        <v>4.1666669999999998E-3</v>
      </c>
      <c r="J189">
        <v>0</v>
      </c>
    </row>
    <row r="190" spans="1:10" x14ac:dyDescent="0.35">
      <c r="A190">
        <v>188</v>
      </c>
      <c r="B190" s="52">
        <v>123456</v>
      </c>
      <c r="C190" s="2">
        <v>49522</v>
      </c>
      <c r="D190" s="18">
        <v>129304.332778</v>
      </c>
      <c r="E190">
        <v>898.30165699999998</v>
      </c>
      <c r="F190" s="36">
        <v>538.76809600000001</v>
      </c>
      <c r="G190" s="36">
        <v>1437.069753</v>
      </c>
      <c r="H190">
        <v>5</v>
      </c>
      <c r="I190">
        <v>4.1666669999999998E-3</v>
      </c>
      <c r="J190">
        <v>0</v>
      </c>
    </row>
    <row r="191" spans="1:10" x14ac:dyDescent="0.35">
      <c r="A191">
        <v>189</v>
      </c>
      <c r="B191" s="52">
        <v>123456</v>
      </c>
      <c r="C191" s="2">
        <v>49553</v>
      </c>
      <c r="D191" s="18">
        <v>128406.03112100001</v>
      </c>
      <c r="E191">
        <v>902.04606899999999</v>
      </c>
      <c r="F191" s="36">
        <v>535.025172</v>
      </c>
      <c r="G191" s="36">
        <v>1437.0712410000001</v>
      </c>
      <c r="H191">
        <v>5</v>
      </c>
      <c r="I191">
        <v>4.1666669999999998E-3</v>
      </c>
      <c r="J191">
        <v>0</v>
      </c>
    </row>
    <row r="192" spans="1:10" x14ac:dyDescent="0.35">
      <c r="A192">
        <v>190</v>
      </c>
      <c r="B192" s="52">
        <v>123456</v>
      </c>
      <c r="C192" s="2">
        <v>49583</v>
      </c>
      <c r="D192" s="18">
        <v>127503.985052</v>
      </c>
      <c r="E192">
        <v>905.80386299999998</v>
      </c>
      <c r="F192" s="36">
        <v>531.26664700000003</v>
      </c>
      <c r="G192" s="36">
        <v>1437.07051</v>
      </c>
      <c r="H192">
        <v>5</v>
      </c>
      <c r="I192">
        <v>4.1666669999999998E-3</v>
      </c>
      <c r="J192">
        <v>0</v>
      </c>
    </row>
    <row r="193" spans="1:10" x14ac:dyDescent="0.35">
      <c r="A193">
        <v>191</v>
      </c>
      <c r="B193" s="52">
        <v>123456</v>
      </c>
      <c r="C193" s="2">
        <v>49614</v>
      </c>
      <c r="D193" s="18">
        <v>126598.181189</v>
      </c>
      <c r="E193">
        <v>909.57797400000004</v>
      </c>
      <c r="F193" s="36">
        <v>527.49246400000004</v>
      </c>
      <c r="G193" s="36">
        <v>1437.070438</v>
      </c>
      <c r="H193">
        <v>5</v>
      </c>
      <c r="I193">
        <v>4.1666669999999998E-3</v>
      </c>
      <c r="J193">
        <v>0</v>
      </c>
    </row>
    <row r="194" spans="1:10" x14ac:dyDescent="0.35">
      <c r="A194">
        <v>192</v>
      </c>
      <c r="B194" s="52">
        <v>123456</v>
      </c>
      <c r="C194" s="2">
        <v>49644</v>
      </c>
      <c r="D194" s="18">
        <v>125688.603215</v>
      </c>
      <c r="E194">
        <v>913.36831099999995</v>
      </c>
      <c r="F194" s="36">
        <v>523.70255499999996</v>
      </c>
      <c r="G194" s="36">
        <v>1437.070866</v>
      </c>
      <c r="H194">
        <v>5</v>
      </c>
      <c r="I194">
        <v>4.1666669999999998E-3</v>
      </c>
      <c r="J194">
        <v>0</v>
      </c>
    </row>
    <row r="195" spans="1:10" x14ac:dyDescent="0.35">
      <c r="A195">
        <v>193</v>
      </c>
      <c r="B195" s="52">
        <v>123456</v>
      </c>
      <c r="C195" s="2">
        <v>49675</v>
      </c>
      <c r="D195" s="18">
        <v>124775.234904</v>
      </c>
      <c r="E195">
        <v>917.17316000000005</v>
      </c>
      <c r="F195" s="36">
        <v>519.89685399999996</v>
      </c>
      <c r="G195" s="36">
        <v>1437.0700139999999</v>
      </c>
      <c r="H195">
        <v>5</v>
      </c>
      <c r="I195">
        <v>4.1666669999999998E-3</v>
      </c>
      <c r="J195">
        <v>0</v>
      </c>
    </row>
    <row r="196" spans="1:10" x14ac:dyDescent="0.35">
      <c r="A196">
        <v>194</v>
      </c>
      <c r="B196" s="52">
        <v>123456</v>
      </c>
      <c r="C196" s="2">
        <v>49706</v>
      </c>
      <c r="D196" s="18">
        <v>123858.06174400001</v>
      </c>
      <c r="E196">
        <v>920.995634</v>
      </c>
      <c r="F196" s="36">
        <v>516.07529899999997</v>
      </c>
      <c r="G196" s="36">
        <v>1437.070933</v>
      </c>
      <c r="H196">
        <v>5</v>
      </c>
      <c r="I196">
        <v>4.1666669999999998E-3</v>
      </c>
      <c r="J196">
        <v>0</v>
      </c>
    </row>
    <row r="197" spans="1:10" x14ac:dyDescent="0.35">
      <c r="A197">
        <v>195</v>
      </c>
      <c r="B197" s="52">
        <v>123456</v>
      </c>
      <c r="C197" s="2">
        <v>49735</v>
      </c>
      <c r="D197" s="18">
        <v>122937.06611</v>
      </c>
      <c r="E197">
        <v>924.83234700000003</v>
      </c>
      <c r="F197" s="36">
        <v>512.23781599999995</v>
      </c>
      <c r="G197" s="36">
        <v>1437.0701630000001</v>
      </c>
      <c r="H197">
        <v>5</v>
      </c>
      <c r="I197">
        <v>4.1666669999999998E-3</v>
      </c>
      <c r="J197">
        <v>0</v>
      </c>
    </row>
    <row r="198" spans="1:10" x14ac:dyDescent="0.35">
      <c r="A198">
        <v>196</v>
      </c>
      <c r="B198" s="52">
        <v>123456</v>
      </c>
      <c r="C198" s="2">
        <v>49766</v>
      </c>
      <c r="D198" s="18">
        <v>122012.233763</v>
      </c>
      <c r="E198">
        <v>928.68649700000003</v>
      </c>
      <c r="F198" s="36">
        <v>508.38434799999999</v>
      </c>
      <c r="G198" s="36">
        <v>1437.070845</v>
      </c>
      <c r="H198">
        <v>5</v>
      </c>
      <c r="I198">
        <v>4.1666669999999998E-3</v>
      </c>
      <c r="J198">
        <v>0</v>
      </c>
    </row>
    <row r="199" spans="1:10" x14ac:dyDescent="0.35">
      <c r="A199">
        <v>197</v>
      </c>
      <c r="B199" s="52">
        <v>123456</v>
      </c>
      <c r="C199" s="2">
        <v>49796</v>
      </c>
      <c r="D199" s="18">
        <v>121083.54726599999</v>
      </c>
      <c r="E199">
        <v>932.55629499999998</v>
      </c>
      <c r="F199" s="36">
        <v>504.51482099999998</v>
      </c>
      <c r="G199" s="36">
        <v>1437.0711160000001</v>
      </c>
      <c r="H199">
        <v>5</v>
      </c>
      <c r="I199">
        <v>4.1666669999999998E-3</v>
      </c>
      <c r="J199">
        <v>0</v>
      </c>
    </row>
    <row r="200" spans="1:10" x14ac:dyDescent="0.35">
      <c r="A200">
        <v>198</v>
      </c>
      <c r="B200" s="52">
        <v>123456</v>
      </c>
      <c r="C200" s="2">
        <v>49827</v>
      </c>
      <c r="D200" s="18">
        <v>120150.99097100001</v>
      </c>
      <c r="E200">
        <v>936.441597</v>
      </c>
      <c r="F200" s="36">
        <v>500.62916899999999</v>
      </c>
      <c r="G200" s="36">
        <v>1437.070766</v>
      </c>
      <c r="H200">
        <v>5</v>
      </c>
      <c r="I200">
        <v>4.1666669999999998E-3</v>
      </c>
      <c r="J200">
        <v>0</v>
      </c>
    </row>
    <row r="201" spans="1:10" x14ac:dyDescent="0.35">
      <c r="A201">
        <v>199</v>
      </c>
      <c r="B201" s="52">
        <v>123456</v>
      </c>
      <c r="C201" s="2">
        <v>49857</v>
      </c>
      <c r="D201" s="18">
        <v>119214.54937399999</v>
      </c>
      <c r="E201">
        <v>940.34402699999998</v>
      </c>
      <c r="F201" s="36">
        <v>496.727329</v>
      </c>
      <c r="G201" s="36">
        <v>1437.0713559999999</v>
      </c>
      <c r="H201">
        <v>5</v>
      </c>
      <c r="I201">
        <v>4.1666669999999998E-3</v>
      </c>
      <c r="J201">
        <v>0</v>
      </c>
    </row>
    <row r="202" spans="1:10" x14ac:dyDescent="0.35">
      <c r="A202">
        <v>200</v>
      </c>
      <c r="B202" s="52">
        <v>123456</v>
      </c>
      <c r="C202" s="2">
        <v>49888</v>
      </c>
      <c r="D202" s="18">
        <v>118274.205347</v>
      </c>
      <c r="E202">
        <v>944.26168399999995</v>
      </c>
      <c r="F202" s="36">
        <v>492.80922800000002</v>
      </c>
      <c r="G202" s="36">
        <v>1437.0709119999999</v>
      </c>
      <c r="H202">
        <v>5</v>
      </c>
      <c r="I202">
        <v>4.1666669999999998E-3</v>
      </c>
      <c r="J202">
        <v>0</v>
      </c>
    </row>
    <row r="203" spans="1:10" x14ac:dyDescent="0.35">
      <c r="A203">
        <v>201</v>
      </c>
      <c r="B203" s="52">
        <v>123456</v>
      </c>
      <c r="C203" s="2">
        <v>49919</v>
      </c>
      <c r="D203" s="18">
        <v>117329.943663</v>
      </c>
      <c r="E203">
        <v>948.19623000000001</v>
      </c>
      <c r="F203" s="36">
        <v>488.87480399999998</v>
      </c>
      <c r="G203" s="36">
        <v>1437.0710340000001</v>
      </c>
      <c r="H203">
        <v>5</v>
      </c>
      <c r="I203">
        <v>4.1666669999999998E-3</v>
      </c>
      <c r="J203">
        <v>0</v>
      </c>
    </row>
    <row r="204" spans="1:10" x14ac:dyDescent="0.35">
      <c r="A204">
        <v>202</v>
      </c>
      <c r="B204" s="52">
        <v>123456</v>
      </c>
      <c r="C204" s="2">
        <v>49949</v>
      </c>
      <c r="D204" s="18">
        <v>116381.747433</v>
      </c>
      <c r="E204">
        <v>952.14568099999997</v>
      </c>
      <c r="F204" s="36">
        <v>484.92398600000001</v>
      </c>
      <c r="G204" s="36">
        <v>1437.069667</v>
      </c>
      <c r="H204">
        <v>5</v>
      </c>
      <c r="I204">
        <v>4.1666669999999998E-3</v>
      </c>
      <c r="J204">
        <v>0</v>
      </c>
    </row>
    <row r="205" spans="1:10" x14ac:dyDescent="0.35">
      <c r="A205">
        <v>203</v>
      </c>
      <c r="B205" s="52">
        <v>123456</v>
      </c>
      <c r="C205" s="2">
        <v>49980</v>
      </c>
      <c r="D205" s="18">
        <v>115429.601752</v>
      </c>
      <c r="E205">
        <v>956.11363900000003</v>
      </c>
      <c r="F205" s="36">
        <v>480.95671199999998</v>
      </c>
      <c r="G205" s="36">
        <v>1437.0703510000001</v>
      </c>
      <c r="H205">
        <v>5</v>
      </c>
      <c r="I205">
        <v>4.1666669999999998E-3</v>
      </c>
      <c r="J205">
        <v>0</v>
      </c>
    </row>
    <row r="206" spans="1:10" x14ac:dyDescent="0.35">
      <c r="A206">
        <v>204</v>
      </c>
      <c r="B206" s="52">
        <v>123456</v>
      </c>
      <c r="C206" s="2">
        <v>50010</v>
      </c>
      <c r="D206" s="18">
        <v>114473.488113</v>
      </c>
      <c r="E206">
        <v>960.09811999999999</v>
      </c>
      <c r="F206" s="36">
        <v>476.97290500000003</v>
      </c>
      <c r="G206" s="36">
        <v>1437.071025</v>
      </c>
      <c r="H206">
        <v>5</v>
      </c>
      <c r="I206">
        <v>4.1666669999999998E-3</v>
      </c>
      <c r="J206">
        <v>0</v>
      </c>
    </row>
    <row r="207" spans="1:10" x14ac:dyDescent="0.35">
      <c r="A207">
        <v>205</v>
      </c>
      <c r="B207" s="52">
        <v>123456</v>
      </c>
      <c r="C207" s="2">
        <v>50041</v>
      </c>
      <c r="D207" s="18">
        <v>113513.389993</v>
      </c>
      <c r="E207">
        <v>964.09701099999995</v>
      </c>
      <c r="F207" s="36">
        <v>472.97249599999998</v>
      </c>
      <c r="G207" s="36">
        <v>1437.0695069999999</v>
      </c>
      <c r="H207">
        <v>5</v>
      </c>
      <c r="I207">
        <v>4.1666669999999998E-3</v>
      </c>
      <c r="J207">
        <v>0</v>
      </c>
    </row>
    <row r="208" spans="1:10" x14ac:dyDescent="0.35">
      <c r="A208">
        <v>206</v>
      </c>
      <c r="B208" s="52">
        <v>123456</v>
      </c>
      <c r="C208" s="2">
        <v>50072</v>
      </c>
      <c r="D208" s="18">
        <v>112549.292982</v>
      </c>
      <c r="E208">
        <v>968.11407299999996</v>
      </c>
      <c r="F208" s="36">
        <v>468.95542499999999</v>
      </c>
      <c r="G208" s="36">
        <v>1437.0694980000001</v>
      </c>
      <c r="H208">
        <v>5</v>
      </c>
      <c r="I208">
        <v>4.1666669999999998E-3</v>
      </c>
      <c r="J208">
        <v>0</v>
      </c>
    </row>
    <row r="209" spans="1:10" x14ac:dyDescent="0.35">
      <c r="A209">
        <v>207</v>
      </c>
      <c r="B209" s="52">
        <v>123456</v>
      </c>
      <c r="C209" s="2">
        <v>50100</v>
      </c>
      <c r="D209" s="18">
        <v>111581.17890899999</v>
      </c>
      <c r="E209">
        <v>972.14922300000001</v>
      </c>
      <c r="F209" s="36">
        <v>464.92161599999997</v>
      </c>
      <c r="G209" s="36">
        <v>1437.070839</v>
      </c>
      <c r="H209">
        <v>5</v>
      </c>
      <c r="I209">
        <v>4.1666669999999998E-3</v>
      </c>
      <c r="J209">
        <v>0</v>
      </c>
    </row>
    <row r="210" spans="1:10" x14ac:dyDescent="0.35">
      <c r="A210">
        <v>208</v>
      </c>
      <c r="B210" s="52">
        <v>123456</v>
      </c>
      <c r="C210" s="2">
        <v>50131</v>
      </c>
      <c r="D210" s="18">
        <v>110609.02968599999</v>
      </c>
      <c r="E210">
        <v>976.20029699999998</v>
      </c>
      <c r="F210" s="36">
        <v>460.870994</v>
      </c>
      <c r="G210" s="36">
        <v>1437.071291</v>
      </c>
      <c r="H210">
        <v>5</v>
      </c>
      <c r="I210">
        <v>4.1666669999999998E-3</v>
      </c>
      <c r="J210">
        <v>0</v>
      </c>
    </row>
    <row r="211" spans="1:10" x14ac:dyDescent="0.35">
      <c r="A211">
        <v>209</v>
      </c>
      <c r="B211" s="52">
        <v>123456</v>
      </c>
      <c r="C211" s="2">
        <v>50161</v>
      </c>
      <c r="D211" s="18">
        <v>109632.82938900001</v>
      </c>
      <c r="E211">
        <v>980.267109</v>
      </c>
      <c r="F211" s="36">
        <v>456.80349200000001</v>
      </c>
      <c r="G211" s="36">
        <v>1437.0706009999999</v>
      </c>
      <c r="H211">
        <v>5</v>
      </c>
      <c r="I211">
        <v>4.1666669999999998E-3</v>
      </c>
      <c r="J211">
        <v>0</v>
      </c>
    </row>
    <row r="212" spans="1:10" x14ac:dyDescent="0.35">
      <c r="A212">
        <v>210</v>
      </c>
      <c r="B212" s="52">
        <v>123456</v>
      </c>
      <c r="C212" s="2">
        <v>50192</v>
      </c>
      <c r="D212" s="18">
        <v>108652.56228</v>
      </c>
      <c r="E212">
        <v>984.35158899999999</v>
      </c>
      <c r="F212" s="36">
        <v>452.71904599999999</v>
      </c>
      <c r="G212" s="36">
        <v>1437.070635</v>
      </c>
      <c r="H212">
        <v>5</v>
      </c>
      <c r="I212">
        <v>4.1666669999999998E-3</v>
      </c>
      <c r="J212">
        <v>0</v>
      </c>
    </row>
    <row r="213" spans="1:10" x14ac:dyDescent="0.35">
      <c r="A213">
        <v>211</v>
      </c>
      <c r="B213" s="52">
        <v>123456</v>
      </c>
      <c r="C213" s="2">
        <v>50222</v>
      </c>
      <c r="D213" s="18">
        <v>107668.210691</v>
      </c>
      <c r="E213">
        <v>988.45361400000002</v>
      </c>
      <c r="F213" s="36">
        <v>448.61757999999998</v>
      </c>
      <c r="G213" s="36">
        <v>1437.0711940000001</v>
      </c>
      <c r="H213">
        <v>5</v>
      </c>
      <c r="I213">
        <v>4.1666669999999998E-3</v>
      </c>
      <c r="J213">
        <v>0</v>
      </c>
    </row>
    <row r="214" spans="1:10" x14ac:dyDescent="0.35">
      <c r="A214">
        <v>212</v>
      </c>
      <c r="B214" s="52">
        <v>123456</v>
      </c>
      <c r="C214" s="2">
        <v>50253</v>
      </c>
      <c r="D214" s="18">
        <v>106679.757077</v>
      </c>
      <c r="E214">
        <v>992.57082800000001</v>
      </c>
      <c r="F214" s="36">
        <v>444.49902300000002</v>
      </c>
      <c r="G214" s="36">
        <v>1437.069851</v>
      </c>
      <c r="H214">
        <v>5</v>
      </c>
      <c r="I214">
        <v>4.1666669999999998E-3</v>
      </c>
      <c r="J214">
        <v>0</v>
      </c>
    </row>
    <row r="215" spans="1:10" x14ac:dyDescent="0.35">
      <c r="A215">
        <v>213</v>
      </c>
      <c r="B215" s="52">
        <v>123456</v>
      </c>
      <c r="C215" s="2">
        <v>50284</v>
      </c>
      <c r="D215" s="18">
        <v>105687.18624900001</v>
      </c>
      <c r="E215">
        <v>996.707494</v>
      </c>
      <c r="F215" s="36">
        <v>440.36331100000001</v>
      </c>
      <c r="G215" s="36">
        <v>1437.0708050000001</v>
      </c>
      <c r="H215">
        <v>5</v>
      </c>
      <c r="I215">
        <v>4.1666669999999998E-3</v>
      </c>
      <c r="J215">
        <v>0</v>
      </c>
    </row>
    <row r="216" spans="1:10" x14ac:dyDescent="0.35">
      <c r="A216">
        <v>214</v>
      </c>
      <c r="B216" s="52">
        <v>123456</v>
      </c>
      <c r="C216" s="2">
        <v>50314</v>
      </c>
      <c r="D216" s="18">
        <v>104690.478755</v>
      </c>
      <c r="E216">
        <v>1000.858954</v>
      </c>
      <c r="F216" s="36">
        <v>436.21036299999997</v>
      </c>
      <c r="G216" s="36">
        <v>1437.069317</v>
      </c>
      <c r="H216">
        <v>5</v>
      </c>
      <c r="I216">
        <v>4.1666669999999998E-3</v>
      </c>
      <c r="J216">
        <v>0</v>
      </c>
    </row>
    <row r="217" spans="1:10" x14ac:dyDescent="0.35">
      <c r="A217">
        <v>215</v>
      </c>
      <c r="B217" s="52">
        <v>123456</v>
      </c>
      <c r="C217" s="2">
        <v>50345</v>
      </c>
      <c r="D217" s="18">
        <v>103689.61980099999</v>
      </c>
      <c r="E217">
        <v>1005.0296070000001</v>
      </c>
      <c r="F217" s="36">
        <v>432.04011700000001</v>
      </c>
      <c r="G217" s="36">
        <v>1437.069724</v>
      </c>
      <c r="H217">
        <v>5</v>
      </c>
      <c r="I217">
        <v>4.1666669999999998E-3</v>
      </c>
      <c r="J217">
        <v>0</v>
      </c>
    </row>
    <row r="218" spans="1:10" x14ac:dyDescent="0.35">
      <c r="A218">
        <v>216</v>
      </c>
      <c r="B218" s="52">
        <v>123456</v>
      </c>
      <c r="C218" s="2">
        <v>50375</v>
      </c>
      <c r="D218" s="18">
        <v>102684.590194</v>
      </c>
      <c r="E218">
        <v>1009.216983</v>
      </c>
      <c r="F218" s="36">
        <v>427.85249299999998</v>
      </c>
      <c r="G218" s="36">
        <v>1437.0694759999999</v>
      </c>
      <c r="H218">
        <v>5</v>
      </c>
      <c r="I218">
        <v>4.1666669999999998E-3</v>
      </c>
      <c r="J218">
        <v>0</v>
      </c>
    </row>
    <row r="219" spans="1:10" x14ac:dyDescent="0.35">
      <c r="A219">
        <v>217</v>
      </c>
      <c r="B219" s="52">
        <v>123456</v>
      </c>
      <c r="C219" s="2">
        <v>50406</v>
      </c>
      <c r="D219" s="18">
        <v>101675.373211</v>
      </c>
      <c r="E219">
        <v>1013.423299</v>
      </c>
      <c r="F219" s="36">
        <v>423.64742200000001</v>
      </c>
      <c r="G219" s="36">
        <v>1437.070721</v>
      </c>
      <c r="H219">
        <v>5</v>
      </c>
      <c r="I219">
        <v>4.1666669999999998E-3</v>
      </c>
      <c r="J219">
        <v>0</v>
      </c>
    </row>
    <row r="220" spans="1:10" x14ac:dyDescent="0.35">
      <c r="A220">
        <v>218</v>
      </c>
      <c r="B220" s="52">
        <v>123456</v>
      </c>
      <c r="C220" s="2">
        <v>50437</v>
      </c>
      <c r="D220" s="18">
        <v>100661.949912</v>
      </c>
      <c r="E220">
        <v>1017.645977</v>
      </c>
      <c r="F220" s="36">
        <v>419.424825</v>
      </c>
      <c r="G220" s="36">
        <v>1437.070802</v>
      </c>
      <c r="H220">
        <v>5</v>
      </c>
      <c r="I220">
        <v>4.1666669999999998E-3</v>
      </c>
      <c r="J220">
        <v>0</v>
      </c>
    </row>
    <row r="221" spans="1:10" x14ac:dyDescent="0.35">
      <c r="A221">
        <v>219</v>
      </c>
      <c r="B221" s="52">
        <v>123456</v>
      </c>
      <c r="C221" s="2">
        <v>50465</v>
      </c>
      <c r="D221" s="18">
        <v>99644.303935000004</v>
      </c>
      <c r="E221">
        <v>1021.88478</v>
      </c>
      <c r="F221" s="36">
        <v>415.18463300000002</v>
      </c>
      <c r="G221" s="36">
        <v>1437.0694129999999</v>
      </c>
      <c r="H221">
        <v>5</v>
      </c>
      <c r="I221">
        <v>4.1666669999999998E-3</v>
      </c>
      <c r="J221">
        <v>0</v>
      </c>
    </row>
    <row r="222" spans="1:10" x14ac:dyDescent="0.35">
      <c r="A222">
        <v>220</v>
      </c>
      <c r="B222" s="52">
        <v>123456</v>
      </c>
      <c r="C222" s="2">
        <v>50496</v>
      </c>
      <c r="D222" s="18">
        <v>98622.419154999996</v>
      </c>
      <c r="E222">
        <v>1026.144579</v>
      </c>
      <c r="F222" s="36">
        <v>410.92677900000001</v>
      </c>
      <c r="G222" s="36">
        <v>1437.0713579999999</v>
      </c>
      <c r="H222">
        <v>5</v>
      </c>
      <c r="I222">
        <v>4.1666669999999998E-3</v>
      </c>
      <c r="J222">
        <v>0</v>
      </c>
    </row>
    <row r="223" spans="1:10" x14ac:dyDescent="0.35">
      <c r="A223">
        <v>221</v>
      </c>
      <c r="B223" s="52">
        <v>123456</v>
      </c>
      <c r="C223" s="2">
        <v>50526</v>
      </c>
      <c r="D223" s="18">
        <v>97596.274575999996</v>
      </c>
      <c r="E223">
        <v>1030.4201149999999</v>
      </c>
      <c r="F223" s="36">
        <v>406.65117700000002</v>
      </c>
      <c r="G223" s="36">
        <v>1437.0712920000001</v>
      </c>
      <c r="H223">
        <v>5</v>
      </c>
      <c r="I223">
        <v>4.1666669999999998E-3</v>
      </c>
      <c r="J223">
        <v>0</v>
      </c>
    </row>
    <row r="224" spans="1:10" x14ac:dyDescent="0.35">
      <c r="A224">
        <v>222</v>
      </c>
      <c r="B224" s="52">
        <v>123456</v>
      </c>
      <c r="C224" s="2">
        <v>50557</v>
      </c>
      <c r="D224" s="18">
        <v>96565.854460999995</v>
      </c>
      <c r="E224">
        <v>1034.713763</v>
      </c>
      <c r="F224" s="36">
        <v>402.35775899999999</v>
      </c>
      <c r="G224" s="36">
        <v>1437.071522</v>
      </c>
      <c r="H224">
        <v>5</v>
      </c>
      <c r="I224">
        <v>4.1666669999999998E-3</v>
      </c>
      <c r="J224">
        <v>0</v>
      </c>
    </row>
    <row r="225" spans="1:10" x14ac:dyDescent="0.35">
      <c r="A225">
        <v>223</v>
      </c>
      <c r="B225" s="52">
        <v>123456</v>
      </c>
      <c r="C225" s="2">
        <v>50587</v>
      </c>
      <c r="D225" s="18">
        <v>95531.140698000003</v>
      </c>
      <c r="E225">
        <v>1039.0253399999999</v>
      </c>
      <c r="F225" s="36">
        <v>398.04645099999999</v>
      </c>
      <c r="G225" s="36">
        <v>1437.0717910000001</v>
      </c>
      <c r="H225">
        <v>5</v>
      </c>
      <c r="I225">
        <v>4.1666669999999998E-3</v>
      </c>
      <c r="J225">
        <v>0</v>
      </c>
    </row>
    <row r="226" spans="1:10" x14ac:dyDescent="0.35">
      <c r="A226">
        <v>224</v>
      </c>
      <c r="B226" s="52">
        <v>123456</v>
      </c>
      <c r="C226" s="2">
        <v>50618</v>
      </c>
      <c r="D226" s="18">
        <v>94492.115357999995</v>
      </c>
      <c r="E226">
        <v>1043.354644</v>
      </c>
      <c r="F226" s="36">
        <v>393.71717899999999</v>
      </c>
      <c r="G226" s="36">
        <v>1437.071823</v>
      </c>
      <c r="H226">
        <v>5</v>
      </c>
      <c r="I226">
        <v>4.1666669999999998E-3</v>
      </c>
      <c r="J226">
        <v>0</v>
      </c>
    </row>
    <row r="227" spans="1:10" x14ac:dyDescent="0.35">
      <c r="A227">
        <v>225</v>
      </c>
      <c r="B227" s="52">
        <v>123456</v>
      </c>
      <c r="C227" s="2">
        <v>50649</v>
      </c>
      <c r="D227" s="18">
        <v>93448.760714000004</v>
      </c>
      <c r="E227">
        <v>1047.7014650000001</v>
      </c>
      <c r="F227" s="36">
        <v>389.369867</v>
      </c>
      <c r="G227" s="36">
        <v>1437.071332</v>
      </c>
      <c r="H227">
        <v>5</v>
      </c>
      <c r="I227">
        <v>4.1666669999999998E-3</v>
      </c>
      <c r="J227">
        <v>0</v>
      </c>
    </row>
    <row r="228" spans="1:10" x14ac:dyDescent="0.35">
      <c r="A228">
        <v>226</v>
      </c>
      <c r="B228" s="52">
        <v>123456</v>
      </c>
      <c r="C228" s="2">
        <v>50679</v>
      </c>
      <c r="D228" s="18">
        <v>92401.059248999998</v>
      </c>
      <c r="E228">
        <v>1052.0655630000001</v>
      </c>
      <c r="F228" s="36">
        <v>385.00444399999998</v>
      </c>
      <c r="G228" s="36">
        <v>1437.070007</v>
      </c>
      <c r="H228">
        <v>5</v>
      </c>
      <c r="I228">
        <v>4.1666669999999998E-3</v>
      </c>
      <c r="J228">
        <v>0</v>
      </c>
    </row>
    <row r="229" spans="1:10" x14ac:dyDescent="0.35">
      <c r="A229">
        <v>227</v>
      </c>
      <c r="B229" s="52">
        <v>123456</v>
      </c>
      <c r="C229" s="2">
        <v>50710</v>
      </c>
      <c r="D229" s="18">
        <v>91348.993686000002</v>
      </c>
      <c r="E229">
        <v>1056.449619</v>
      </c>
      <c r="F229" s="36">
        <v>380.62083699999999</v>
      </c>
      <c r="G229" s="36">
        <v>1437.0704559999999</v>
      </c>
      <c r="H229">
        <v>5</v>
      </c>
      <c r="I229">
        <v>4.1666669999999998E-3</v>
      </c>
      <c r="J229">
        <v>0</v>
      </c>
    </row>
    <row r="230" spans="1:10" x14ac:dyDescent="0.35">
      <c r="A230">
        <v>228</v>
      </c>
      <c r="B230" s="52">
        <v>123456</v>
      </c>
      <c r="C230" s="2">
        <v>50740</v>
      </c>
      <c r="D230" s="18">
        <v>90292.544066999995</v>
      </c>
      <c r="E230">
        <v>1060.8505090000001</v>
      </c>
      <c r="F230" s="36">
        <v>376.21896400000003</v>
      </c>
      <c r="G230" s="36">
        <v>1437.069473</v>
      </c>
      <c r="H230">
        <v>5</v>
      </c>
      <c r="I230">
        <v>4.1666669999999998E-3</v>
      </c>
      <c r="J230">
        <v>0</v>
      </c>
    </row>
    <row r="231" spans="1:10" x14ac:dyDescent="0.35">
      <c r="A231">
        <v>229</v>
      </c>
      <c r="B231" s="52">
        <v>123456</v>
      </c>
      <c r="C231" s="2">
        <v>50771</v>
      </c>
      <c r="D231" s="18">
        <v>89231.693557999999</v>
      </c>
      <c r="E231">
        <v>1065.2709970000001</v>
      </c>
      <c r="F231" s="36">
        <v>371.79875299999998</v>
      </c>
      <c r="G231" s="36">
        <v>1437.0697500000001</v>
      </c>
      <c r="H231">
        <v>5</v>
      </c>
      <c r="I231">
        <v>4.1666669999999998E-3</v>
      </c>
      <c r="J231">
        <v>0</v>
      </c>
    </row>
    <row r="232" spans="1:10" x14ac:dyDescent="0.35">
      <c r="A232">
        <v>230</v>
      </c>
      <c r="B232" s="52">
        <v>123456</v>
      </c>
      <c r="C232" s="2">
        <v>50802</v>
      </c>
      <c r="D232" s="18">
        <v>88166.422560999999</v>
      </c>
      <c r="E232">
        <v>1069.710918</v>
      </c>
      <c r="F232" s="36">
        <v>367.36012299999999</v>
      </c>
      <c r="G232" s="36">
        <v>1437.0710409999999</v>
      </c>
      <c r="H232">
        <v>5</v>
      </c>
      <c r="I232">
        <v>4.1666669999999998E-3</v>
      </c>
      <c r="J232">
        <v>0</v>
      </c>
    </row>
    <row r="233" spans="1:10" x14ac:dyDescent="0.35">
      <c r="A233">
        <v>231</v>
      </c>
      <c r="B233" s="52">
        <v>123456</v>
      </c>
      <c r="C233" s="2">
        <v>50830</v>
      </c>
      <c r="D233" s="18">
        <v>87096.711643000002</v>
      </c>
      <c r="E233">
        <v>1074.166911</v>
      </c>
      <c r="F233" s="36">
        <v>362.90299399999998</v>
      </c>
      <c r="G233" s="36">
        <v>1437.0699050000001</v>
      </c>
      <c r="H233">
        <v>5</v>
      </c>
      <c r="I233">
        <v>4.1666669999999998E-3</v>
      </c>
      <c r="J233">
        <v>0</v>
      </c>
    </row>
    <row r="234" spans="1:10" x14ac:dyDescent="0.35">
      <c r="A234">
        <v>232</v>
      </c>
      <c r="B234" s="52">
        <v>123456</v>
      </c>
      <c r="C234" s="2">
        <v>50861</v>
      </c>
      <c r="D234" s="18">
        <v>86022.544731999995</v>
      </c>
      <c r="E234">
        <v>1078.6418659999999</v>
      </c>
      <c r="F234" s="36">
        <v>358.42729800000001</v>
      </c>
      <c r="G234" s="36">
        <v>1437.069164</v>
      </c>
      <c r="H234">
        <v>5</v>
      </c>
      <c r="I234">
        <v>4.1666669999999998E-3</v>
      </c>
      <c r="J234">
        <v>0</v>
      </c>
    </row>
    <row r="235" spans="1:10" x14ac:dyDescent="0.35">
      <c r="A235">
        <v>233</v>
      </c>
      <c r="B235" s="52">
        <v>123456</v>
      </c>
      <c r="C235" s="2">
        <v>50891</v>
      </c>
      <c r="D235" s="18">
        <v>84943.902866000004</v>
      </c>
      <c r="E235">
        <v>1083.138874</v>
      </c>
      <c r="F235" s="36">
        <v>353.93295699999999</v>
      </c>
      <c r="G235" s="36">
        <v>1437.071831</v>
      </c>
      <c r="H235">
        <v>5</v>
      </c>
      <c r="I235">
        <v>4.1666669999999998E-3</v>
      </c>
      <c r="J235">
        <v>0</v>
      </c>
    </row>
    <row r="236" spans="1:10" x14ac:dyDescent="0.35">
      <c r="A236">
        <v>234</v>
      </c>
      <c r="B236" s="52">
        <v>123456</v>
      </c>
      <c r="C236" s="2">
        <v>50922</v>
      </c>
      <c r="D236" s="18">
        <v>83860.763991999993</v>
      </c>
      <c r="E236">
        <v>1087.6510920000001</v>
      </c>
      <c r="F236" s="36">
        <v>349.41987799999998</v>
      </c>
      <c r="G236" s="36">
        <v>1437.07097</v>
      </c>
      <c r="H236">
        <v>5</v>
      </c>
      <c r="I236">
        <v>4.1666669999999998E-3</v>
      </c>
      <c r="J236">
        <v>0</v>
      </c>
    </row>
    <row r="237" spans="1:10" x14ac:dyDescent="0.35">
      <c r="A237">
        <v>235</v>
      </c>
      <c r="B237" s="52">
        <v>123456</v>
      </c>
      <c r="C237" s="2">
        <v>50952</v>
      </c>
      <c r="D237" s="18">
        <v>82773.112899999993</v>
      </c>
      <c r="E237">
        <v>1092.1815509999999</v>
      </c>
      <c r="F237" s="36">
        <v>344.88799799999998</v>
      </c>
      <c r="G237" s="36">
        <v>1437.0695490000001</v>
      </c>
      <c r="H237">
        <v>5</v>
      </c>
      <c r="I237">
        <v>4.1666669999999998E-3</v>
      </c>
      <c r="J237">
        <v>0</v>
      </c>
    </row>
    <row r="238" spans="1:10" x14ac:dyDescent="0.35">
      <c r="A238">
        <v>236</v>
      </c>
      <c r="B238" s="52">
        <v>123456</v>
      </c>
      <c r="C238" s="2">
        <v>50983</v>
      </c>
      <c r="D238" s="18">
        <v>81680.931349000006</v>
      </c>
      <c r="E238">
        <v>1096.7334960000001</v>
      </c>
      <c r="F238" s="36">
        <v>340.33724100000001</v>
      </c>
      <c r="G238" s="36">
        <v>1437.070737</v>
      </c>
      <c r="H238">
        <v>5</v>
      </c>
      <c r="I238">
        <v>4.1666669999999998E-3</v>
      </c>
      <c r="J238">
        <v>0</v>
      </c>
    </row>
    <row r="239" spans="1:10" x14ac:dyDescent="0.35">
      <c r="A239">
        <v>237</v>
      </c>
      <c r="B239" s="52">
        <v>123456</v>
      </c>
      <c r="C239" s="2">
        <v>51014</v>
      </c>
      <c r="D239" s="18">
        <v>80584.197853000005</v>
      </c>
      <c r="E239">
        <v>1101.303185</v>
      </c>
      <c r="F239" s="36">
        <v>335.767518</v>
      </c>
      <c r="G239" s="36">
        <v>1437.0707030000001</v>
      </c>
      <c r="H239">
        <v>5</v>
      </c>
      <c r="I239">
        <v>4.1666669999999998E-3</v>
      </c>
      <c r="J239">
        <v>0</v>
      </c>
    </row>
    <row r="240" spans="1:10" x14ac:dyDescent="0.35">
      <c r="A240">
        <v>238</v>
      </c>
      <c r="B240" s="52">
        <v>123456</v>
      </c>
      <c r="C240" s="2">
        <v>51044</v>
      </c>
      <c r="D240" s="18">
        <v>79482.894667999994</v>
      </c>
      <c r="E240">
        <v>1105.890292</v>
      </c>
      <c r="F240" s="36">
        <v>331.17875400000003</v>
      </c>
      <c r="G240" s="36">
        <v>1437.0690460000001</v>
      </c>
      <c r="H240">
        <v>5</v>
      </c>
      <c r="I240">
        <v>4.1666669999999998E-3</v>
      </c>
      <c r="J240">
        <v>0</v>
      </c>
    </row>
    <row r="241" spans="1:10" x14ac:dyDescent="0.35">
      <c r="A241">
        <v>239</v>
      </c>
      <c r="B241" s="52">
        <v>123456</v>
      </c>
      <c r="C241" s="2">
        <v>51075</v>
      </c>
      <c r="D241" s="18">
        <v>78377.004375999997</v>
      </c>
      <c r="E241">
        <v>1110.4982299999999</v>
      </c>
      <c r="F241" s="36">
        <v>326.57087799999999</v>
      </c>
      <c r="G241" s="36">
        <v>1437.0691079999999</v>
      </c>
      <c r="H241">
        <v>5</v>
      </c>
      <c r="I241">
        <v>4.1666669999999998E-3</v>
      </c>
      <c r="J241">
        <v>0</v>
      </c>
    </row>
    <row r="242" spans="1:10" x14ac:dyDescent="0.35">
      <c r="A242">
        <v>240</v>
      </c>
      <c r="B242" s="52">
        <v>123456</v>
      </c>
      <c r="C242" s="2">
        <v>51105</v>
      </c>
      <c r="D242" s="18">
        <v>77266.506146</v>
      </c>
      <c r="E242">
        <v>1115.1268110000001</v>
      </c>
      <c r="F242" s="36">
        <v>321.94380100000001</v>
      </c>
      <c r="G242" s="36">
        <v>1437.070612</v>
      </c>
      <c r="H242">
        <v>5</v>
      </c>
      <c r="I242">
        <v>4.1666669999999998E-3</v>
      </c>
      <c r="J242">
        <v>0</v>
      </c>
    </row>
    <row r="243" spans="1:10" x14ac:dyDescent="0.35">
      <c r="A243">
        <v>241</v>
      </c>
      <c r="B243" s="52">
        <v>123456</v>
      </c>
      <c r="C243" s="2">
        <v>51136</v>
      </c>
      <c r="D243" s="18">
        <v>76151.379335000005</v>
      </c>
      <c r="E243">
        <v>1077.5035150000001</v>
      </c>
      <c r="F243" s="36">
        <v>412.48666300000002</v>
      </c>
      <c r="G243" s="36">
        <v>1489.990178</v>
      </c>
      <c r="H243">
        <v>6.5</v>
      </c>
      <c r="I243">
        <v>5.416667E-3</v>
      </c>
      <c r="J243">
        <v>0</v>
      </c>
    </row>
    <row r="244" spans="1:10" x14ac:dyDescent="0.35">
      <c r="A244">
        <v>242</v>
      </c>
      <c r="B244" s="52">
        <v>123456</v>
      </c>
      <c r="C244" s="2">
        <v>51167</v>
      </c>
      <c r="D244" s="18">
        <v>75073.875820000001</v>
      </c>
      <c r="E244">
        <v>1083.3402659999999</v>
      </c>
      <c r="F244" s="36">
        <v>406.65018600000002</v>
      </c>
      <c r="G244" s="36">
        <v>1489.990452</v>
      </c>
      <c r="H244">
        <v>6.5</v>
      </c>
      <c r="I244">
        <v>5.416667E-3</v>
      </c>
      <c r="J244">
        <v>0</v>
      </c>
    </row>
    <row r="245" spans="1:10" x14ac:dyDescent="0.35">
      <c r="A245">
        <v>243</v>
      </c>
      <c r="B245" s="52">
        <v>123456</v>
      </c>
      <c r="C245" s="2">
        <v>51196</v>
      </c>
      <c r="D245" s="18">
        <v>73990.535554000002</v>
      </c>
      <c r="E245">
        <v>1089.206083</v>
      </c>
      <c r="F245" s="36">
        <v>400.78209199999998</v>
      </c>
      <c r="G245" s="36">
        <v>1489.988175</v>
      </c>
      <c r="H245">
        <v>6.5</v>
      </c>
      <c r="I245">
        <v>5.416667E-3</v>
      </c>
      <c r="J245">
        <v>0</v>
      </c>
    </row>
    <row r="246" spans="1:10" x14ac:dyDescent="0.35">
      <c r="A246">
        <v>244</v>
      </c>
      <c r="B246" s="52">
        <v>123456</v>
      </c>
      <c r="C246" s="2">
        <v>51227</v>
      </c>
      <c r="D246" s="18">
        <v>72901.329471000005</v>
      </c>
      <c r="E246">
        <v>1095.1063979999999</v>
      </c>
      <c r="F246" s="36">
        <v>394.882226</v>
      </c>
      <c r="G246" s="36">
        <v>1489.9886240000001</v>
      </c>
      <c r="H246">
        <v>6.5</v>
      </c>
      <c r="I246">
        <v>5.416667E-3</v>
      </c>
      <c r="J246">
        <v>0</v>
      </c>
    </row>
    <row r="247" spans="1:10" x14ac:dyDescent="0.35">
      <c r="A247">
        <v>245</v>
      </c>
      <c r="B247" s="52">
        <v>123456</v>
      </c>
      <c r="C247" s="2">
        <v>51257</v>
      </c>
      <c r="D247" s="18">
        <v>71806.223073000001</v>
      </c>
      <c r="E247">
        <v>1101.037765</v>
      </c>
      <c r="F247" s="36">
        <v>388.950399</v>
      </c>
      <c r="G247" s="36">
        <v>1489.9881640000001</v>
      </c>
      <c r="H247">
        <v>6.5</v>
      </c>
      <c r="I247">
        <v>5.416667E-3</v>
      </c>
      <c r="J247">
        <v>0</v>
      </c>
    </row>
    <row r="248" spans="1:10" x14ac:dyDescent="0.35">
      <c r="A248">
        <v>246</v>
      </c>
      <c r="B248" s="52">
        <v>123456</v>
      </c>
      <c r="C248" s="2">
        <v>51288</v>
      </c>
      <c r="D248" s="18">
        <v>70705.185308</v>
      </c>
      <c r="E248">
        <v>1107.0028179999999</v>
      </c>
      <c r="F248" s="36">
        <v>382.98644400000001</v>
      </c>
      <c r="G248" s="36">
        <v>1489.9892620000001</v>
      </c>
      <c r="H248">
        <v>6.5</v>
      </c>
      <c r="I248">
        <v>5.416667E-3</v>
      </c>
      <c r="J248">
        <v>0</v>
      </c>
    </row>
    <row r="249" spans="1:10" x14ac:dyDescent="0.35">
      <c r="A249">
        <v>247</v>
      </c>
      <c r="B249" s="52">
        <v>123456</v>
      </c>
      <c r="C249" s="2">
        <v>51318</v>
      </c>
      <c r="D249" s="18">
        <v>69598.182490000007</v>
      </c>
      <c r="E249">
        <v>1112.9978470000001</v>
      </c>
      <c r="F249" s="36">
        <v>376.99017800000001</v>
      </c>
      <c r="G249" s="36">
        <v>1489.9880250000001</v>
      </c>
      <c r="H249">
        <v>6.5</v>
      </c>
      <c r="I249">
        <v>5.416667E-3</v>
      </c>
      <c r="J249">
        <v>0</v>
      </c>
    </row>
    <row r="250" spans="1:10" x14ac:dyDescent="0.35">
      <c r="A250">
        <v>248</v>
      </c>
      <c r="B250" s="52">
        <v>123456</v>
      </c>
      <c r="C250" s="2">
        <v>51349</v>
      </c>
      <c r="D250" s="18">
        <v>68485.184643000001</v>
      </c>
      <c r="E250">
        <v>1119.0289069999999</v>
      </c>
      <c r="F250" s="36">
        <v>370.96143999999998</v>
      </c>
      <c r="G250" s="36">
        <v>1489.9903469999999</v>
      </c>
      <c r="H250">
        <v>6.5</v>
      </c>
      <c r="I250">
        <v>5.416667E-3</v>
      </c>
      <c r="J250">
        <v>0</v>
      </c>
    </row>
    <row r="251" spans="1:10" x14ac:dyDescent="0.35">
      <c r="A251">
        <v>249</v>
      </c>
      <c r="B251" s="52">
        <v>123456</v>
      </c>
      <c r="C251" s="2">
        <v>51380</v>
      </c>
      <c r="D251" s="18">
        <v>67366.155736000001</v>
      </c>
      <c r="E251">
        <v>1125.0887439999999</v>
      </c>
      <c r="F251" s="36">
        <v>364.90003300000001</v>
      </c>
      <c r="G251" s="36">
        <v>1489.988777</v>
      </c>
      <c r="H251">
        <v>6.5</v>
      </c>
      <c r="I251">
        <v>5.416667E-3</v>
      </c>
      <c r="J251">
        <v>0</v>
      </c>
    </row>
    <row r="252" spans="1:10" x14ac:dyDescent="0.35">
      <c r="A252">
        <v>250</v>
      </c>
      <c r="B252" s="52">
        <v>123456</v>
      </c>
      <c r="C252" s="2">
        <v>51410</v>
      </c>
      <c r="D252" s="18">
        <v>66241.066991999993</v>
      </c>
      <c r="E252">
        <v>1131.1836619999999</v>
      </c>
      <c r="F252" s="36">
        <v>358.80580200000003</v>
      </c>
      <c r="G252" s="36">
        <v>1489.989464</v>
      </c>
      <c r="H252">
        <v>6.5</v>
      </c>
      <c r="I252">
        <v>5.416667E-3</v>
      </c>
      <c r="J252">
        <v>0</v>
      </c>
    </row>
    <row r="253" spans="1:10" x14ac:dyDescent="0.35">
      <c r="A253">
        <v>251</v>
      </c>
      <c r="B253" s="52">
        <v>123456</v>
      </c>
      <c r="C253" s="2">
        <v>51441</v>
      </c>
      <c r="D253" s="18">
        <v>65109.883329999997</v>
      </c>
      <c r="E253">
        <v>1137.309557</v>
      </c>
      <c r="F253" s="36">
        <v>352.67855600000001</v>
      </c>
      <c r="G253" s="36">
        <v>1489.9881130000001</v>
      </c>
      <c r="H253">
        <v>6.5</v>
      </c>
      <c r="I253">
        <v>5.416667E-3</v>
      </c>
      <c r="J253">
        <v>0</v>
      </c>
    </row>
    <row r="254" spans="1:10" x14ac:dyDescent="0.35">
      <c r="A254">
        <v>252</v>
      </c>
      <c r="B254" s="52">
        <v>123456</v>
      </c>
      <c r="C254" s="2">
        <v>51471</v>
      </c>
      <c r="D254" s="18">
        <v>63972.573772999996</v>
      </c>
      <c r="E254">
        <v>1143.4694629999999</v>
      </c>
      <c r="F254" s="36">
        <v>346.51812899999999</v>
      </c>
      <c r="G254" s="36">
        <v>1489.9875919999999</v>
      </c>
      <c r="H254">
        <v>6.5</v>
      </c>
      <c r="I254">
        <v>5.416667E-3</v>
      </c>
      <c r="J254">
        <v>0</v>
      </c>
    </row>
    <row r="255" spans="1:10" x14ac:dyDescent="0.35">
      <c r="A255">
        <v>253</v>
      </c>
      <c r="B255" s="52">
        <v>123456</v>
      </c>
      <c r="C255" s="2">
        <v>51502</v>
      </c>
      <c r="D255" s="18">
        <v>62829.104310000002</v>
      </c>
      <c r="E255">
        <v>1149.666698</v>
      </c>
      <c r="F255" s="36">
        <v>340.32433600000002</v>
      </c>
      <c r="G255" s="36">
        <v>1489.9910339999999</v>
      </c>
      <c r="H255">
        <v>6.5</v>
      </c>
      <c r="I255">
        <v>5.416667E-3</v>
      </c>
      <c r="J255">
        <v>0</v>
      </c>
    </row>
    <row r="256" spans="1:10" x14ac:dyDescent="0.35">
      <c r="A256">
        <v>254</v>
      </c>
      <c r="B256" s="52">
        <v>123456</v>
      </c>
      <c r="C256" s="2">
        <v>51533</v>
      </c>
      <c r="D256" s="18">
        <v>61679.437612000002</v>
      </c>
      <c r="E256">
        <v>1155.89291</v>
      </c>
      <c r="F256" s="36">
        <v>334.09697399999999</v>
      </c>
      <c r="G256" s="36">
        <v>1489.9898840000001</v>
      </c>
      <c r="H256">
        <v>6.5</v>
      </c>
      <c r="I256">
        <v>5.416667E-3</v>
      </c>
      <c r="J256">
        <v>0</v>
      </c>
    </row>
    <row r="257" spans="1:10" x14ac:dyDescent="0.35">
      <c r="A257">
        <v>255</v>
      </c>
      <c r="B257" s="52">
        <v>123456</v>
      </c>
      <c r="C257" s="2">
        <v>51561</v>
      </c>
      <c r="D257" s="18">
        <v>60523.544701999999</v>
      </c>
      <c r="E257">
        <v>1162.1553429999999</v>
      </c>
      <c r="F257" s="36">
        <v>327.83588700000001</v>
      </c>
      <c r="G257" s="36">
        <v>1489.9912300000001</v>
      </c>
      <c r="H257">
        <v>6.5</v>
      </c>
      <c r="I257">
        <v>5.416667E-3</v>
      </c>
      <c r="J257">
        <v>0</v>
      </c>
    </row>
    <row r="258" spans="1:10" x14ac:dyDescent="0.35">
      <c r="A258">
        <v>256</v>
      </c>
      <c r="B258" s="52">
        <v>123456</v>
      </c>
      <c r="C258" s="2">
        <v>51592</v>
      </c>
      <c r="D258" s="18">
        <v>59361.389359000001</v>
      </c>
      <c r="E258">
        <v>1168.4492620000001</v>
      </c>
      <c r="F258" s="36">
        <v>321.54087900000002</v>
      </c>
      <c r="G258" s="36">
        <v>1489.990141</v>
      </c>
      <c r="H258">
        <v>6.5</v>
      </c>
      <c r="I258">
        <v>5.416667E-3</v>
      </c>
      <c r="J258">
        <v>0</v>
      </c>
    </row>
    <row r="259" spans="1:10" x14ac:dyDescent="0.35">
      <c r="A259">
        <v>257</v>
      </c>
      <c r="B259" s="52">
        <v>123456</v>
      </c>
      <c r="C259" s="2">
        <v>51622</v>
      </c>
      <c r="D259" s="18">
        <v>58192.940096999999</v>
      </c>
      <c r="E259">
        <v>1174.7781669999999</v>
      </c>
      <c r="F259" s="36">
        <v>315.21177799999998</v>
      </c>
      <c r="G259" s="36">
        <v>1489.989945</v>
      </c>
      <c r="H259">
        <v>6.5</v>
      </c>
      <c r="I259">
        <v>5.416667E-3</v>
      </c>
      <c r="J259">
        <v>0</v>
      </c>
    </row>
    <row r="260" spans="1:10" x14ac:dyDescent="0.35">
      <c r="A260">
        <v>258</v>
      </c>
      <c r="B260" s="52">
        <v>123456</v>
      </c>
      <c r="C260" s="2">
        <v>51653</v>
      </c>
      <c r="D260" s="18">
        <v>57018.161930000002</v>
      </c>
      <c r="E260">
        <v>1181.1413970000001</v>
      </c>
      <c r="F260" s="36">
        <v>308.84839599999998</v>
      </c>
      <c r="G260" s="36">
        <v>1489.989793</v>
      </c>
      <c r="H260">
        <v>6.5</v>
      </c>
      <c r="I260">
        <v>5.416667E-3</v>
      </c>
      <c r="J260">
        <v>0</v>
      </c>
    </row>
    <row r="261" spans="1:10" x14ac:dyDescent="0.35">
      <c r="A261">
        <v>259</v>
      </c>
      <c r="B261" s="52">
        <v>123456</v>
      </c>
      <c r="C261" s="2">
        <v>51683</v>
      </c>
      <c r="D261" s="18">
        <v>55837.020533000003</v>
      </c>
      <c r="E261">
        <v>1187.538221</v>
      </c>
      <c r="F261" s="36">
        <v>302.45054599999997</v>
      </c>
      <c r="G261" s="36">
        <v>1489.9887670000001</v>
      </c>
      <c r="H261">
        <v>6.5</v>
      </c>
      <c r="I261">
        <v>5.416667E-3</v>
      </c>
      <c r="J261">
        <v>0</v>
      </c>
    </row>
    <row r="262" spans="1:10" x14ac:dyDescent="0.35">
      <c r="A262">
        <v>260</v>
      </c>
      <c r="B262" s="52">
        <v>123456</v>
      </c>
      <c r="C262" s="2">
        <v>51714</v>
      </c>
      <c r="D262" s="18">
        <v>54649.482312</v>
      </c>
      <c r="E262">
        <v>1193.972612</v>
      </c>
      <c r="F262" s="36">
        <v>296.01804700000002</v>
      </c>
      <c r="G262" s="36">
        <v>1489.9906590000001</v>
      </c>
      <c r="H262">
        <v>6.5</v>
      </c>
      <c r="I262">
        <v>5.416667E-3</v>
      </c>
      <c r="J262">
        <v>0</v>
      </c>
    </row>
    <row r="263" spans="1:10" x14ac:dyDescent="0.35">
      <c r="A263">
        <v>261</v>
      </c>
      <c r="B263" s="52">
        <v>123456</v>
      </c>
      <c r="C263" s="2">
        <v>51745</v>
      </c>
      <c r="D263" s="18">
        <v>53455.509700000002</v>
      </c>
      <c r="E263">
        <v>1200.4390269999999</v>
      </c>
      <c r="F263" s="36">
        <v>289.55069500000002</v>
      </c>
      <c r="G263" s="36">
        <v>1489.989722</v>
      </c>
      <c r="H263">
        <v>6.5</v>
      </c>
      <c r="I263">
        <v>5.416667E-3</v>
      </c>
      <c r="J263">
        <v>0</v>
      </c>
    </row>
    <row r="264" spans="1:10" x14ac:dyDescent="0.35">
      <c r="A264">
        <v>262</v>
      </c>
      <c r="B264" s="52">
        <v>123456</v>
      </c>
      <c r="C264" s="2">
        <v>51775</v>
      </c>
      <c r="D264" s="18">
        <v>52255.070673000002</v>
      </c>
      <c r="E264">
        <v>1206.9415730000001</v>
      </c>
      <c r="F264" s="36">
        <v>283.048317</v>
      </c>
      <c r="G264" s="36">
        <v>1489.9898900000001</v>
      </c>
      <c r="H264">
        <v>6.5</v>
      </c>
      <c r="I264">
        <v>5.416667E-3</v>
      </c>
      <c r="J264">
        <v>0</v>
      </c>
    </row>
    <row r="265" spans="1:10" x14ac:dyDescent="0.35">
      <c r="A265">
        <v>263</v>
      </c>
      <c r="B265" s="52">
        <v>123456</v>
      </c>
      <c r="C265" s="2">
        <v>51806</v>
      </c>
      <c r="D265" s="18">
        <v>51048.129099999998</v>
      </c>
      <c r="E265">
        <v>1213.479484</v>
      </c>
      <c r="F265" s="36">
        <v>276.510716</v>
      </c>
      <c r="G265" s="36">
        <v>1489.9902</v>
      </c>
      <c r="H265">
        <v>6.5</v>
      </c>
      <c r="I265">
        <v>5.416667E-3</v>
      </c>
      <c r="J265">
        <v>0</v>
      </c>
    </row>
    <row r="266" spans="1:10" x14ac:dyDescent="0.35">
      <c r="A266">
        <v>264</v>
      </c>
      <c r="B266" s="52">
        <v>123456</v>
      </c>
      <c r="C266" s="2">
        <v>51836</v>
      </c>
      <c r="D266" s="18">
        <v>49834.649616000002</v>
      </c>
      <c r="E266">
        <v>1220.0518979999999</v>
      </c>
      <c r="F266" s="36">
        <v>269.937702</v>
      </c>
      <c r="G266" s="36">
        <v>1489.9896000000001</v>
      </c>
      <c r="H266">
        <v>6.5</v>
      </c>
      <c r="I266">
        <v>5.416667E-3</v>
      </c>
      <c r="J266">
        <v>0</v>
      </c>
    </row>
    <row r="267" spans="1:10" x14ac:dyDescent="0.35">
      <c r="A267">
        <v>265</v>
      </c>
      <c r="B267" s="52">
        <v>123456</v>
      </c>
      <c r="C267" s="2">
        <v>51867</v>
      </c>
      <c r="D267" s="18">
        <v>48614.597717999997</v>
      </c>
      <c r="E267">
        <v>1226.657819</v>
      </c>
      <c r="F267" s="36">
        <v>263.32908700000002</v>
      </c>
      <c r="G267" s="36">
        <v>1489.9869060000001</v>
      </c>
      <c r="H267">
        <v>6.5</v>
      </c>
      <c r="I267">
        <v>5.416667E-3</v>
      </c>
      <c r="J267">
        <v>0</v>
      </c>
    </row>
    <row r="268" spans="1:10" x14ac:dyDescent="0.35">
      <c r="A268">
        <v>266</v>
      </c>
      <c r="B268" s="52">
        <v>123456</v>
      </c>
      <c r="C268" s="2">
        <v>51898</v>
      </c>
      <c r="D268" s="18">
        <v>47387.939898999997</v>
      </c>
      <c r="E268">
        <v>1233.302054</v>
      </c>
      <c r="F268" s="36">
        <v>256.68468999999999</v>
      </c>
      <c r="G268" s="36">
        <v>1489.986744</v>
      </c>
      <c r="H268">
        <v>6.5</v>
      </c>
      <c r="I268">
        <v>5.416667E-3</v>
      </c>
      <c r="J268">
        <v>0</v>
      </c>
    </row>
    <row r="269" spans="1:10" x14ac:dyDescent="0.35">
      <c r="A269">
        <v>267</v>
      </c>
      <c r="B269" s="52">
        <v>123456</v>
      </c>
      <c r="C269" s="2">
        <v>51926</v>
      </c>
      <c r="D269" s="18">
        <v>46154.637844999997</v>
      </c>
      <c r="E269">
        <v>1239.983847</v>
      </c>
      <c r="F269" s="36">
        <v>250.00430399999999</v>
      </c>
      <c r="G269" s="36">
        <v>1489.988151</v>
      </c>
      <c r="H269">
        <v>6.5</v>
      </c>
      <c r="I269">
        <v>5.416667E-3</v>
      </c>
      <c r="J269">
        <v>0</v>
      </c>
    </row>
    <row r="270" spans="1:10" x14ac:dyDescent="0.35">
      <c r="A270">
        <v>268</v>
      </c>
      <c r="B270" s="52">
        <v>123456</v>
      </c>
      <c r="C270" s="2">
        <v>51957</v>
      </c>
      <c r="D270" s="18">
        <v>44914.653998000002</v>
      </c>
      <c r="E270">
        <v>1246.702319</v>
      </c>
      <c r="F270" s="36">
        <v>243.287724</v>
      </c>
      <c r="G270" s="36">
        <v>1489.990043</v>
      </c>
      <c r="H270">
        <v>6.5</v>
      </c>
      <c r="I270">
        <v>5.416667E-3</v>
      </c>
      <c r="J270">
        <v>0</v>
      </c>
    </row>
    <row r="271" spans="1:10" x14ac:dyDescent="0.35">
      <c r="A271">
        <v>269</v>
      </c>
      <c r="B271" s="52">
        <v>123456</v>
      </c>
      <c r="C271" s="2">
        <v>51987</v>
      </c>
      <c r="D271" s="18">
        <v>43667.951678999998</v>
      </c>
      <c r="E271">
        <v>1253.4564499999999</v>
      </c>
      <c r="F271" s="36">
        <v>236.53475299999999</v>
      </c>
      <c r="G271" s="36">
        <v>1489.991203</v>
      </c>
      <c r="H271">
        <v>6.5</v>
      </c>
      <c r="I271">
        <v>5.416667E-3</v>
      </c>
      <c r="J271">
        <v>0</v>
      </c>
    </row>
    <row r="272" spans="1:10" x14ac:dyDescent="0.35">
      <c r="A272">
        <v>270</v>
      </c>
      <c r="B272" s="52">
        <v>123456</v>
      </c>
      <c r="C272" s="2">
        <v>52018</v>
      </c>
      <c r="D272" s="18">
        <v>42414.495229</v>
      </c>
      <c r="E272">
        <v>1260.245066</v>
      </c>
      <c r="F272" s="36">
        <v>229.74519699999999</v>
      </c>
      <c r="G272" s="36">
        <v>1489.9902629999999</v>
      </c>
      <c r="H272">
        <v>6.5</v>
      </c>
      <c r="I272">
        <v>5.416667E-3</v>
      </c>
      <c r="J272">
        <v>0</v>
      </c>
    </row>
    <row r="273" spans="1:10" x14ac:dyDescent="0.35">
      <c r="A273">
        <v>271</v>
      </c>
      <c r="B273" s="52">
        <v>123456</v>
      </c>
      <c r="C273" s="2">
        <v>52048</v>
      </c>
      <c r="D273" s="18">
        <v>41154.250162999997</v>
      </c>
      <c r="E273">
        <v>1267.06683</v>
      </c>
      <c r="F273" s="36">
        <v>222.918869</v>
      </c>
      <c r="G273" s="36">
        <v>1489.9856990000001</v>
      </c>
      <c r="H273">
        <v>6.5</v>
      </c>
      <c r="I273">
        <v>5.416667E-3</v>
      </c>
      <c r="J273">
        <v>0</v>
      </c>
    </row>
    <row r="274" spans="1:10" x14ac:dyDescent="0.35">
      <c r="A274">
        <v>272</v>
      </c>
      <c r="B274" s="52">
        <v>123456</v>
      </c>
      <c r="C274" s="2">
        <v>52079</v>
      </c>
      <c r="D274" s="18">
        <v>39887.183333000001</v>
      </c>
      <c r="E274">
        <v>1273.9352120000001</v>
      </c>
      <c r="F274" s="36">
        <v>216.05559</v>
      </c>
      <c r="G274" s="36">
        <v>1489.990802</v>
      </c>
      <c r="H274">
        <v>6.5</v>
      </c>
      <c r="I274">
        <v>5.416667E-3</v>
      </c>
      <c r="J274">
        <v>0</v>
      </c>
    </row>
    <row r="275" spans="1:10" x14ac:dyDescent="0.35">
      <c r="A275">
        <v>273</v>
      </c>
      <c r="B275" s="52">
        <v>123456</v>
      </c>
      <c r="C275" s="2">
        <v>52110</v>
      </c>
      <c r="D275" s="18">
        <v>38613.248120999997</v>
      </c>
      <c r="E275">
        <v>1280.834231</v>
      </c>
      <c r="F275" s="36">
        <v>209.15510699999999</v>
      </c>
      <c r="G275" s="36">
        <v>1489.9893380000001</v>
      </c>
      <c r="H275">
        <v>6.5</v>
      </c>
      <c r="I275">
        <v>5.416667E-3</v>
      </c>
      <c r="J275">
        <v>0</v>
      </c>
    </row>
    <row r="276" spans="1:10" x14ac:dyDescent="0.35">
      <c r="A276">
        <v>274</v>
      </c>
      <c r="B276" s="52">
        <v>123456</v>
      </c>
      <c r="C276" s="2">
        <v>52140</v>
      </c>
      <c r="D276" s="18">
        <v>37332.413890000003</v>
      </c>
      <c r="E276">
        <v>1287.7701239999999</v>
      </c>
      <c r="F276" s="36">
        <v>202.217254</v>
      </c>
      <c r="G276" s="36">
        <v>1489.987378</v>
      </c>
      <c r="H276">
        <v>6.5</v>
      </c>
      <c r="I276">
        <v>5.416667E-3</v>
      </c>
      <c r="J276">
        <v>0</v>
      </c>
    </row>
    <row r="277" spans="1:10" x14ac:dyDescent="0.35">
      <c r="A277">
        <v>275</v>
      </c>
      <c r="B277" s="52">
        <v>123456</v>
      </c>
      <c r="C277" s="2">
        <v>52171</v>
      </c>
      <c r="D277" s="18">
        <v>36044.643766000001</v>
      </c>
      <c r="E277">
        <v>1294.7500439999999</v>
      </c>
      <c r="F277" s="36">
        <v>195.24183199999999</v>
      </c>
      <c r="G277" s="36">
        <v>1489.991876</v>
      </c>
      <c r="H277">
        <v>6.5</v>
      </c>
      <c r="I277">
        <v>5.416667E-3</v>
      </c>
      <c r="J277">
        <v>0</v>
      </c>
    </row>
    <row r="278" spans="1:10" x14ac:dyDescent="0.35">
      <c r="A278">
        <v>276</v>
      </c>
      <c r="B278" s="52">
        <v>123456</v>
      </c>
      <c r="C278" s="2">
        <v>52201</v>
      </c>
      <c r="D278" s="18">
        <v>34749.893722000001</v>
      </c>
      <c r="E278">
        <v>1301.7642530000001</v>
      </c>
      <c r="F278" s="36">
        <v>188.22860299999999</v>
      </c>
      <c r="G278" s="36">
        <v>1489.9928560000001</v>
      </c>
      <c r="H278">
        <v>6.5</v>
      </c>
      <c r="I278">
        <v>5.416667E-3</v>
      </c>
      <c r="J278">
        <v>0</v>
      </c>
    </row>
    <row r="279" spans="1:10" x14ac:dyDescent="0.35">
      <c r="A279">
        <v>277</v>
      </c>
      <c r="B279" s="52">
        <v>123456</v>
      </c>
      <c r="C279" s="2">
        <v>52232</v>
      </c>
      <c r="D279" s="18">
        <v>33448.129469</v>
      </c>
      <c r="E279">
        <v>1302.445013</v>
      </c>
      <c r="F279" s="36">
        <v>195.11407700000001</v>
      </c>
      <c r="G279" s="36">
        <v>1497.55909</v>
      </c>
      <c r="H279">
        <v>7</v>
      </c>
      <c r="I279">
        <v>5.8333329999999996E-3</v>
      </c>
      <c r="J279">
        <v>1</v>
      </c>
    </row>
    <row r="280" spans="1:10" x14ac:dyDescent="0.35">
      <c r="A280">
        <v>278</v>
      </c>
      <c r="B280" s="52">
        <v>123456</v>
      </c>
      <c r="C280" s="2">
        <v>52263</v>
      </c>
      <c r="D280" s="18">
        <v>32145.684455999999</v>
      </c>
      <c r="E280">
        <v>1310.042608</v>
      </c>
      <c r="F280" s="36">
        <v>187.516482</v>
      </c>
      <c r="G280" s="36">
        <v>1497.55909</v>
      </c>
      <c r="H280">
        <v>7</v>
      </c>
      <c r="I280">
        <v>5.8333329999999996E-3</v>
      </c>
      <c r="J280">
        <v>1</v>
      </c>
    </row>
    <row r="281" spans="1:10" x14ac:dyDescent="0.35">
      <c r="A281">
        <v>279</v>
      </c>
      <c r="B281" s="52">
        <v>123456</v>
      </c>
      <c r="C281" s="2">
        <v>52291</v>
      </c>
      <c r="D281" s="18">
        <v>30835.641847999999</v>
      </c>
      <c r="E281">
        <v>1317.6845229999999</v>
      </c>
      <c r="F281" s="36">
        <v>179.87456700000001</v>
      </c>
      <c r="G281" s="36">
        <v>1497.55909</v>
      </c>
      <c r="H281">
        <v>7</v>
      </c>
      <c r="I281">
        <v>5.8333329999999996E-3</v>
      </c>
      <c r="J281">
        <v>1</v>
      </c>
    </row>
    <row r="282" spans="1:10" x14ac:dyDescent="0.35">
      <c r="A282">
        <v>280</v>
      </c>
      <c r="B282" s="52">
        <v>123456</v>
      </c>
      <c r="C282" s="2">
        <v>52322</v>
      </c>
      <c r="D282" s="18">
        <v>29517.957324999999</v>
      </c>
      <c r="E282">
        <v>1325.3710149999999</v>
      </c>
      <c r="F282" s="36">
        <v>172.188075</v>
      </c>
      <c r="G282" s="36">
        <v>1497.55909</v>
      </c>
      <c r="H282">
        <v>7</v>
      </c>
      <c r="I282">
        <v>5.8333329999999996E-3</v>
      </c>
      <c r="J282">
        <v>1</v>
      </c>
    </row>
    <row r="283" spans="1:10" x14ac:dyDescent="0.35">
      <c r="A283">
        <v>281</v>
      </c>
      <c r="B283" s="52">
        <v>123456</v>
      </c>
      <c r="C283" s="2">
        <v>52352</v>
      </c>
      <c r="D283" s="18">
        <v>28192.586309999999</v>
      </c>
      <c r="E283">
        <v>1333.1023459999999</v>
      </c>
      <c r="F283" s="36">
        <v>164.45674399999999</v>
      </c>
      <c r="G283" s="36">
        <v>1497.55909</v>
      </c>
      <c r="H283">
        <v>7</v>
      </c>
      <c r="I283">
        <v>5.8333329999999996E-3</v>
      </c>
      <c r="J283">
        <v>1</v>
      </c>
    </row>
    <row r="284" spans="1:10" x14ac:dyDescent="0.35">
      <c r="A284">
        <v>282</v>
      </c>
      <c r="B284" s="52">
        <v>123456</v>
      </c>
      <c r="C284" s="2">
        <v>52383</v>
      </c>
      <c r="D284" s="18">
        <v>26859.483963999999</v>
      </c>
      <c r="E284">
        <v>1340.878776</v>
      </c>
      <c r="F284" s="36">
        <v>156.68031400000001</v>
      </c>
      <c r="G284" s="36">
        <v>1497.55909</v>
      </c>
      <c r="H284">
        <v>7</v>
      </c>
      <c r="I284">
        <v>5.8333329999999996E-3</v>
      </c>
      <c r="J284">
        <v>1</v>
      </c>
    </row>
    <row r="285" spans="1:10" x14ac:dyDescent="0.35">
      <c r="A285">
        <v>283</v>
      </c>
      <c r="B285" s="52">
        <v>123456</v>
      </c>
      <c r="C285" s="2">
        <v>52413</v>
      </c>
      <c r="D285" s="18">
        <v>25518.605188000001</v>
      </c>
      <c r="E285">
        <v>1348.700568</v>
      </c>
      <c r="F285" s="36">
        <v>148.85852199999999</v>
      </c>
      <c r="G285" s="36">
        <v>1497.55909</v>
      </c>
      <c r="H285">
        <v>7</v>
      </c>
      <c r="I285">
        <v>5.8333329999999996E-3</v>
      </c>
      <c r="J285">
        <v>1</v>
      </c>
    </row>
    <row r="286" spans="1:10" x14ac:dyDescent="0.35">
      <c r="A286">
        <v>284</v>
      </c>
      <c r="B286" s="52">
        <v>123456</v>
      </c>
      <c r="C286" s="2">
        <v>52444</v>
      </c>
      <c r="D286" s="18">
        <v>24169.904620000001</v>
      </c>
      <c r="E286">
        <v>1356.567988</v>
      </c>
      <c r="F286" s="36">
        <v>140.99110200000001</v>
      </c>
      <c r="G286" s="36">
        <v>1497.55909</v>
      </c>
      <c r="H286">
        <v>7</v>
      </c>
      <c r="I286">
        <v>5.8333329999999996E-3</v>
      </c>
      <c r="J286">
        <v>1</v>
      </c>
    </row>
    <row r="287" spans="1:10" x14ac:dyDescent="0.35">
      <c r="A287">
        <v>285</v>
      </c>
      <c r="B287" s="52">
        <v>123456</v>
      </c>
      <c r="C287" s="2">
        <v>52475</v>
      </c>
      <c r="D287" s="18">
        <v>22813.336631999999</v>
      </c>
      <c r="E287">
        <v>1364.481301</v>
      </c>
      <c r="F287" s="36">
        <v>133.077789</v>
      </c>
      <c r="G287" s="36">
        <v>1497.55909</v>
      </c>
      <c r="H287">
        <v>7</v>
      </c>
      <c r="I287">
        <v>5.8333329999999996E-3</v>
      </c>
      <c r="J287">
        <v>1</v>
      </c>
    </row>
    <row r="288" spans="1:10" x14ac:dyDescent="0.35">
      <c r="A288">
        <v>286</v>
      </c>
      <c r="B288" s="52">
        <v>123456</v>
      </c>
      <c r="C288" s="2">
        <v>52505</v>
      </c>
      <c r="D288" s="18">
        <v>21448.855330999999</v>
      </c>
      <c r="E288">
        <v>1372.4407739999999</v>
      </c>
      <c r="F288" s="36">
        <v>125.11831599999999</v>
      </c>
      <c r="G288" s="36">
        <v>1497.55909</v>
      </c>
      <c r="H288">
        <v>7</v>
      </c>
      <c r="I288">
        <v>5.8333329999999996E-3</v>
      </c>
      <c r="J288">
        <v>1</v>
      </c>
    </row>
    <row r="289" spans="1:10" x14ac:dyDescent="0.35">
      <c r="A289">
        <v>287</v>
      </c>
      <c r="B289" s="52">
        <v>123456</v>
      </c>
      <c r="C289" s="2">
        <v>52536</v>
      </c>
      <c r="D289" s="18">
        <v>20076.414557</v>
      </c>
      <c r="E289">
        <v>1380.446678</v>
      </c>
      <c r="F289" s="36">
        <v>117.11241200000001</v>
      </c>
      <c r="G289" s="36">
        <v>1497.55909</v>
      </c>
      <c r="H289">
        <v>7</v>
      </c>
      <c r="I289">
        <v>5.8333329999999996E-3</v>
      </c>
      <c r="J289">
        <v>1</v>
      </c>
    </row>
    <row r="290" spans="1:10" x14ac:dyDescent="0.35">
      <c r="A290">
        <v>288</v>
      </c>
      <c r="B290" s="52">
        <v>123456</v>
      </c>
      <c r="C290" s="2">
        <v>52566</v>
      </c>
      <c r="D290" s="18">
        <v>18695.967879</v>
      </c>
      <c r="E290">
        <v>1388.499284</v>
      </c>
      <c r="F290" s="36">
        <v>109.05980599999999</v>
      </c>
      <c r="G290" s="36">
        <v>1497.55909</v>
      </c>
      <c r="H290">
        <v>7</v>
      </c>
      <c r="I290">
        <v>5.8333329999999996E-3</v>
      </c>
      <c r="J290">
        <v>1</v>
      </c>
    </row>
    <row r="291" spans="1:10" x14ac:dyDescent="0.35">
      <c r="A291">
        <v>289</v>
      </c>
      <c r="B291" s="52">
        <v>123456</v>
      </c>
      <c r="C291" s="2">
        <v>52597</v>
      </c>
      <c r="D291" s="18">
        <v>17307.468594999998</v>
      </c>
      <c r="E291">
        <v>1396.5988620000001</v>
      </c>
      <c r="F291" s="36">
        <v>100.960228</v>
      </c>
      <c r="G291" s="36">
        <v>1497.55909</v>
      </c>
      <c r="H291">
        <v>7</v>
      </c>
      <c r="I291">
        <v>5.8333329999999996E-3</v>
      </c>
      <c r="J291">
        <v>1</v>
      </c>
    </row>
    <row r="292" spans="1:10" x14ac:dyDescent="0.35">
      <c r="A292">
        <v>290</v>
      </c>
      <c r="B292" s="52">
        <v>123456</v>
      </c>
      <c r="C292" s="2">
        <v>52628</v>
      </c>
      <c r="D292" s="18">
        <v>15910.869733</v>
      </c>
      <c r="E292">
        <v>1404.7456890000001</v>
      </c>
      <c r="F292" s="36">
        <v>92.813400999999999</v>
      </c>
      <c r="G292" s="36">
        <v>1497.55909</v>
      </c>
      <c r="H292">
        <v>7</v>
      </c>
      <c r="I292">
        <v>5.8333329999999996E-3</v>
      </c>
      <c r="J292">
        <v>1</v>
      </c>
    </row>
    <row r="293" spans="1:10" x14ac:dyDescent="0.35">
      <c r="A293">
        <v>291</v>
      </c>
      <c r="B293" s="52">
        <v>123456</v>
      </c>
      <c r="C293" s="2">
        <v>52657</v>
      </c>
      <c r="D293" s="18">
        <v>14506.124044</v>
      </c>
      <c r="E293">
        <v>1412.940038</v>
      </c>
      <c r="F293" s="36">
        <v>84.619051999999996</v>
      </c>
      <c r="G293" s="36">
        <v>1497.55909</v>
      </c>
      <c r="H293">
        <v>7</v>
      </c>
      <c r="I293">
        <v>5.8333329999999996E-3</v>
      </c>
      <c r="J293">
        <v>1</v>
      </c>
    </row>
    <row r="294" spans="1:10" x14ac:dyDescent="0.35">
      <c r="A294">
        <v>292</v>
      </c>
      <c r="B294" s="52">
        <v>123456</v>
      </c>
      <c r="C294" s="2">
        <v>52688</v>
      </c>
      <c r="D294" s="18">
        <v>13093.184005999999</v>
      </c>
      <c r="E294">
        <v>1421.182188</v>
      </c>
      <c r="F294" s="36">
        <v>76.376902000000001</v>
      </c>
      <c r="G294" s="36">
        <v>1497.55909</v>
      </c>
      <c r="H294">
        <v>7</v>
      </c>
      <c r="I294">
        <v>5.8333329999999996E-3</v>
      </c>
      <c r="J294">
        <v>1</v>
      </c>
    </row>
    <row r="295" spans="1:10" x14ac:dyDescent="0.35">
      <c r="A295">
        <v>293</v>
      </c>
      <c r="B295" s="52">
        <v>123456</v>
      </c>
      <c r="C295" s="2">
        <v>52718</v>
      </c>
      <c r="D295" s="18">
        <v>11672.001818000001</v>
      </c>
      <c r="E295">
        <v>1429.472417</v>
      </c>
      <c r="F295" s="36">
        <v>68.086673000000005</v>
      </c>
      <c r="G295" s="36">
        <v>1497.55909</v>
      </c>
      <c r="H295">
        <v>7</v>
      </c>
      <c r="I295">
        <v>5.8333329999999996E-3</v>
      </c>
      <c r="J295">
        <v>1</v>
      </c>
    </row>
    <row r="296" spans="1:10" x14ac:dyDescent="0.35">
      <c r="A296">
        <v>294</v>
      </c>
      <c r="B296" s="52">
        <v>123456</v>
      </c>
      <c r="C296" s="2">
        <v>52749</v>
      </c>
      <c r="D296" s="18">
        <v>10242.529401</v>
      </c>
      <c r="E296">
        <v>1437.811005</v>
      </c>
      <c r="F296" s="36">
        <v>59.748085000000003</v>
      </c>
      <c r="G296" s="36">
        <v>1497.55909</v>
      </c>
      <c r="H296">
        <v>7</v>
      </c>
      <c r="I296">
        <v>5.8333329999999996E-3</v>
      </c>
      <c r="J296">
        <v>1</v>
      </c>
    </row>
    <row r="297" spans="1:10" x14ac:dyDescent="0.35">
      <c r="A297">
        <v>295</v>
      </c>
      <c r="B297" s="52">
        <v>123456</v>
      </c>
      <c r="C297" s="2">
        <v>52779</v>
      </c>
      <c r="D297" s="18">
        <v>8804.7183960000002</v>
      </c>
      <c r="E297">
        <v>1446.198236</v>
      </c>
      <c r="F297" s="36">
        <v>51.360854000000003</v>
      </c>
      <c r="G297" s="36">
        <v>1497.55909</v>
      </c>
      <c r="H297">
        <v>7</v>
      </c>
      <c r="I297">
        <v>5.8333329999999996E-3</v>
      </c>
      <c r="J297">
        <v>1</v>
      </c>
    </row>
    <row r="298" spans="1:10" x14ac:dyDescent="0.35">
      <c r="A298">
        <v>296</v>
      </c>
      <c r="B298" s="52">
        <v>123456</v>
      </c>
      <c r="C298" s="2">
        <v>52810</v>
      </c>
      <c r="D298" s="18">
        <v>7358.52016</v>
      </c>
      <c r="E298">
        <v>1454.6343919999999</v>
      </c>
      <c r="F298" s="36">
        <v>42.924697999999999</v>
      </c>
      <c r="G298" s="36">
        <v>1497.55909</v>
      </c>
      <c r="H298">
        <v>7</v>
      </c>
      <c r="I298">
        <v>5.8333329999999996E-3</v>
      </c>
      <c r="J298">
        <v>1</v>
      </c>
    </row>
    <row r="299" spans="1:10" x14ac:dyDescent="0.35">
      <c r="A299">
        <v>297</v>
      </c>
      <c r="B299" s="52">
        <v>123456</v>
      </c>
      <c r="C299" s="2">
        <v>52841</v>
      </c>
      <c r="D299" s="18">
        <v>5903.8857680000001</v>
      </c>
      <c r="E299">
        <v>1463.119758</v>
      </c>
      <c r="F299" s="36">
        <v>34.439332</v>
      </c>
      <c r="G299" s="36">
        <v>1497.55909</v>
      </c>
      <c r="H299">
        <v>7</v>
      </c>
      <c r="I299">
        <v>5.8333329999999996E-3</v>
      </c>
      <c r="J299">
        <v>1</v>
      </c>
    </row>
    <row r="300" spans="1:10" x14ac:dyDescent="0.35">
      <c r="A300">
        <v>298</v>
      </c>
      <c r="B300" s="52">
        <v>123456</v>
      </c>
      <c r="C300" s="2">
        <v>52871</v>
      </c>
      <c r="D300" s="18">
        <v>4440.7660100000003</v>
      </c>
      <c r="E300">
        <v>1471.6546229999999</v>
      </c>
      <c r="F300" s="36">
        <v>25.904467</v>
      </c>
      <c r="G300" s="36">
        <v>1497.55909</v>
      </c>
      <c r="H300">
        <v>7</v>
      </c>
      <c r="I300">
        <v>5.8333329999999996E-3</v>
      </c>
      <c r="J300">
        <v>1</v>
      </c>
    </row>
    <row r="301" spans="1:10" x14ac:dyDescent="0.35">
      <c r="A301">
        <v>299</v>
      </c>
      <c r="B301" s="52">
        <v>123456</v>
      </c>
      <c r="C301" s="2">
        <v>52902</v>
      </c>
      <c r="D301" s="18">
        <v>2969.1113869999999</v>
      </c>
      <c r="E301">
        <v>1480.2392749999999</v>
      </c>
      <c r="F301" s="36">
        <v>17.319814999999998</v>
      </c>
      <c r="G301" s="36">
        <v>1497.55909</v>
      </c>
      <c r="H301">
        <v>7</v>
      </c>
      <c r="I301">
        <v>5.8333329999999996E-3</v>
      </c>
      <c r="J301">
        <v>1</v>
      </c>
    </row>
    <row r="302" spans="1:10" x14ac:dyDescent="0.35">
      <c r="A302">
        <v>300</v>
      </c>
      <c r="B302" s="52">
        <v>123456</v>
      </c>
      <c r="C302" s="2">
        <v>52932</v>
      </c>
      <c r="D302" s="18">
        <v>1488.872112</v>
      </c>
      <c r="E302">
        <v>1488.8740029999999</v>
      </c>
      <c r="F302" s="36">
        <v>8.6850869999999993</v>
      </c>
      <c r="G302" s="36">
        <v>1497.55909</v>
      </c>
      <c r="H302">
        <v>7</v>
      </c>
      <c r="I302">
        <v>5.8333329999999996E-3</v>
      </c>
      <c r="J302">
        <v>1</v>
      </c>
    </row>
    <row r="303" spans="1:10" x14ac:dyDescent="0.35">
      <c r="A303">
        <v>301</v>
      </c>
      <c r="B303" s="52">
        <v>123456</v>
      </c>
      <c r="C303" s="2">
        <v>52963</v>
      </c>
      <c r="D303" s="18">
        <v>-1.9469999999999999E-3</v>
      </c>
      <c r="E303">
        <v>1627.1240780000001</v>
      </c>
      <c r="F303" s="36">
        <v>-1.1E-5</v>
      </c>
      <c r="G303" s="36">
        <v>1627.124067</v>
      </c>
      <c r="H303">
        <v>7</v>
      </c>
      <c r="I303">
        <v>1</v>
      </c>
      <c r="J303">
        <v>0</v>
      </c>
    </row>
  </sheetData>
  <mergeCells count="1">
    <mergeCell ref="A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workbookViewId="0">
      <selection sqref="A1:XFD1"/>
    </sheetView>
  </sheetViews>
  <sheetFormatPr defaultRowHeight="14.5" x14ac:dyDescent="0.35"/>
  <cols>
    <col min="1" max="1" width="6.81640625" bestFit="1" customWidth="1"/>
    <col min="2" max="2" width="13" bestFit="1" customWidth="1"/>
    <col min="3" max="6" width="13.90625" style="36" customWidth="1"/>
    <col min="7" max="7" width="9.26953125" bestFit="1" customWidth="1"/>
    <col min="8" max="8" width="12.54296875" bestFit="1" customWidth="1"/>
    <col min="9" max="9" width="11.26953125" bestFit="1" customWidth="1"/>
    <col min="10" max="10" width="5.1796875" bestFit="1" customWidth="1"/>
  </cols>
  <sheetData>
    <row r="1" spans="1:10" x14ac:dyDescent="0.35">
      <c r="A1" s="58" t="s">
        <v>21</v>
      </c>
      <c r="B1" s="58"/>
      <c r="C1" s="58"/>
      <c r="D1" s="58"/>
      <c r="E1" s="58"/>
      <c r="F1" s="58"/>
      <c r="G1" s="58"/>
      <c r="H1" s="58"/>
      <c r="I1" s="58"/>
      <c r="J1" s="58"/>
    </row>
    <row r="2" spans="1:10" x14ac:dyDescent="0.35">
      <c r="A2" t="s">
        <v>0</v>
      </c>
      <c r="B2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t="s">
        <v>6</v>
      </c>
      <c r="H2" t="s">
        <v>22</v>
      </c>
      <c r="I2" t="s">
        <v>17</v>
      </c>
      <c r="J2" t="s">
        <v>7</v>
      </c>
    </row>
    <row r="3" spans="1:10" x14ac:dyDescent="0.35">
      <c r="A3">
        <v>123456</v>
      </c>
      <c r="B3" s="7">
        <v>43831</v>
      </c>
      <c r="C3" s="36">
        <v>250000</v>
      </c>
      <c r="D3" s="36">
        <v>389.38544300000001</v>
      </c>
      <c r="E3" s="36">
        <v>1145.8332499999999</v>
      </c>
      <c r="F3" s="36">
        <v>1535.218693</v>
      </c>
      <c r="G3">
        <v>5.5</v>
      </c>
      <c r="H3">
        <v>4.5833330000000002E-3</v>
      </c>
      <c r="I3">
        <v>1</v>
      </c>
      <c r="J3">
        <v>300</v>
      </c>
    </row>
    <row r="4" spans="1:10" x14ac:dyDescent="0.35">
      <c r="A4">
        <v>123456</v>
      </c>
      <c r="B4" s="7">
        <v>43862</v>
      </c>
      <c r="C4" s="36">
        <v>249610.61455699999</v>
      </c>
      <c r="D4" s="36">
        <v>391.17012599999998</v>
      </c>
      <c r="E4" s="36">
        <v>1144.048567</v>
      </c>
      <c r="F4" s="36">
        <v>1535.218693</v>
      </c>
      <c r="G4">
        <v>5.5</v>
      </c>
      <c r="H4">
        <v>4.5833330000000002E-3</v>
      </c>
      <c r="I4">
        <v>1</v>
      </c>
      <c r="J4">
        <v>299</v>
      </c>
    </row>
    <row r="5" spans="1:10" x14ac:dyDescent="0.35">
      <c r="A5">
        <v>123456</v>
      </c>
      <c r="B5" s="7">
        <v>43891</v>
      </c>
      <c r="C5" s="36">
        <v>249219.44443100001</v>
      </c>
      <c r="D5" s="36">
        <v>392.96298899999999</v>
      </c>
      <c r="E5" s="36">
        <v>1142.2557039999999</v>
      </c>
      <c r="F5" s="36">
        <v>1535.218693</v>
      </c>
      <c r="G5">
        <v>5.5</v>
      </c>
      <c r="H5">
        <v>4.5833330000000002E-3</v>
      </c>
      <c r="I5">
        <v>1</v>
      </c>
      <c r="J5">
        <v>298</v>
      </c>
    </row>
    <row r="6" spans="1:10" x14ac:dyDescent="0.35">
      <c r="A6">
        <v>123456</v>
      </c>
      <c r="B6" s="7">
        <v>43922</v>
      </c>
      <c r="C6" s="36">
        <v>248826.48144199999</v>
      </c>
      <c r="D6" s="36">
        <v>394.76406900000001</v>
      </c>
      <c r="E6" s="36">
        <v>1140.454624</v>
      </c>
      <c r="F6" s="36">
        <v>1535.218693</v>
      </c>
      <c r="G6">
        <v>5.5</v>
      </c>
      <c r="H6">
        <v>4.5833330000000002E-3</v>
      </c>
      <c r="I6">
        <v>1</v>
      </c>
      <c r="J6">
        <v>297</v>
      </c>
    </row>
    <row r="7" spans="1:10" x14ac:dyDescent="0.35">
      <c r="A7">
        <v>123456</v>
      </c>
      <c r="B7" s="7">
        <v>43952</v>
      </c>
      <c r="C7" s="36">
        <v>248431.71737299999</v>
      </c>
      <c r="D7" s="36">
        <v>396.57340499999998</v>
      </c>
      <c r="E7" s="36">
        <v>1138.6452879999999</v>
      </c>
      <c r="F7" s="36">
        <v>1535.218693</v>
      </c>
      <c r="G7">
        <v>5.5</v>
      </c>
      <c r="H7">
        <v>4.5833330000000002E-3</v>
      </c>
      <c r="I7">
        <v>1</v>
      </c>
      <c r="J7">
        <v>296</v>
      </c>
    </row>
    <row r="8" spans="1:10" x14ac:dyDescent="0.35">
      <c r="A8">
        <v>123456</v>
      </c>
      <c r="B8" s="7">
        <v>43983</v>
      </c>
      <c r="C8" s="36">
        <v>248035.14396799999</v>
      </c>
      <c r="D8" s="36">
        <v>398.391032</v>
      </c>
      <c r="E8" s="36">
        <v>1136.827661</v>
      </c>
      <c r="F8" s="36">
        <v>1535.218693</v>
      </c>
      <c r="G8">
        <v>5.5</v>
      </c>
      <c r="H8">
        <v>4.5833330000000002E-3</v>
      </c>
      <c r="I8">
        <v>1</v>
      </c>
      <c r="J8">
        <v>295</v>
      </c>
    </row>
    <row r="9" spans="1:10" x14ac:dyDescent="0.35">
      <c r="A9">
        <v>123456</v>
      </c>
      <c r="B9" s="7">
        <v>44013</v>
      </c>
      <c r="C9" s="36">
        <v>247636.752936</v>
      </c>
      <c r="D9" s="36">
        <v>400.21699100000001</v>
      </c>
      <c r="E9" s="36">
        <v>1135.001702</v>
      </c>
      <c r="F9" s="36">
        <v>1535.218693</v>
      </c>
      <c r="G9">
        <v>5.5</v>
      </c>
      <c r="H9">
        <v>4.5833330000000002E-3</v>
      </c>
      <c r="I9">
        <v>1</v>
      </c>
      <c r="J9">
        <v>294</v>
      </c>
    </row>
    <row r="10" spans="1:10" x14ac:dyDescent="0.35">
      <c r="A10">
        <v>123456</v>
      </c>
      <c r="B10" s="7">
        <v>44044</v>
      </c>
      <c r="C10" s="36">
        <v>247236.53594500001</v>
      </c>
      <c r="D10" s="36">
        <v>402.05131899999998</v>
      </c>
      <c r="E10" s="36">
        <v>1133.1673740000001</v>
      </c>
      <c r="F10" s="36">
        <v>1535.218693</v>
      </c>
      <c r="G10">
        <v>5.5</v>
      </c>
      <c r="H10">
        <v>4.5833330000000002E-3</v>
      </c>
      <c r="I10">
        <v>1</v>
      </c>
      <c r="J10">
        <v>293</v>
      </c>
    </row>
    <row r="11" spans="1:10" x14ac:dyDescent="0.35">
      <c r="A11">
        <v>123456</v>
      </c>
      <c r="B11" s="7">
        <v>44075</v>
      </c>
      <c r="C11" s="36">
        <v>246834.48462599999</v>
      </c>
      <c r="D11" s="36">
        <v>403.89405399999998</v>
      </c>
      <c r="E11" s="36">
        <v>1131.3246389999999</v>
      </c>
      <c r="F11" s="36">
        <v>1535.218693</v>
      </c>
      <c r="G11">
        <v>5.5</v>
      </c>
      <c r="H11">
        <v>4.5833330000000002E-3</v>
      </c>
      <c r="I11">
        <v>1</v>
      </c>
      <c r="J11">
        <v>292</v>
      </c>
    </row>
    <row r="12" spans="1:10" x14ac:dyDescent="0.35">
      <c r="A12">
        <v>123456</v>
      </c>
      <c r="B12" s="7">
        <v>44105</v>
      </c>
      <c r="C12" s="36">
        <v>246430.59057199999</v>
      </c>
      <c r="D12" s="36">
        <v>405.74523499999998</v>
      </c>
      <c r="E12" s="36">
        <v>1129.4734579999999</v>
      </c>
      <c r="F12" s="36">
        <v>1535.218693</v>
      </c>
      <c r="G12">
        <v>5.5</v>
      </c>
      <c r="H12">
        <v>4.5833330000000002E-3</v>
      </c>
      <c r="I12">
        <v>1</v>
      </c>
      <c r="J12">
        <v>291</v>
      </c>
    </row>
    <row r="13" spans="1:10" x14ac:dyDescent="0.35">
      <c r="A13">
        <v>123456</v>
      </c>
      <c r="B13" s="7">
        <v>44136</v>
      </c>
      <c r="C13" s="36">
        <v>246024.84533700001</v>
      </c>
      <c r="D13" s="36">
        <v>407.60490099999998</v>
      </c>
      <c r="E13" s="36">
        <v>1127.6137920000001</v>
      </c>
      <c r="F13" s="36">
        <v>1535.218693</v>
      </c>
      <c r="G13">
        <v>5.5</v>
      </c>
      <c r="H13">
        <v>4.5833330000000002E-3</v>
      </c>
      <c r="I13">
        <v>1</v>
      </c>
      <c r="J13">
        <v>290</v>
      </c>
    </row>
    <row r="14" spans="1:10" x14ac:dyDescent="0.35">
      <c r="A14">
        <v>123456</v>
      </c>
      <c r="B14" s="7">
        <v>44166</v>
      </c>
      <c r="C14" s="36">
        <v>245617.24043599999</v>
      </c>
      <c r="D14" s="36">
        <v>409.47309000000001</v>
      </c>
      <c r="E14" s="36">
        <v>1125.7456030000001</v>
      </c>
      <c r="F14" s="36">
        <v>1535.218693</v>
      </c>
      <c r="G14">
        <v>5.5</v>
      </c>
      <c r="H14">
        <v>4.5833330000000002E-3</v>
      </c>
      <c r="I14">
        <v>1</v>
      </c>
      <c r="J14">
        <v>289</v>
      </c>
    </row>
    <row r="15" spans="1:10" x14ac:dyDescent="0.35">
      <c r="A15">
        <v>123456</v>
      </c>
      <c r="B15" s="7">
        <v>44197</v>
      </c>
      <c r="C15" s="36">
        <v>245207.76734600001</v>
      </c>
      <c r="D15" s="36">
        <v>382.47032300000001</v>
      </c>
      <c r="E15" s="36">
        <v>1226.0388370000001</v>
      </c>
      <c r="F15" s="36">
        <v>1608.5091600000001</v>
      </c>
      <c r="G15">
        <v>6</v>
      </c>
      <c r="H15">
        <v>5.0000000000000001E-3</v>
      </c>
      <c r="I15">
        <v>0</v>
      </c>
      <c r="J15">
        <v>288</v>
      </c>
    </row>
    <row r="16" spans="1:10" x14ac:dyDescent="0.35">
      <c r="A16">
        <v>123456</v>
      </c>
      <c r="B16" s="7">
        <v>44228</v>
      </c>
      <c r="C16" s="36">
        <v>244825.29702299999</v>
      </c>
      <c r="D16" s="36">
        <v>384.38264199999998</v>
      </c>
      <c r="E16" s="36">
        <v>1224.126485</v>
      </c>
      <c r="F16" s="36">
        <v>1608.509127</v>
      </c>
      <c r="G16">
        <v>6</v>
      </c>
      <c r="H16">
        <v>5.0000000000000001E-3</v>
      </c>
      <c r="I16">
        <v>0</v>
      </c>
      <c r="J16">
        <v>287</v>
      </c>
    </row>
    <row r="17" spans="1:10" x14ac:dyDescent="0.35">
      <c r="A17">
        <v>123456</v>
      </c>
      <c r="B17" s="7">
        <v>44256</v>
      </c>
      <c r="C17" s="36">
        <v>244440.91438100001</v>
      </c>
      <c r="D17" s="36">
        <v>386.30465400000003</v>
      </c>
      <c r="E17" s="36">
        <v>1222.2045720000001</v>
      </c>
      <c r="F17" s="36">
        <v>1608.5092259999999</v>
      </c>
      <c r="G17">
        <v>6</v>
      </c>
      <c r="H17">
        <v>5.0000000000000001E-3</v>
      </c>
      <c r="I17">
        <v>0</v>
      </c>
      <c r="J17">
        <v>286</v>
      </c>
    </row>
    <row r="18" spans="1:10" x14ac:dyDescent="0.35">
      <c r="A18">
        <v>123456</v>
      </c>
      <c r="B18" s="7">
        <v>44287</v>
      </c>
      <c r="C18" s="36">
        <v>244054.609727</v>
      </c>
      <c r="D18" s="36">
        <v>388.23610300000001</v>
      </c>
      <c r="E18" s="36">
        <v>1220.2730489999999</v>
      </c>
      <c r="F18" s="36">
        <v>1608.5091520000001</v>
      </c>
      <c r="G18">
        <v>6</v>
      </c>
      <c r="H18">
        <v>5.0000000000000001E-3</v>
      </c>
      <c r="I18">
        <v>0</v>
      </c>
      <c r="J18">
        <v>285</v>
      </c>
    </row>
    <row r="19" spans="1:10" x14ac:dyDescent="0.35">
      <c r="A19">
        <v>123456</v>
      </c>
      <c r="B19" s="7">
        <v>44317</v>
      </c>
      <c r="C19" s="36">
        <v>243666.373624</v>
      </c>
      <c r="D19" s="36">
        <v>390.17734100000001</v>
      </c>
      <c r="E19" s="36">
        <v>1218.331868</v>
      </c>
      <c r="F19" s="36">
        <v>1608.5092090000001</v>
      </c>
      <c r="G19">
        <v>6</v>
      </c>
      <c r="H19">
        <v>5.0000000000000001E-3</v>
      </c>
      <c r="I19">
        <v>0</v>
      </c>
      <c r="J19">
        <v>284</v>
      </c>
    </row>
    <row r="20" spans="1:10" x14ac:dyDescent="0.35">
      <c r="A20">
        <v>123456</v>
      </c>
      <c r="B20" s="7">
        <v>44348</v>
      </c>
      <c r="C20" s="36">
        <v>243276.196283</v>
      </c>
      <c r="D20" s="36">
        <v>392.12822899999998</v>
      </c>
      <c r="E20" s="36">
        <v>1216.380981</v>
      </c>
      <c r="F20" s="36">
        <v>1608.5092099999999</v>
      </c>
      <c r="G20">
        <v>6</v>
      </c>
      <c r="H20">
        <v>5.0000000000000001E-3</v>
      </c>
      <c r="I20">
        <v>0</v>
      </c>
      <c r="J20">
        <v>283</v>
      </c>
    </row>
    <row r="21" spans="1:10" x14ac:dyDescent="0.35">
      <c r="A21">
        <v>123456</v>
      </c>
      <c r="B21" s="7">
        <v>44378</v>
      </c>
      <c r="C21" s="36">
        <v>242884.068054</v>
      </c>
      <c r="D21" s="36">
        <v>394.08887700000002</v>
      </c>
      <c r="E21" s="36">
        <v>1214.4203399999999</v>
      </c>
      <c r="F21" s="36">
        <v>1608.509217</v>
      </c>
      <c r="G21">
        <v>6</v>
      </c>
      <c r="H21">
        <v>5.0000000000000001E-3</v>
      </c>
      <c r="I21">
        <v>0</v>
      </c>
      <c r="J21">
        <v>282</v>
      </c>
    </row>
    <row r="22" spans="1:10" x14ac:dyDescent="0.35">
      <c r="A22">
        <v>123456</v>
      </c>
      <c r="B22" s="7">
        <v>44409</v>
      </c>
      <c r="C22" s="36">
        <v>242489.979177</v>
      </c>
      <c r="D22" s="36">
        <v>396.05926599999998</v>
      </c>
      <c r="E22" s="36">
        <v>1212.4498960000001</v>
      </c>
      <c r="F22" s="36">
        <v>1608.5091620000001</v>
      </c>
      <c r="G22">
        <v>6</v>
      </c>
      <c r="H22">
        <v>5.0000000000000001E-3</v>
      </c>
      <c r="I22">
        <v>0</v>
      </c>
      <c r="J22">
        <v>281</v>
      </c>
    </row>
    <row r="23" spans="1:10" x14ac:dyDescent="0.35">
      <c r="A23">
        <v>123456</v>
      </c>
      <c r="B23" s="7">
        <v>44440</v>
      </c>
      <c r="C23" s="36">
        <v>242093.919911</v>
      </c>
      <c r="D23" s="36">
        <v>398.039511</v>
      </c>
      <c r="E23" s="36">
        <v>1210.4695999999999</v>
      </c>
      <c r="F23" s="36">
        <v>1608.5091110000001</v>
      </c>
      <c r="G23">
        <v>6</v>
      </c>
      <c r="H23">
        <v>5.0000000000000001E-3</v>
      </c>
      <c r="I23">
        <v>0</v>
      </c>
      <c r="J23">
        <v>280</v>
      </c>
    </row>
    <row r="24" spans="1:10" x14ac:dyDescent="0.35">
      <c r="A24">
        <v>123456</v>
      </c>
      <c r="B24" s="7">
        <v>44470</v>
      </c>
      <c r="C24" s="36">
        <v>241695.88039999999</v>
      </c>
      <c r="D24" s="36">
        <v>400.02972599999998</v>
      </c>
      <c r="E24" s="36">
        <v>1208.4794019999999</v>
      </c>
      <c r="F24" s="36">
        <v>1608.5091279999999</v>
      </c>
      <c r="G24">
        <v>6</v>
      </c>
      <c r="H24">
        <v>5.0000000000000001E-3</v>
      </c>
      <c r="I24">
        <v>0</v>
      </c>
      <c r="J24">
        <v>279</v>
      </c>
    </row>
    <row r="25" spans="1:10" x14ac:dyDescent="0.35">
      <c r="A25">
        <v>123456</v>
      </c>
      <c r="B25" s="7">
        <v>44501</v>
      </c>
      <c r="C25" s="36">
        <v>241295.85067399999</v>
      </c>
      <c r="D25" s="36">
        <v>402.02989600000001</v>
      </c>
      <c r="E25" s="36">
        <v>1206.479253</v>
      </c>
      <c r="F25" s="36">
        <v>1608.509149</v>
      </c>
      <c r="G25">
        <v>6</v>
      </c>
      <c r="H25">
        <v>5.0000000000000001E-3</v>
      </c>
      <c r="I25">
        <v>0</v>
      </c>
      <c r="J25">
        <v>278</v>
      </c>
    </row>
    <row r="26" spans="1:10" x14ac:dyDescent="0.35">
      <c r="A26">
        <v>123456</v>
      </c>
      <c r="B26" s="7">
        <v>44531</v>
      </c>
      <c r="C26" s="36">
        <v>240893.82077799999</v>
      </c>
      <c r="D26" s="36">
        <v>404.04000200000002</v>
      </c>
      <c r="E26" s="36">
        <v>1204.469104</v>
      </c>
      <c r="F26" s="36">
        <v>1608.509106</v>
      </c>
      <c r="G26">
        <v>6</v>
      </c>
      <c r="H26">
        <v>5.0000000000000001E-3</v>
      </c>
      <c r="I26">
        <v>0</v>
      </c>
      <c r="J26">
        <v>277</v>
      </c>
    </row>
    <row r="27" spans="1:10" x14ac:dyDescent="0.35">
      <c r="A27">
        <v>123456</v>
      </c>
      <c r="B27" s="7">
        <v>44562</v>
      </c>
      <c r="C27" s="36">
        <v>240489.780776</v>
      </c>
      <c r="D27" s="36">
        <v>378.52614499999999</v>
      </c>
      <c r="E27" s="36">
        <v>1302.653059</v>
      </c>
      <c r="F27" s="36">
        <v>1681.179204</v>
      </c>
      <c r="G27">
        <v>6.5</v>
      </c>
      <c r="H27">
        <v>5.416667E-3</v>
      </c>
      <c r="I27">
        <v>0</v>
      </c>
      <c r="J27">
        <v>276</v>
      </c>
    </row>
    <row r="28" spans="1:10" x14ac:dyDescent="0.35">
      <c r="A28">
        <v>123456</v>
      </c>
      <c r="B28" s="7">
        <v>44593</v>
      </c>
      <c r="C28" s="36">
        <v>240111.25463099999</v>
      </c>
      <c r="D28" s="36">
        <v>380.57639699999999</v>
      </c>
      <c r="E28" s="36">
        <v>1300.602709</v>
      </c>
      <c r="F28" s="36">
        <v>1681.179106</v>
      </c>
      <c r="G28">
        <v>6.5</v>
      </c>
      <c r="H28">
        <v>5.416667E-3</v>
      </c>
      <c r="I28">
        <v>0</v>
      </c>
      <c r="J28">
        <v>275</v>
      </c>
    </row>
    <row r="29" spans="1:10" x14ac:dyDescent="0.35">
      <c r="A29">
        <v>123456</v>
      </c>
      <c r="B29" s="7">
        <v>44621</v>
      </c>
      <c r="C29" s="36">
        <v>239730.67823399999</v>
      </c>
      <c r="D29" s="36">
        <v>382.637855</v>
      </c>
      <c r="E29" s="36">
        <v>1298.541254</v>
      </c>
      <c r="F29" s="36">
        <v>1681.1791089999999</v>
      </c>
      <c r="G29">
        <v>6.5</v>
      </c>
      <c r="H29">
        <v>5.416667E-3</v>
      </c>
      <c r="I29">
        <v>0</v>
      </c>
      <c r="J29">
        <v>274</v>
      </c>
    </row>
    <row r="30" spans="1:10" x14ac:dyDescent="0.35">
      <c r="A30">
        <v>123456</v>
      </c>
      <c r="B30" s="7">
        <v>44652</v>
      </c>
      <c r="C30" s="36">
        <v>239348.04037900001</v>
      </c>
      <c r="D30" s="36">
        <v>384.71050500000001</v>
      </c>
      <c r="E30" s="36">
        <v>1296.4686320000001</v>
      </c>
      <c r="F30" s="36">
        <v>1681.1791370000001</v>
      </c>
      <c r="G30">
        <v>6.5</v>
      </c>
      <c r="H30">
        <v>5.416667E-3</v>
      </c>
      <c r="I30">
        <v>0</v>
      </c>
      <c r="J30">
        <v>273</v>
      </c>
    </row>
    <row r="31" spans="1:10" x14ac:dyDescent="0.35">
      <c r="A31">
        <v>123456</v>
      </c>
      <c r="B31" s="7">
        <v>44682</v>
      </c>
      <c r="C31" s="36">
        <v>238963.32987399999</v>
      </c>
      <c r="D31" s="36">
        <v>386.79432800000001</v>
      </c>
      <c r="E31" s="36">
        <v>1294.384783</v>
      </c>
      <c r="F31" s="36">
        <v>1681.1791109999999</v>
      </c>
      <c r="G31">
        <v>6.5</v>
      </c>
      <c r="H31">
        <v>5.416667E-3</v>
      </c>
      <c r="I31">
        <v>0</v>
      </c>
      <c r="J31">
        <v>272</v>
      </c>
    </row>
    <row r="32" spans="1:10" x14ac:dyDescent="0.35">
      <c r="A32">
        <v>123456</v>
      </c>
      <c r="B32" s="7">
        <v>44713</v>
      </c>
      <c r="C32" s="36">
        <v>238576.535546</v>
      </c>
      <c r="D32" s="36">
        <v>388.88953500000002</v>
      </c>
      <c r="E32" s="36">
        <v>1292.2896470000001</v>
      </c>
      <c r="F32" s="36">
        <v>1681.1791820000001</v>
      </c>
      <c r="G32">
        <v>6.5</v>
      </c>
      <c r="H32">
        <v>5.416667E-3</v>
      </c>
      <c r="I32">
        <v>0</v>
      </c>
      <c r="J32">
        <v>271</v>
      </c>
    </row>
    <row r="33" spans="1:10" x14ac:dyDescent="0.35">
      <c r="A33">
        <v>123456</v>
      </c>
      <c r="B33" s="7">
        <v>44743</v>
      </c>
      <c r="C33" s="36">
        <v>238187.646011</v>
      </c>
      <c r="D33" s="36">
        <v>390.995993</v>
      </c>
      <c r="E33" s="36">
        <v>1290.183162</v>
      </c>
      <c r="F33" s="36">
        <v>1681.179155</v>
      </c>
      <c r="G33">
        <v>6.5</v>
      </c>
      <c r="H33">
        <v>5.416667E-3</v>
      </c>
      <c r="I33">
        <v>0</v>
      </c>
      <c r="J33">
        <v>270</v>
      </c>
    </row>
    <row r="34" spans="1:10" x14ac:dyDescent="0.35">
      <c r="A34">
        <v>123456</v>
      </c>
      <c r="B34" s="7">
        <v>44774</v>
      </c>
      <c r="C34" s="36">
        <v>237796.65001799999</v>
      </c>
      <c r="D34" s="36">
        <v>393.11391700000001</v>
      </c>
      <c r="E34" s="36">
        <v>1288.0652669999999</v>
      </c>
      <c r="F34" s="36">
        <v>1681.1791840000001</v>
      </c>
      <c r="G34">
        <v>6.5</v>
      </c>
      <c r="H34">
        <v>5.416667E-3</v>
      </c>
      <c r="I34">
        <v>0</v>
      </c>
      <c r="J34">
        <v>269</v>
      </c>
    </row>
    <row r="35" spans="1:10" x14ac:dyDescent="0.35">
      <c r="A35">
        <v>123456</v>
      </c>
      <c r="B35" s="7">
        <v>44805</v>
      </c>
      <c r="C35" s="36">
        <v>237403.53610100001</v>
      </c>
      <c r="D35" s="36">
        <v>395.243289</v>
      </c>
      <c r="E35" s="36">
        <v>1285.9358999999999</v>
      </c>
      <c r="F35" s="36">
        <v>1681.179189</v>
      </c>
      <c r="G35">
        <v>6.5</v>
      </c>
      <c r="H35">
        <v>5.416667E-3</v>
      </c>
      <c r="I35">
        <v>0</v>
      </c>
      <c r="J35">
        <v>268</v>
      </c>
    </row>
    <row r="36" spans="1:10" x14ac:dyDescent="0.35">
      <c r="A36">
        <v>123456</v>
      </c>
      <c r="B36" s="7">
        <v>44835</v>
      </c>
      <c r="C36" s="36">
        <v>237008.292812</v>
      </c>
      <c r="D36" s="36">
        <v>397.38421199999999</v>
      </c>
      <c r="E36" s="36">
        <v>1283.7949980000001</v>
      </c>
      <c r="F36" s="36">
        <v>1681.17921</v>
      </c>
      <c r="G36">
        <v>6.5</v>
      </c>
      <c r="H36">
        <v>5.416667E-3</v>
      </c>
      <c r="I36">
        <v>0</v>
      </c>
      <c r="J36">
        <v>267</v>
      </c>
    </row>
    <row r="37" spans="1:10" x14ac:dyDescent="0.35">
      <c r="A37">
        <v>123456</v>
      </c>
      <c r="B37" s="7">
        <v>44866</v>
      </c>
      <c r="C37" s="36">
        <v>236610.9086</v>
      </c>
      <c r="D37" s="36">
        <v>399.53666500000003</v>
      </c>
      <c r="E37" s="36">
        <v>1281.6424999999999</v>
      </c>
      <c r="F37" s="36">
        <v>1681.179165</v>
      </c>
      <c r="G37">
        <v>6.5</v>
      </c>
      <c r="H37">
        <v>5.416667E-3</v>
      </c>
      <c r="I37">
        <v>0</v>
      </c>
      <c r="J37">
        <v>266</v>
      </c>
    </row>
    <row r="38" spans="1:10" x14ac:dyDescent="0.35">
      <c r="A38">
        <v>123456</v>
      </c>
      <c r="B38" s="7">
        <v>44896</v>
      </c>
      <c r="C38" s="36">
        <v>236211.371935</v>
      </c>
      <c r="D38" s="36">
        <v>401.70074899999997</v>
      </c>
      <c r="E38" s="36">
        <v>1279.478343</v>
      </c>
      <c r="F38" s="36">
        <v>1681.1790920000001</v>
      </c>
      <c r="G38">
        <v>6.5</v>
      </c>
      <c r="H38">
        <v>5.416667E-3</v>
      </c>
      <c r="I38">
        <v>0</v>
      </c>
      <c r="J38">
        <v>265</v>
      </c>
    </row>
    <row r="39" spans="1:10" x14ac:dyDescent="0.35">
      <c r="A39">
        <v>123456</v>
      </c>
      <c r="B39" s="7">
        <v>44927</v>
      </c>
      <c r="C39" s="36">
        <v>235809.67118599999</v>
      </c>
      <c r="D39" s="36">
        <v>403.87669799999998</v>
      </c>
      <c r="E39" s="36">
        <v>1277.3024640000001</v>
      </c>
      <c r="F39" s="36">
        <v>1681.1791619999999</v>
      </c>
      <c r="G39">
        <v>6.5</v>
      </c>
      <c r="H39">
        <v>5.416667E-3</v>
      </c>
      <c r="I39">
        <v>0</v>
      </c>
      <c r="J39">
        <v>264</v>
      </c>
    </row>
    <row r="40" spans="1:10" x14ac:dyDescent="0.35">
      <c r="A40">
        <v>123456</v>
      </c>
      <c r="B40" s="7">
        <v>44958</v>
      </c>
      <c r="C40" s="36">
        <v>235405.79448800001</v>
      </c>
      <c r="D40" s="36">
        <v>406.064367</v>
      </c>
      <c r="E40" s="36">
        <v>1275.1147989999999</v>
      </c>
      <c r="F40" s="36">
        <v>1681.1791659999999</v>
      </c>
      <c r="G40">
        <v>6.5</v>
      </c>
      <c r="H40">
        <v>5.416667E-3</v>
      </c>
      <c r="I40">
        <v>0</v>
      </c>
      <c r="J40">
        <v>263</v>
      </c>
    </row>
    <row r="41" spans="1:10" x14ac:dyDescent="0.35">
      <c r="A41">
        <v>123456</v>
      </c>
      <c r="B41" s="7">
        <v>44986</v>
      </c>
      <c r="C41" s="36">
        <v>234999.730121</v>
      </c>
      <c r="D41" s="36">
        <v>408.26386300000001</v>
      </c>
      <c r="E41" s="36">
        <v>1272.915283</v>
      </c>
      <c r="F41" s="36">
        <v>1681.1791459999999</v>
      </c>
      <c r="G41">
        <v>6.5</v>
      </c>
      <c r="H41">
        <v>5.416667E-3</v>
      </c>
      <c r="I41">
        <v>0</v>
      </c>
      <c r="J41">
        <v>262</v>
      </c>
    </row>
    <row r="42" spans="1:10" x14ac:dyDescent="0.35">
      <c r="A42">
        <v>123456</v>
      </c>
      <c r="B42" s="7">
        <v>45017</v>
      </c>
      <c r="C42" s="36">
        <v>234591.466258</v>
      </c>
      <c r="D42" s="36">
        <v>410.47529400000002</v>
      </c>
      <c r="E42" s="36">
        <v>1270.7038540000001</v>
      </c>
      <c r="F42" s="36">
        <v>1681.1791479999999</v>
      </c>
      <c r="G42">
        <v>6.5</v>
      </c>
      <c r="H42">
        <v>5.416667E-3</v>
      </c>
      <c r="I42">
        <v>0</v>
      </c>
      <c r="J42">
        <v>261</v>
      </c>
    </row>
    <row r="43" spans="1:10" x14ac:dyDescent="0.35">
      <c r="A43">
        <v>123456</v>
      </c>
      <c r="B43" s="7">
        <v>45047</v>
      </c>
      <c r="C43" s="36">
        <v>234180.990964</v>
      </c>
      <c r="D43" s="36">
        <v>412.69864000000001</v>
      </c>
      <c r="E43" s="36">
        <v>1268.480446</v>
      </c>
      <c r="F43" s="36">
        <v>1681.1790860000001</v>
      </c>
      <c r="G43">
        <v>6.5</v>
      </c>
      <c r="H43">
        <v>5.416667E-3</v>
      </c>
      <c r="I43">
        <v>0</v>
      </c>
      <c r="J43">
        <v>260</v>
      </c>
    </row>
    <row r="44" spans="1:10" x14ac:dyDescent="0.35">
      <c r="A44">
        <v>123456</v>
      </c>
      <c r="B44" s="7">
        <v>45078</v>
      </c>
      <c r="C44" s="36">
        <v>233768.29232400001</v>
      </c>
      <c r="D44" s="36">
        <v>414.934147</v>
      </c>
      <c r="E44" s="36">
        <v>1266.244995</v>
      </c>
      <c r="F44" s="36">
        <v>1681.179142</v>
      </c>
      <c r="G44">
        <v>6.5</v>
      </c>
      <c r="H44">
        <v>5.416667E-3</v>
      </c>
      <c r="I44">
        <v>0</v>
      </c>
      <c r="J44">
        <v>259</v>
      </c>
    </row>
    <row r="45" spans="1:10" x14ac:dyDescent="0.35">
      <c r="A45">
        <v>123456</v>
      </c>
      <c r="B45" s="7">
        <v>45108</v>
      </c>
      <c r="C45" s="36">
        <v>233353.35817699999</v>
      </c>
      <c r="D45" s="36">
        <v>417.18165900000002</v>
      </c>
      <c r="E45" s="36">
        <v>1263.997435</v>
      </c>
      <c r="F45" s="36">
        <v>1681.1790940000001</v>
      </c>
      <c r="G45">
        <v>6.5</v>
      </c>
      <c r="H45">
        <v>5.416667E-3</v>
      </c>
      <c r="I45">
        <v>0</v>
      </c>
      <c r="J45">
        <v>258</v>
      </c>
    </row>
    <row r="46" spans="1:10" x14ac:dyDescent="0.35">
      <c r="A46">
        <v>123456</v>
      </c>
      <c r="B46" s="7">
        <v>45139</v>
      </c>
      <c r="C46" s="36">
        <v>232936.17651799999</v>
      </c>
      <c r="D46" s="36">
        <v>419.44142900000003</v>
      </c>
      <c r="E46" s="36">
        <v>1261.7376999999999</v>
      </c>
      <c r="F46" s="36">
        <v>1681.1791290000001</v>
      </c>
      <c r="G46">
        <v>6.5</v>
      </c>
      <c r="H46">
        <v>5.416667E-3</v>
      </c>
      <c r="I46">
        <v>0</v>
      </c>
      <c r="J46">
        <v>257</v>
      </c>
    </row>
    <row r="47" spans="1:10" x14ac:dyDescent="0.35">
      <c r="A47">
        <v>123456</v>
      </c>
      <c r="B47" s="7">
        <v>45170</v>
      </c>
      <c r="C47" s="36">
        <v>232516.73508899999</v>
      </c>
      <c r="D47" s="36">
        <v>421.71343400000001</v>
      </c>
      <c r="E47" s="36">
        <v>1259.4657259999999</v>
      </c>
      <c r="F47" s="36">
        <v>1681.1791599999999</v>
      </c>
      <c r="G47">
        <v>6.5</v>
      </c>
      <c r="H47">
        <v>5.416667E-3</v>
      </c>
      <c r="I47">
        <v>0</v>
      </c>
      <c r="J47">
        <v>256</v>
      </c>
    </row>
    <row r="48" spans="1:10" x14ac:dyDescent="0.35">
      <c r="A48">
        <v>123456</v>
      </c>
      <c r="B48" s="7">
        <v>45200</v>
      </c>
      <c r="C48" s="36">
        <v>232095.02165499999</v>
      </c>
      <c r="D48" s="36">
        <v>423.99765100000002</v>
      </c>
      <c r="E48" s="36">
        <v>1257.1814449999999</v>
      </c>
      <c r="F48" s="36">
        <v>1681.1790960000001</v>
      </c>
      <c r="G48">
        <v>6.5</v>
      </c>
      <c r="H48">
        <v>5.416667E-3</v>
      </c>
      <c r="I48">
        <v>0</v>
      </c>
      <c r="J48">
        <v>255</v>
      </c>
    </row>
    <row r="49" spans="1:10" x14ac:dyDescent="0.35">
      <c r="A49">
        <v>123456</v>
      </c>
      <c r="B49" s="7">
        <v>45231</v>
      </c>
      <c r="C49" s="36">
        <v>231671.02400400001</v>
      </c>
      <c r="D49" s="36">
        <v>426.29434300000003</v>
      </c>
      <c r="E49" s="36">
        <v>1254.884791</v>
      </c>
      <c r="F49" s="36">
        <v>1681.179134</v>
      </c>
      <c r="G49">
        <v>6.5</v>
      </c>
      <c r="H49">
        <v>5.416667E-3</v>
      </c>
      <c r="I49">
        <v>0</v>
      </c>
      <c r="J49">
        <v>254</v>
      </c>
    </row>
    <row r="50" spans="1:10" x14ac:dyDescent="0.35">
      <c r="A50">
        <v>123456</v>
      </c>
      <c r="B50" s="7">
        <v>45261</v>
      </c>
      <c r="C50" s="36">
        <v>231244.72966099999</v>
      </c>
      <c r="D50" s="36">
        <v>428.60348900000002</v>
      </c>
      <c r="E50" s="36">
        <v>1252.5756960000001</v>
      </c>
      <c r="F50" s="36">
        <v>1681.179185</v>
      </c>
      <c r="G50">
        <v>6.5</v>
      </c>
      <c r="H50">
        <v>5.416667E-3</v>
      </c>
      <c r="I50">
        <v>0</v>
      </c>
      <c r="J50">
        <v>253</v>
      </c>
    </row>
    <row r="51" spans="1:10" x14ac:dyDescent="0.35">
      <c r="A51">
        <v>123456</v>
      </c>
      <c r="B51" s="7">
        <v>45292</v>
      </c>
      <c r="C51" s="36">
        <v>230816.12617199999</v>
      </c>
      <c r="D51" s="36">
        <v>430.92506400000002</v>
      </c>
      <c r="E51" s="36">
        <v>1250.2540939999999</v>
      </c>
      <c r="F51" s="36">
        <v>1681.1791579999999</v>
      </c>
      <c r="G51">
        <v>6.5</v>
      </c>
      <c r="H51">
        <v>5.416667E-3</v>
      </c>
      <c r="I51">
        <v>0</v>
      </c>
      <c r="J51">
        <v>252</v>
      </c>
    </row>
    <row r="52" spans="1:10" x14ac:dyDescent="0.35">
      <c r="A52">
        <v>123456</v>
      </c>
      <c r="B52" s="7">
        <v>45323</v>
      </c>
      <c r="C52" s="36">
        <v>230385.20110800001</v>
      </c>
      <c r="D52" s="36">
        <v>433.25919199999998</v>
      </c>
      <c r="E52" s="36">
        <v>1247.9199160000001</v>
      </c>
      <c r="F52" s="36">
        <v>1681.179108</v>
      </c>
      <c r="G52">
        <v>6.5</v>
      </c>
      <c r="H52">
        <v>5.416667E-3</v>
      </c>
      <c r="I52">
        <v>0</v>
      </c>
      <c r="J52">
        <v>251</v>
      </c>
    </row>
    <row r="53" spans="1:10" x14ac:dyDescent="0.35">
      <c r="A53">
        <v>123456</v>
      </c>
      <c r="B53" s="7">
        <v>45352</v>
      </c>
      <c r="C53" s="36">
        <v>229951.94191600001</v>
      </c>
      <c r="D53" s="36">
        <v>435.605998</v>
      </c>
      <c r="E53" s="36">
        <v>1245.573095</v>
      </c>
      <c r="F53" s="36">
        <v>1681.179093</v>
      </c>
      <c r="G53">
        <v>6.5</v>
      </c>
      <c r="H53">
        <v>5.416667E-3</v>
      </c>
      <c r="I53">
        <v>0</v>
      </c>
      <c r="J53">
        <v>250</v>
      </c>
    </row>
    <row r="54" spans="1:10" x14ac:dyDescent="0.35">
      <c r="A54">
        <v>123456</v>
      </c>
      <c r="B54" s="7">
        <v>45383</v>
      </c>
      <c r="C54" s="36">
        <v>229516.335918</v>
      </c>
      <c r="D54" s="36">
        <v>437.96561100000002</v>
      </c>
      <c r="E54" s="36">
        <v>1243.213563</v>
      </c>
      <c r="F54" s="36">
        <v>1681.1791740000001</v>
      </c>
      <c r="G54">
        <v>6.5</v>
      </c>
      <c r="H54">
        <v>5.416667E-3</v>
      </c>
      <c r="I54">
        <v>0</v>
      </c>
      <c r="J54">
        <v>249</v>
      </c>
    </row>
    <row r="55" spans="1:10" x14ac:dyDescent="0.35">
      <c r="A55">
        <v>123456</v>
      </c>
      <c r="B55" s="7">
        <v>45413</v>
      </c>
      <c r="C55" s="36">
        <v>229078.370307</v>
      </c>
      <c r="D55" s="36">
        <v>440.33785399999999</v>
      </c>
      <c r="E55" s="36">
        <v>1240.8412490000001</v>
      </c>
      <c r="F55" s="36">
        <v>1681.1791029999999</v>
      </c>
      <c r="G55">
        <v>6.5</v>
      </c>
      <c r="H55">
        <v>5.416667E-3</v>
      </c>
      <c r="I55">
        <v>0</v>
      </c>
      <c r="J55">
        <v>248</v>
      </c>
    </row>
    <row r="56" spans="1:10" x14ac:dyDescent="0.35">
      <c r="A56">
        <v>123456</v>
      </c>
      <c r="B56" s="7">
        <v>45444</v>
      </c>
      <c r="C56" s="36">
        <v>228638.03245299999</v>
      </c>
      <c r="D56" s="36">
        <v>442.72301199999998</v>
      </c>
      <c r="E56" s="36">
        <v>1238.456085</v>
      </c>
      <c r="F56" s="36">
        <v>1681.179097</v>
      </c>
      <c r="G56">
        <v>6.5</v>
      </c>
      <c r="H56">
        <v>5.416667E-3</v>
      </c>
      <c r="I56">
        <v>0</v>
      </c>
      <c r="J56">
        <v>247</v>
      </c>
    </row>
    <row r="57" spans="1:10" x14ac:dyDescent="0.35">
      <c r="A57">
        <v>123456</v>
      </c>
      <c r="B57" s="7">
        <v>45474</v>
      </c>
      <c r="C57" s="36">
        <v>228195.30944099999</v>
      </c>
      <c r="D57" s="36">
        <v>445.121219</v>
      </c>
      <c r="E57" s="36">
        <v>1236.058002</v>
      </c>
      <c r="F57" s="36">
        <v>1681.1792210000001</v>
      </c>
      <c r="G57">
        <v>6.5</v>
      </c>
      <c r="H57">
        <v>5.416667E-3</v>
      </c>
      <c r="I57">
        <v>0</v>
      </c>
      <c r="J57">
        <v>246</v>
      </c>
    </row>
    <row r="58" spans="1:10" x14ac:dyDescent="0.35">
      <c r="A58">
        <v>123456</v>
      </c>
      <c r="B58" s="7">
        <v>45505</v>
      </c>
      <c r="C58" s="36">
        <v>227750.188222</v>
      </c>
      <c r="D58" s="36">
        <v>447.53229199999998</v>
      </c>
      <c r="E58" s="36">
        <v>1233.646929</v>
      </c>
      <c r="F58" s="36">
        <v>1681.1792210000001</v>
      </c>
      <c r="G58">
        <v>6.5</v>
      </c>
      <c r="H58">
        <v>5.416667E-3</v>
      </c>
      <c r="I58">
        <v>0</v>
      </c>
      <c r="J58">
        <v>245</v>
      </c>
    </row>
    <row r="59" spans="1:10" x14ac:dyDescent="0.35">
      <c r="A59">
        <v>123456</v>
      </c>
      <c r="B59" s="7">
        <v>45536</v>
      </c>
      <c r="C59" s="36">
        <v>227302.65593000001</v>
      </c>
      <c r="D59" s="36">
        <v>449.95636300000001</v>
      </c>
      <c r="E59" s="36">
        <v>1231.2227949999999</v>
      </c>
      <c r="F59" s="36">
        <v>1681.1791579999999</v>
      </c>
      <c r="G59">
        <v>6.5</v>
      </c>
      <c r="H59">
        <v>5.416667E-3</v>
      </c>
      <c r="I59">
        <v>0</v>
      </c>
      <c r="J59">
        <v>244</v>
      </c>
    </row>
    <row r="60" spans="1:10" x14ac:dyDescent="0.35">
      <c r="A60">
        <v>123456</v>
      </c>
      <c r="B60" s="7">
        <v>45566</v>
      </c>
      <c r="C60" s="36">
        <v>226852.699567</v>
      </c>
      <c r="D60" s="36">
        <v>452.39356900000001</v>
      </c>
      <c r="E60" s="36">
        <v>1228.7855320000001</v>
      </c>
      <c r="F60" s="36">
        <v>1681.1791009999999</v>
      </c>
      <c r="G60">
        <v>6.5</v>
      </c>
      <c r="H60">
        <v>5.416667E-3</v>
      </c>
      <c r="I60">
        <v>0</v>
      </c>
      <c r="J60">
        <v>243</v>
      </c>
    </row>
    <row r="61" spans="1:10" x14ac:dyDescent="0.35">
      <c r="A61">
        <v>123456</v>
      </c>
      <c r="B61" s="7">
        <v>45597</v>
      </c>
      <c r="C61" s="36">
        <v>226400.305998</v>
      </c>
      <c r="D61" s="36">
        <v>454.84405199999998</v>
      </c>
      <c r="E61" s="36">
        <v>1226.3350660000001</v>
      </c>
      <c r="F61" s="36">
        <v>1681.179118</v>
      </c>
      <c r="G61">
        <v>6.5</v>
      </c>
      <c r="H61">
        <v>5.416667E-3</v>
      </c>
      <c r="I61">
        <v>0</v>
      </c>
      <c r="J61">
        <v>242</v>
      </c>
    </row>
    <row r="62" spans="1:10" x14ac:dyDescent="0.35">
      <c r="A62">
        <v>123456</v>
      </c>
      <c r="B62" s="7">
        <v>45627</v>
      </c>
      <c r="C62" s="36">
        <v>225945.461946</v>
      </c>
      <c r="D62" s="36">
        <v>457.30778299999997</v>
      </c>
      <c r="E62" s="36">
        <v>1223.8713279999999</v>
      </c>
      <c r="F62" s="36">
        <v>1681.1791109999999</v>
      </c>
      <c r="G62">
        <v>6.5</v>
      </c>
      <c r="H62">
        <v>5.416667E-3</v>
      </c>
      <c r="I62">
        <v>0</v>
      </c>
      <c r="J62">
        <v>241</v>
      </c>
    </row>
    <row r="63" spans="1:10" x14ac:dyDescent="0.35">
      <c r="A63">
        <v>123456</v>
      </c>
      <c r="B63" s="7">
        <v>45658</v>
      </c>
      <c r="C63" s="36">
        <v>225488.154163</v>
      </c>
      <c r="D63" s="36">
        <v>459.78490900000003</v>
      </c>
      <c r="E63" s="36">
        <v>1221.3942440000001</v>
      </c>
      <c r="F63" s="36">
        <v>1681.179153</v>
      </c>
      <c r="G63">
        <v>6.5</v>
      </c>
      <c r="H63">
        <v>5.416667E-3</v>
      </c>
      <c r="I63">
        <v>0</v>
      </c>
      <c r="J63">
        <v>240</v>
      </c>
    </row>
    <row r="64" spans="1:10" x14ac:dyDescent="0.35">
      <c r="A64">
        <v>123456</v>
      </c>
      <c r="B64" s="7">
        <v>45689</v>
      </c>
      <c r="C64" s="36">
        <v>225028.36925399999</v>
      </c>
      <c r="D64" s="36">
        <v>462.27540199999999</v>
      </c>
      <c r="E64" s="36">
        <v>1218.903742</v>
      </c>
      <c r="F64" s="36">
        <v>1681.179144</v>
      </c>
      <c r="G64">
        <v>6.5</v>
      </c>
      <c r="H64">
        <v>5.416667E-3</v>
      </c>
      <c r="I64">
        <v>0</v>
      </c>
      <c r="J64">
        <v>239</v>
      </c>
    </row>
    <row r="65" spans="1:10" x14ac:dyDescent="0.35">
      <c r="A65">
        <v>123456</v>
      </c>
      <c r="B65" s="7">
        <v>45717</v>
      </c>
      <c r="C65" s="36">
        <v>224566.09385199999</v>
      </c>
      <c r="D65" s="36">
        <v>464.77940699999999</v>
      </c>
      <c r="E65" s="36">
        <v>1216.39975</v>
      </c>
      <c r="F65" s="36">
        <v>1681.179157</v>
      </c>
      <c r="G65">
        <v>6.5</v>
      </c>
      <c r="H65">
        <v>5.416667E-3</v>
      </c>
      <c r="I65">
        <v>0</v>
      </c>
      <c r="J65">
        <v>238</v>
      </c>
    </row>
    <row r="66" spans="1:10" x14ac:dyDescent="0.35">
      <c r="A66">
        <v>123456</v>
      </c>
      <c r="B66" s="7">
        <v>45748</v>
      </c>
      <c r="C66" s="36">
        <v>224101.314445</v>
      </c>
      <c r="D66" s="36">
        <v>467.296896</v>
      </c>
      <c r="E66" s="36">
        <v>1213.8821949999999</v>
      </c>
      <c r="F66" s="36">
        <v>1681.179091</v>
      </c>
      <c r="G66">
        <v>6.5</v>
      </c>
      <c r="H66">
        <v>5.416667E-3</v>
      </c>
      <c r="I66">
        <v>0</v>
      </c>
      <c r="J66">
        <v>237</v>
      </c>
    </row>
    <row r="67" spans="1:10" x14ac:dyDescent="0.35">
      <c r="A67">
        <v>123456</v>
      </c>
      <c r="B67" s="7">
        <v>45778</v>
      </c>
      <c r="C67" s="36">
        <v>223634.01754900001</v>
      </c>
      <c r="D67" s="36">
        <v>469.82820099999998</v>
      </c>
      <c r="E67" s="36">
        <v>1211.351003</v>
      </c>
      <c r="F67" s="36">
        <v>1681.179204</v>
      </c>
      <c r="G67">
        <v>6.5</v>
      </c>
      <c r="H67">
        <v>5.416667E-3</v>
      </c>
      <c r="I67">
        <v>0</v>
      </c>
      <c r="J67">
        <v>236</v>
      </c>
    </row>
    <row r="68" spans="1:10" x14ac:dyDescent="0.35">
      <c r="A68">
        <v>123456</v>
      </c>
      <c r="B68" s="7">
        <v>45809</v>
      </c>
      <c r="C68" s="36">
        <v>223164.18934800001</v>
      </c>
      <c r="D68" s="36">
        <v>472.37311199999999</v>
      </c>
      <c r="E68" s="36">
        <v>1208.8061</v>
      </c>
      <c r="F68" s="36">
        <v>1681.179212</v>
      </c>
      <c r="G68">
        <v>6.5</v>
      </c>
      <c r="H68">
        <v>5.416667E-3</v>
      </c>
      <c r="I68">
        <v>0</v>
      </c>
      <c r="J68">
        <v>235</v>
      </c>
    </row>
    <row r="69" spans="1:10" x14ac:dyDescent="0.35">
      <c r="A69">
        <v>123456</v>
      </c>
      <c r="B69" s="7">
        <v>45839</v>
      </c>
      <c r="C69" s="36">
        <v>222691.81623600001</v>
      </c>
      <c r="D69" s="36">
        <v>474.931782</v>
      </c>
      <c r="E69" s="36">
        <v>1206.2474119999999</v>
      </c>
      <c r="F69" s="36">
        <v>1681.1791940000001</v>
      </c>
      <c r="G69">
        <v>6.5</v>
      </c>
      <c r="H69">
        <v>5.416667E-3</v>
      </c>
      <c r="I69">
        <v>0</v>
      </c>
      <c r="J69">
        <v>234</v>
      </c>
    </row>
    <row r="70" spans="1:10" x14ac:dyDescent="0.35">
      <c r="A70">
        <v>123456</v>
      </c>
      <c r="B70" s="7">
        <v>45870</v>
      </c>
      <c r="C70" s="36">
        <v>222216.88445400001</v>
      </c>
      <c r="D70" s="36">
        <v>477.504368</v>
      </c>
      <c r="E70" s="36">
        <v>1203.674865</v>
      </c>
      <c r="F70" s="36">
        <v>1681.1792330000001</v>
      </c>
      <c r="G70">
        <v>6.5</v>
      </c>
      <c r="H70">
        <v>5.416667E-3</v>
      </c>
      <c r="I70">
        <v>0</v>
      </c>
      <c r="J70">
        <v>233</v>
      </c>
    </row>
    <row r="71" spans="1:10" x14ac:dyDescent="0.35">
      <c r="A71">
        <v>123456</v>
      </c>
      <c r="B71" s="7">
        <v>45901</v>
      </c>
      <c r="C71" s="36">
        <v>221739.38008599999</v>
      </c>
      <c r="D71" s="36">
        <v>480.09084000000001</v>
      </c>
      <c r="E71" s="36">
        <v>1201.088383</v>
      </c>
      <c r="F71" s="36">
        <v>1681.1792230000001</v>
      </c>
      <c r="G71">
        <v>6.5</v>
      </c>
      <c r="H71">
        <v>5.416667E-3</v>
      </c>
      <c r="I71">
        <v>0</v>
      </c>
      <c r="J71">
        <v>232</v>
      </c>
    </row>
    <row r="72" spans="1:10" x14ac:dyDescent="0.35">
      <c r="A72">
        <v>123456</v>
      </c>
      <c r="B72" s="7">
        <v>45931</v>
      </c>
      <c r="C72" s="36">
        <v>221259.289246</v>
      </c>
      <c r="D72" s="36">
        <v>482.69135799999998</v>
      </c>
      <c r="E72" s="36">
        <v>1198.487891</v>
      </c>
      <c r="F72" s="36">
        <v>1681.179249</v>
      </c>
      <c r="G72">
        <v>6.5</v>
      </c>
      <c r="H72">
        <v>5.416667E-3</v>
      </c>
      <c r="I72">
        <v>0</v>
      </c>
      <c r="J72">
        <v>231</v>
      </c>
    </row>
    <row r="73" spans="1:10" x14ac:dyDescent="0.35">
      <c r="A73">
        <v>123456</v>
      </c>
      <c r="B73" s="7">
        <v>45962</v>
      </c>
      <c r="C73" s="36">
        <v>220776.59788799999</v>
      </c>
      <c r="D73" s="36">
        <v>485.30589400000002</v>
      </c>
      <c r="E73" s="36">
        <v>1195.8733119999999</v>
      </c>
      <c r="F73" s="36">
        <v>1681.179206</v>
      </c>
      <c r="G73">
        <v>6.5</v>
      </c>
      <c r="H73">
        <v>5.416667E-3</v>
      </c>
      <c r="I73">
        <v>0</v>
      </c>
      <c r="J73">
        <v>230</v>
      </c>
    </row>
    <row r="74" spans="1:10" x14ac:dyDescent="0.35">
      <c r="A74">
        <v>123456</v>
      </c>
      <c r="B74" s="7">
        <v>45992</v>
      </c>
      <c r="C74" s="36">
        <v>220291.291994</v>
      </c>
      <c r="D74" s="36">
        <v>487.93460800000003</v>
      </c>
      <c r="E74" s="36">
        <v>1193.2445720000001</v>
      </c>
      <c r="F74" s="36">
        <v>1681.1791800000001</v>
      </c>
      <c r="G74">
        <v>6.5</v>
      </c>
      <c r="H74">
        <v>5.416667E-3</v>
      </c>
      <c r="I74">
        <v>0</v>
      </c>
      <c r="J74">
        <v>229</v>
      </c>
    </row>
    <row r="75" spans="1:10" x14ac:dyDescent="0.35">
      <c r="A75">
        <v>123456</v>
      </c>
      <c r="B75" s="7">
        <v>46023</v>
      </c>
      <c r="C75" s="36">
        <v>219803.35738599999</v>
      </c>
      <c r="D75" s="36">
        <v>490.57747000000001</v>
      </c>
      <c r="E75" s="36">
        <v>1190.601592</v>
      </c>
      <c r="F75" s="36">
        <v>1681.1790619999999</v>
      </c>
      <c r="G75">
        <v>6.5</v>
      </c>
      <c r="H75">
        <v>5.416667E-3</v>
      </c>
      <c r="I75">
        <v>0</v>
      </c>
      <c r="J75">
        <v>228</v>
      </c>
    </row>
    <row r="76" spans="1:10" x14ac:dyDescent="0.35">
      <c r="A76">
        <v>123456</v>
      </c>
      <c r="B76" s="7">
        <v>46054</v>
      </c>
      <c r="C76" s="36">
        <v>219312.779916</v>
      </c>
      <c r="D76" s="36">
        <v>493.234849</v>
      </c>
      <c r="E76" s="36">
        <v>1187.9442979999999</v>
      </c>
      <c r="F76" s="36">
        <v>1681.1791470000001</v>
      </c>
      <c r="G76">
        <v>6.5</v>
      </c>
      <c r="H76">
        <v>5.416667E-3</v>
      </c>
      <c r="I76">
        <v>0</v>
      </c>
      <c r="J76">
        <v>227</v>
      </c>
    </row>
    <row r="77" spans="1:10" x14ac:dyDescent="0.35">
      <c r="A77">
        <v>123456</v>
      </c>
      <c r="B77" s="7">
        <v>46082</v>
      </c>
      <c r="C77" s="36">
        <v>218819.545067</v>
      </c>
      <c r="D77" s="36">
        <v>495.90651500000001</v>
      </c>
      <c r="E77" s="36">
        <v>1185.2726090000001</v>
      </c>
      <c r="F77" s="36">
        <v>1681.179124</v>
      </c>
      <c r="G77">
        <v>6.5</v>
      </c>
      <c r="H77">
        <v>5.416667E-3</v>
      </c>
      <c r="I77">
        <v>0</v>
      </c>
      <c r="J77">
        <v>226</v>
      </c>
    </row>
    <row r="78" spans="1:10" x14ac:dyDescent="0.35">
      <c r="A78">
        <v>123456</v>
      </c>
      <c r="B78" s="7">
        <v>46113</v>
      </c>
      <c r="C78" s="36">
        <v>218323.63855199999</v>
      </c>
      <c r="D78" s="36">
        <v>498.59263800000002</v>
      </c>
      <c r="E78" s="36">
        <v>1182.586448</v>
      </c>
      <c r="F78" s="36">
        <v>1681.1790860000001</v>
      </c>
      <c r="G78">
        <v>6.5</v>
      </c>
      <c r="H78">
        <v>5.416667E-3</v>
      </c>
      <c r="I78">
        <v>0</v>
      </c>
      <c r="J78">
        <v>225</v>
      </c>
    </row>
    <row r="79" spans="1:10" x14ac:dyDescent="0.35">
      <c r="A79">
        <v>123456</v>
      </c>
      <c r="B79" s="7">
        <v>46143</v>
      </c>
      <c r="C79" s="36">
        <v>217825.04591399999</v>
      </c>
      <c r="D79" s="36">
        <v>501.29339299999998</v>
      </c>
      <c r="E79" s="36">
        <v>1179.8857379999999</v>
      </c>
      <c r="F79" s="36">
        <v>1681.1791310000001</v>
      </c>
      <c r="G79">
        <v>6.5</v>
      </c>
      <c r="H79">
        <v>5.416667E-3</v>
      </c>
      <c r="I79">
        <v>0</v>
      </c>
      <c r="J79">
        <v>224</v>
      </c>
    </row>
    <row r="80" spans="1:10" x14ac:dyDescent="0.35">
      <c r="A80">
        <v>123456</v>
      </c>
      <c r="B80" s="7">
        <v>46174</v>
      </c>
      <c r="C80" s="36">
        <v>217323.75252099999</v>
      </c>
      <c r="D80" s="36">
        <v>504.00875000000002</v>
      </c>
      <c r="E80" s="36">
        <v>1177.1703990000001</v>
      </c>
      <c r="F80" s="36">
        <v>1681.1791490000001</v>
      </c>
      <c r="G80">
        <v>6.5</v>
      </c>
      <c r="H80">
        <v>5.416667E-3</v>
      </c>
      <c r="I80">
        <v>0</v>
      </c>
      <c r="J80">
        <v>223</v>
      </c>
    </row>
    <row r="81" spans="1:10" x14ac:dyDescent="0.35">
      <c r="A81">
        <v>123456</v>
      </c>
      <c r="B81" s="7">
        <v>46204</v>
      </c>
      <c r="C81" s="36">
        <v>216819.74377100001</v>
      </c>
      <c r="D81" s="36">
        <v>506.73889100000002</v>
      </c>
      <c r="E81" s="36">
        <v>1174.440351</v>
      </c>
      <c r="F81" s="36">
        <v>1681.1792419999999</v>
      </c>
      <c r="G81">
        <v>6.5</v>
      </c>
      <c r="H81">
        <v>5.416667E-3</v>
      </c>
      <c r="I81">
        <v>0</v>
      </c>
      <c r="J81">
        <v>222</v>
      </c>
    </row>
    <row r="82" spans="1:10" x14ac:dyDescent="0.35">
      <c r="A82">
        <v>123456</v>
      </c>
      <c r="B82" s="7">
        <v>46235</v>
      </c>
      <c r="C82" s="36">
        <v>216313.00487999999</v>
      </c>
      <c r="D82" s="36">
        <v>509.48356000000001</v>
      </c>
      <c r="E82" s="36">
        <v>1171.6955149999999</v>
      </c>
      <c r="F82" s="36">
        <v>1681.179075</v>
      </c>
      <c r="G82">
        <v>6.5</v>
      </c>
      <c r="H82">
        <v>5.416667E-3</v>
      </c>
      <c r="I82">
        <v>0</v>
      </c>
      <c r="J82">
        <v>221</v>
      </c>
    </row>
    <row r="83" spans="1:10" x14ac:dyDescent="0.35">
      <c r="A83">
        <v>123456</v>
      </c>
      <c r="B83" s="7">
        <v>46266</v>
      </c>
      <c r="C83" s="36">
        <v>215803.52132</v>
      </c>
      <c r="D83" s="36">
        <v>512.24338299999999</v>
      </c>
      <c r="E83" s="36">
        <v>1168.9358119999999</v>
      </c>
      <c r="F83" s="36">
        <v>1681.1791949999999</v>
      </c>
      <c r="G83">
        <v>6.5</v>
      </c>
      <c r="H83">
        <v>5.416667E-3</v>
      </c>
      <c r="I83">
        <v>0</v>
      </c>
      <c r="J83">
        <v>220</v>
      </c>
    </row>
    <row r="84" spans="1:10" x14ac:dyDescent="0.35">
      <c r="A84">
        <v>123456</v>
      </c>
      <c r="B84" s="7">
        <v>46296</v>
      </c>
      <c r="C84" s="36">
        <v>215291.27793700001</v>
      </c>
      <c r="D84" s="36">
        <v>515.01810499999999</v>
      </c>
      <c r="E84" s="36">
        <v>1166.161161</v>
      </c>
      <c r="F84" s="36">
        <v>1681.1792660000001</v>
      </c>
      <c r="G84">
        <v>6.5</v>
      </c>
      <c r="H84">
        <v>5.416667E-3</v>
      </c>
      <c r="I84">
        <v>0</v>
      </c>
      <c r="J84">
        <v>219</v>
      </c>
    </row>
    <row r="85" spans="1:10" x14ac:dyDescent="0.35">
      <c r="A85">
        <v>123456</v>
      </c>
      <c r="B85" s="7">
        <v>46327</v>
      </c>
      <c r="C85" s="36">
        <v>214776.25983200001</v>
      </c>
      <c r="D85" s="36">
        <v>517.80768799999998</v>
      </c>
      <c r="E85" s="36">
        <v>1163.3714789999999</v>
      </c>
      <c r="F85" s="36">
        <v>1681.179167</v>
      </c>
      <c r="G85">
        <v>6.5</v>
      </c>
      <c r="H85">
        <v>5.416667E-3</v>
      </c>
      <c r="I85">
        <v>0</v>
      </c>
      <c r="J85">
        <v>218</v>
      </c>
    </row>
    <row r="86" spans="1:10" x14ac:dyDescent="0.35">
      <c r="A86">
        <v>123456</v>
      </c>
      <c r="B86" s="7">
        <v>46357</v>
      </c>
      <c r="C86" s="36">
        <v>214258.45214400001</v>
      </c>
      <c r="D86" s="36">
        <v>520.61255500000004</v>
      </c>
      <c r="E86" s="36">
        <v>1160.566687</v>
      </c>
      <c r="F86" s="36">
        <v>1681.1792419999999</v>
      </c>
      <c r="G86">
        <v>6.5</v>
      </c>
      <c r="H86">
        <v>5.416667E-3</v>
      </c>
      <c r="I86">
        <v>0</v>
      </c>
      <c r="J86">
        <v>217</v>
      </c>
    </row>
    <row r="87" spans="1:10" x14ac:dyDescent="0.35">
      <c r="A87">
        <v>123456</v>
      </c>
      <c r="B87" s="7">
        <v>46388</v>
      </c>
      <c r="C87" s="36">
        <v>213737.83958900001</v>
      </c>
      <c r="D87" s="36">
        <v>612.07484099999999</v>
      </c>
      <c r="E87" s="36">
        <v>890.57440299999996</v>
      </c>
      <c r="F87" s="36">
        <v>1502.649244</v>
      </c>
      <c r="G87">
        <v>5</v>
      </c>
      <c r="H87">
        <v>4.1666669999999998E-3</v>
      </c>
      <c r="I87">
        <v>1</v>
      </c>
      <c r="J87">
        <v>216</v>
      </c>
    </row>
    <row r="88" spans="1:10" x14ac:dyDescent="0.35">
      <c r="A88">
        <v>123456</v>
      </c>
      <c r="B88" s="7">
        <v>46419</v>
      </c>
      <c r="C88" s="36">
        <v>213125.76474799999</v>
      </c>
      <c r="D88" s="36">
        <v>614.62515299999995</v>
      </c>
      <c r="E88" s="36">
        <v>888.024091</v>
      </c>
      <c r="F88" s="36">
        <v>1502.649244</v>
      </c>
      <c r="G88">
        <v>5</v>
      </c>
      <c r="H88">
        <v>4.1666669999999998E-3</v>
      </c>
      <c r="I88">
        <v>1</v>
      </c>
      <c r="J88">
        <v>215</v>
      </c>
    </row>
    <row r="89" spans="1:10" x14ac:dyDescent="0.35">
      <c r="A89">
        <v>123456</v>
      </c>
      <c r="B89" s="7">
        <v>46447</v>
      </c>
      <c r="C89" s="36">
        <v>212511.13959499999</v>
      </c>
      <c r="D89" s="36">
        <v>617.18609200000003</v>
      </c>
      <c r="E89" s="36">
        <v>885.46315200000004</v>
      </c>
      <c r="F89" s="36">
        <v>1502.649244</v>
      </c>
      <c r="G89">
        <v>5</v>
      </c>
      <c r="H89">
        <v>4.1666669999999998E-3</v>
      </c>
      <c r="I89">
        <v>1</v>
      </c>
      <c r="J89">
        <v>214</v>
      </c>
    </row>
    <row r="90" spans="1:10" x14ac:dyDescent="0.35">
      <c r="A90">
        <v>123456</v>
      </c>
      <c r="B90" s="7">
        <v>46478</v>
      </c>
      <c r="C90" s="36">
        <v>211893.953503</v>
      </c>
      <c r="D90" s="36">
        <v>619.7577</v>
      </c>
      <c r="E90" s="36">
        <v>882.89154399999995</v>
      </c>
      <c r="F90" s="36">
        <v>1502.649244</v>
      </c>
      <c r="G90">
        <v>5</v>
      </c>
      <c r="H90">
        <v>4.1666669999999998E-3</v>
      </c>
      <c r="I90">
        <v>1</v>
      </c>
      <c r="J90">
        <v>213</v>
      </c>
    </row>
    <row r="91" spans="1:10" x14ac:dyDescent="0.35">
      <c r="A91">
        <v>123456</v>
      </c>
      <c r="B91" s="7">
        <v>46508</v>
      </c>
      <c r="C91" s="36">
        <v>211274.19580300001</v>
      </c>
      <c r="D91" s="36">
        <v>622.34002399999997</v>
      </c>
      <c r="E91" s="36">
        <v>880.30921999999998</v>
      </c>
      <c r="F91" s="36">
        <v>1502.649244</v>
      </c>
      <c r="G91">
        <v>5</v>
      </c>
      <c r="H91">
        <v>4.1666669999999998E-3</v>
      </c>
      <c r="I91">
        <v>1</v>
      </c>
      <c r="J91">
        <v>212</v>
      </c>
    </row>
    <row r="92" spans="1:10" x14ac:dyDescent="0.35">
      <c r="A92">
        <v>123456</v>
      </c>
      <c r="B92" s="7">
        <v>46539</v>
      </c>
      <c r="C92" s="36">
        <v>210651.855779</v>
      </c>
      <c r="D92" s="36">
        <v>624.93310799999995</v>
      </c>
      <c r="E92" s="36">
        <v>877.71613600000001</v>
      </c>
      <c r="F92" s="36">
        <v>1502.649244</v>
      </c>
      <c r="G92">
        <v>5</v>
      </c>
      <c r="H92">
        <v>4.1666669999999998E-3</v>
      </c>
      <c r="I92">
        <v>1</v>
      </c>
      <c r="J92">
        <v>211</v>
      </c>
    </row>
    <row r="93" spans="1:10" x14ac:dyDescent="0.35">
      <c r="A93">
        <v>123456</v>
      </c>
      <c r="B93" s="7">
        <v>46569</v>
      </c>
      <c r="C93" s="36">
        <v>210026.92267100001</v>
      </c>
      <c r="D93" s="36">
        <v>627.53699600000004</v>
      </c>
      <c r="E93" s="36">
        <v>875.11224800000002</v>
      </c>
      <c r="F93" s="36">
        <v>1502.649244</v>
      </c>
      <c r="G93">
        <v>5</v>
      </c>
      <c r="H93">
        <v>4.1666669999999998E-3</v>
      </c>
      <c r="I93">
        <v>1</v>
      </c>
      <c r="J93">
        <v>210</v>
      </c>
    </row>
    <row r="94" spans="1:10" x14ac:dyDescent="0.35">
      <c r="A94">
        <v>123456</v>
      </c>
      <c r="B94" s="7">
        <v>46600</v>
      </c>
      <c r="C94" s="36">
        <v>209399.385675</v>
      </c>
      <c r="D94" s="36">
        <v>630.15173400000003</v>
      </c>
      <c r="E94" s="36">
        <v>872.49751000000003</v>
      </c>
      <c r="F94" s="36">
        <v>1502.649244</v>
      </c>
      <c r="G94">
        <v>5</v>
      </c>
      <c r="H94">
        <v>4.1666669999999998E-3</v>
      </c>
      <c r="I94">
        <v>1</v>
      </c>
      <c r="J94">
        <v>209</v>
      </c>
    </row>
    <row r="95" spans="1:10" x14ac:dyDescent="0.35">
      <c r="A95">
        <v>123456</v>
      </c>
      <c r="B95" s="7">
        <v>46631</v>
      </c>
      <c r="C95" s="36">
        <v>208769.23394100001</v>
      </c>
      <c r="D95" s="36">
        <v>632.77736600000003</v>
      </c>
      <c r="E95" s="36">
        <v>869.87187800000004</v>
      </c>
      <c r="F95" s="36">
        <v>1502.649244</v>
      </c>
      <c r="G95">
        <v>5</v>
      </c>
      <c r="H95">
        <v>4.1666669999999998E-3</v>
      </c>
      <c r="I95">
        <v>1</v>
      </c>
      <c r="J95">
        <v>208</v>
      </c>
    </row>
    <row r="96" spans="1:10" x14ac:dyDescent="0.35">
      <c r="A96">
        <v>123456</v>
      </c>
      <c r="B96" s="7">
        <v>46661</v>
      </c>
      <c r="C96" s="36">
        <v>208136.45657499999</v>
      </c>
      <c r="D96" s="36">
        <v>635.41393900000003</v>
      </c>
      <c r="E96" s="36">
        <v>867.23530500000004</v>
      </c>
      <c r="F96" s="36">
        <v>1502.649244</v>
      </c>
      <c r="G96">
        <v>5</v>
      </c>
      <c r="H96">
        <v>4.1666669999999998E-3</v>
      </c>
      <c r="I96">
        <v>1</v>
      </c>
      <c r="J96">
        <v>207</v>
      </c>
    </row>
    <row r="97" spans="1:10" x14ac:dyDescent="0.35">
      <c r="A97">
        <v>123456</v>
      </c>
      <c r="B97" s="7">
        <v>46692</v>
      </c>
      <c r="C97" s="36">
        <v>207501.042636</v>
      </c>
      <c r="D97" s="36">
        <v>638.06149700000003</v>
      </c>
      <c r="E97" s="36">
        <v>864.58774700000004</v>
      </c>
      <c r="F97" s="36">
        <v>1502.649244</v>
      </c>
      <c r="G97">
        <v>5</v>
      </c>
      <c r="H97">
        <v>4.1666669999999998E-3</v>
      </c>
      <c r="I97">
        <v>1</v>
      </c>
      <c r="J97">
        <v>206</v>
      </c>
    </row>
    <row r="98" spans="1:10" x14ac:dyDescent="0.35">
      <c r="A98">
        <v>123456</v>
      </c>
      <c r="B98" s="7">
        <v>46722</v>
      </c>
      <c r="C98" s="36">
        <v>206862.98113900001</v>
      </c>
      <c r="D98" s="36">
        <v>640.72008700000004</v>
      </c>
      <c r="E98" s="36">
        <v>861.92915700000003</v>
      </c>
      <c r="F98" s="36">
        <v>1502.649244</v>
      </c>
      <c r="G98">
        <v>5</v>
      </c>
      <c r="H98">
        <v>4.1666669999999998E-3</v>
      </c>
      <c r="I98">
        <v>1</v>
      </c>
      <c r="J98">
        <v>205</v>
      </c>
    </row>
    <row r="99" spans="1:10" x14ac:dyDescent="0.35">
      <c r="A99">
        <v>123456</v>
      </c>
      <c r="B99" s="7">
        <v>46753</v>
      </c>
      <c r="C99" s="36">
        <v>206222.26105199999</v>
      </c>
      <c r="D99" s="36">
        <v>643.38975400000004</v>
      </c>
      <c r="E99" s="36">
        <v>859.25949000000003</v>
      </c>
      <c r="F99" s="36">
        <v>1502.649244</v>
      </c>
      <c r="G99">
        <v>5</v>
      </c>
      <c r="H99">
        <v>4.1666669999999998E-3</v>
      </c>
      <c r="I99">
        <v>1</v>
      </c>
      <c r="J99">
        <v>204</v>
      </c>
    </row>
    <row r="100" spans="1:10" x14ac:dyDescent="0.35">
      <c r="A100">
        <v>123456</v>
      </c>
      <c r="B100" s="7">
        <v>46784</v>
      </c>
      <c r="C100" s="36">
        <v>205578.87129800001</v>
      </c>
      <c r="D100" s="36">
        <v>646.07054500000004</v>
      </c>
      <c r="E100" s="36">
        <v>856.57869900000003</v>
      </c>
      <c r="F100" s="36">
        <v>1502.649244</v>
      </c>
      <c r="G100">
        <v>5</v>
      </c>
      <c r="H100">
        <v>4.1666669999999998E-3</v>
      </c>
      <c r="I100">
        <v>1</v>
      </c>
      <c r="J100">
        <v>203</v>
      </c>
    </row>
    <row r="101" spans="1:10" x14ac:dyDescent="0.35">
      <c r="A101">
        <v>123456</v>
      </c>
      <c r="B101" s="7">
        <v>46813</v>
      </c>
      <c r="C101" s="36">
        <v>204932.80075299999</v>
      </c>
      <c r="D101" s="36">
        <v>648.76250600000003</v>
      </c>
      <c r="E101" s="36">
        <v>853.88673800000004</v>
      </c>
      <c r="F101" s="36">
        <v>1502.649244</v>
      </c>
      <c r="G101">
        <v>5</v>
      </c>
      <c r="H101">
        <v>4.1666669999999998E-3</v>
      </c>
      <c r="I101">
        <v>1</v>
      </c>
      <c r="J101">
        <v>202</v>
      </c>
    </row>
    <row r="102" spans="1:10" x14ac:dyDescent="0.35">
      <c r="A102">
        <v>123456</v>
      </c>
      <c r="B102" s="7">
        <v>46844</v>
      </c>
      <c r="C102" s="36">
        <v>204284.03824699999</v>
      </c>
      <c r="D102" s="36">
        <v>651.46568300000001</v>
      </c>
      <c r="E102" s="36">
        <v>851.18356100000005</v>
      </c>
      <c r="F102" s="36">
        <v>1502.649244</v>
      </c>
      <c r="G102">
        <v>5</v>
      </c>
      <c r="H102">
        <v>4.1666669999999998E-3</v>
      </c>
      <c r="I102">
        <v>1</v>
      </c>
      <c r="J102">
        <v>201</v>
      </c>
    </row>
    <row r="103" spans="1:10" x14ac:dyDescent="0.35">
      <c r="A103">
        <v>123456</v>
      </c>
      <c r="B103" s="7">
        <v>46874</v>
      </c>
      <c r="C103" s="36">
        <v>203632.572564</v>
      </c>
      <c r="D103" s="36">
        <v>654.18012399999998</v>
      </c>
      <c r="E103" s="36">
        <v>848.46911999999998</v>
      </c>
      <c r="F103" s="36">
        <v>1502.649244</v>
      </c>
      <c r="G103">
        <v>5</v>
      </c>
      <c r="H103">
        <v>4.1666669999999998E-3</v>
      </c>
      <c r="I103">
        <v>1</v>
      </c>
      <c r="J103">
        <v>200</v>
      </c>
    </row>
    <row r="104" spans="1:10" x14ac:dyDescent="0.35">
      <c r="A104">
        <v>123456</v>
      </c>
      <c r="B104" s="7">
        <v>46905</v>
      </c>
      <c r="C104" s="36">
        <v>202978.39244</v>
      </c>
      <c r="D104" s="36">
        <v>656.90587500000004</v>
      </c>
      <c r="E104" s="36">
        <v>845.74336900000003</v>
      </c>
      <c r="F104" s="36">
        <v>1502.649244</v>
      </c>
      <c r="G104">
        <v>5</v>
      </c>
      <c r="H104">
        <v>4.1666669999999998E-3</v>
      </c>
      <c r="I104">
        <v>1</v>
      </c>
      <c r="J104">
        <v>199</v>
      </c>
    </row>
    <row r="105" spans="1:10" x14ac:dyDescent="0.35">
      <c r="A105">
        <v>123456</v>
      </c>
      <c r="B105" s="7">
        <v>46935</v>
      </c>
      <c r="C105" s="36">
        <v>202321.486565</v>
      </c>
      <c r="D105" s="36">
        <v>659.64298299999996</v>
      </c>
      <c r="E105" s="36">
        <v>843.00626099999999</v>
      </c>
      <c r="F105" s="36">
        <v>1502.649244</v>
      </c>
      <c r="G105">
        <v>5</v>
      </c>
      <c r="H105">
        <v>4.1666669999999998E-3</v>
      </c>
      <c r="I105">
        <v>1</v>
      </c>
      <c r="J105">
        <v>198</v>
      </c>
    </row>
    <row r="106" spans="1:10" x14ac:dyDescent="0.35">
      <c r="A106">
        <v>123456</v>
      </c>
      <c r="B106" s="7">
        <v>46966</v>
      </c>
      <c r="C106" s="36">
        <v>201661.843582</v>
      </c>
      <c r="D106" s="36">
        <v>662.39149499999996</v>
      </c>
      <c r="E106" s="36">
        <v>840.25774899999999</v>
      </c>
      <c r="F106" s="36">
        <v>1502.649244</v>
      </c>
      <c r="G106">
        <v>5</v>
      </c>
      <c r="H106">
        <v>4.1666669999999998E-3</v>
      </c>
      <c r="I106">
        <v>1</v>
      </c>
      <c r="J106">
        <v>197</v>
      </c>
    </row>
    <row r="107" spans="1:10" x14ac:dyDescent="0.35">
      <c r="A107">
        <v>123456</v>
      </c>
      <c r="B107" s="7">
        <v>46997</v>
      </c>
      <c r="C107" s="36">
        <v>200999.45208700001</v>
      </c>
      <c r="D107" s="36">
        <v>665.15146000000004</v>
      </c>
      <c r="E107" s="36">
        <v>837.49778400000002</v>
      </c>
      <c r="F107" s="36">
        <v>1502.649244</v>
      </c>
      <c r="G107">
        <v>5</v>
      </c>
      <c r="H107">
        <v>4.1666669999999998E-3</v>
      </c>
      <c r="I107">
        <v>1</v>
      </c>
      <c r="J107">
        <v>196</v>
      </c>
    </row>
    <row r="108" spans="1:10" x14ac:dyDescent="0.35">
      <c r="A108">
        <v>123456</v>
      </c>
      <c r="B108" s="7">
        <v>47027</v>
      </c>
      <c r="C108" s="36">
        <v>200334.30062699999</v>
      </c>
      <c r="D108" s="36">
        <v>667.92292499999996</v>
      </c>
      <c r="E108" s="36">
        <v>834.72631899999999</v>
      </c>
      <c r="F108" s="36">
        <v>1502.649244</v>
      </c>
      <c r="G108">
        <v>5</v>
      </c>
      <c r="H108">
        <v>4.1666669999999998E-3</v>
      </c>
      <c r="I108">
        <v>1</v>
      </c>
      <c r="J108">
        <v>195</v>
      </c>
    </row>
    <row r="109" spans="1:10" x14ac:dyDescent="0.35">
      <c r="A109">
        <v>123456</v>
      </c>
      <c r="B109" s="7">
        <v>47058</v>
      </c>
      <c r="C109" s="36">
        <v>199666.377702</v>
      </c>
      <c r="D109" s="36">
        <v>670.70593699999995</v>
      </c>
      <c r="E109" s="36">
        <v>831.943307</v>
      </c>
      <c r="F109" s="36">
        <v>1502.649244</v>
      </c>
      <c r="G109">
        <v>5</v>
      </c>
      <c r="H109">
        <v>4.1666669999999998E-3</v>
      </c>
      <c r="I109">
        <v>1</v>
      </c>
      <c r="J109">
        <v>194</v>
      </c>
    </row>
    <row r="110" spans="1:10" x14ac:dyDescent="0.35">
      <c r="A110">
        <v>123456</v>
      </c>
      <c r="B110" s="7">
        <v>47088</v>
      </c>
      <c r="C110" s="36">
        <v>198995.67176500001</v>
      </c>
      <c r="D110" s="36">
        <v>673.50054499999999</v>
      </c>
      <c r="E110" s="36">
        <v>829.14869899999997</v>
      </c>
      <c r="F110" s="36">
        <v>1502.649244</v>
      </c>
      <c r="G110">
        <v>5</v>
      </c>
      <c r="H110">
        <v>4.1666669999999998E-3</v>
      </c>
      <c r="I110">
        <v>1</v>
      </c>
      <c r="J110">
        <v>193</v>
      </c>
    </row>
    <row r="111" spans="1:10" x14ac:dyDescent="0.35">
      <c r="A111">
        <v>123456</v>
      </c>
      <c r="B111" s="7">
        <v>47119</v>
      </c>
      <c r="C111" s="36">
        <v>198322.17121999999</v>
      </c>
      <c r="D111" s="36">
        <v>676.30679799999996</v>
      </c>
      <c r="E111" s="36">
        <v>826.342446</v>
      </c>
      <c r="F111" s="36">
        <v>1502.649244</v>
      </c>
      <c r="G111">
        <v>5</v>
      </c>
      <c r="H111">
        <v>4.1666669999999998E-3</v>
      </c>
      <c r="I111">
        <v>1</v>
      </c>
      <c r="J111">
        <v>192</v>
      </c>
    </row>
    <row r="112" spans="1:10" x14ac:dyDescent="0.35">
      <c r="A112">
        <v>123456</v>
      </c>
      <c r="B112" s="7">
        <v>47150</v>
      </c>
      <c r="C112" s="36">
        <v>197645.86442200001</v>
      </c>
      <c r="D112" s="36">
        <v>679.12474299999997</v>
      </c>
      <c r="E112" s="36">
        <v>823.52450099999999</v>
      </c>
      <c r="F112" s="36">
        <v>1502.649244</v>
      </c>
      <c r="G112">
        <v>5</v>
      </c>
      <c r="H112">
        <v>4.1666669999999998E-3</v>
      </c>
      <c r="I112">
        <v>1</v>
      </c>
      <c r="J112">
        <v>191</v>
      </c>
    </row>
    <row r="113" spans="1:10" x14ac:dyDescent="0.35">
      <c r="A113">
        <v>123456</v>
      </c>
      <c r="B113" s="7">
        <v>47178</v>
      </c>
      <c r="C113" s="36">
        <v>196966.73967899999</v>
      </c>
      <c r="D113" s="36">
        <v>681.95443</v>
      </c>
      <c r="E113" s="36">
        <v>820.69481399999995</v>
      </c>
      <c r="F113" s="36">
        <v>1502.649244</v>
      </c>
      <c r="G113">
        <v>5</v>
      </c>
      <c r="H113">
        <v>4.1666669999999998E-3</v>
      </c>
      <c r="I113">
        <v>1</v>
      </c>
      <c r="J113">
        <v>190</v>
      </c>
    </row>
    <row r="114" spans="1:10" x14ac:dyDescent="0.35">
      <c r="A114">
        <v>123456</v>
      </c>
      <c r="B114" s="7">
        <v>47209</v>
      </c>
      <c r="C114" s="36">
        <v>196284.78524900001</v>
      </c>
      <c r="D114" s="36">
        <v>684.79590700000006</v>
      </c>
      <c r="E114" s="36">
        <v>817.85333700000001</v>
      </c>
      <c r="F114" s="36">
        <v>1502.649244</v>
      </c>
      <c r="G114">
        <v>5</v>
      </c>
      <c r="H114">
        <v>4.1666669999999998E-3</v>
      </c>
      <c r="I114">
        <v>1</v>
      </c>
      <c r="J114">
        <v>189</v>
      </c>
    </row>
    <row r="115" spans="1:10" x14ac:dyDescent="0.35">
      <c r="A115">
        <v>123456</v>
      </c>
      <c r="B115" s="7">
        <v>47239</v>
      </c>
      <c r="C115" s="36">
        <v>195599.98934199999</v>
      </c>
      <c r="D115" s="36">
        <v>687.64922300000001</v>
      </c>
      <c r="E115" s="36">
        <v>815.00002099999995</v>
      </c>
      <c r="F115" s="36">
        <v>1502.649244</v>
      </c>
      <c r="G115">
        <v>5</v>
      </c>
      <c r="H115">
        <v>4.1666669999999998E-3</v>
      </c>
      <c r="I115">
        <v>1</v>
      </c>
      <c r="J115">
        <v>188</v>
      </c>
    </row>
    <row r="116" spans="1:10" x14ac:dyDescent="0.35">
      <c r="A116">
        <v>123456</v>
      </c>
      <c r="B116" s="7">
        <v>47270</v>
      </c>
      <c r="C116" s="36">
        <v>194912.340119</v>
      </c>
      <c r="D116" s="36">
        <v>690.51442899999995</v>
      </c>
      <c r="E116" s="36">
        <v>812.134815</v>
      </c>
      <c r="F116" s="36">
        <v>1502.649244</v>
      </c>
      <c r="G116">
        <v>5</v>
      </c>
      <c r="H116">
        <v>4.1666669999999998E-3</v>
      </c>
      <c r="I116">
        <v>1</v>
      </c>
      <c r="J116">
        <v>187</v>
      </c>
    </row>
    <row r="117" spans="1:10" x14ac:dyDescent="0.35">
      <c r="A117">
        <v>123456</v>
      </c>
      <c r="B117" s="7">
        <v>47300</v>
      </c>
      <c r="C117" s="36">
        <v>194221.82569</v>
      </c>
      <c r="D117" s="36">
        <v>693.391572</v>
      </c>
      <c r="E117" s="36">
        <v>809.25767199999996</v>
      </c>
      <c r="F117" s="36">
        <v>1502.649244</v>
      </c>
      <c r="G117">
        <v>5</v>
      </c>
      <c r="H117">
        <v>4.1666669999999998E-3</v>
      </c>
      <c r="I117">
        <v>1</v>
      </c>
      <c r="J117">
        <v>186</v>
      </c>
    </row>
    <row r="118" spans="1:10" x14ac:dyDescent="0.35">
      <c r="A118">
        <v>123456</v>
      </c>
      <c r="B118" s="7">
        <v>47331</v>
      </c>
      <c r="C118" s="36">
        <v>193528.434118</v>
      </c>
      <c r="D118" s="36">
        <v>696.28070400000001</v>
      </c>
      <c r="E118" s="36">
        <v>806.36854000000005</v>
      </c>
      <c r="F118" s="36">
        <v>1502.649244</v>
      </c>
      <c r="G118">
        <v>5</v>
      </c>
      <c r="H118">
        <v>4.1666669999999998E-3</v>
      </c>
      <c r="I118">
        <v>1</v>
      </c>
      <c r="J118">
        <v>185</v>
      </c>
    </row>
    <row r="119" spans="1:10" x14ac:dyDescent="0.35">
      <c r="A119">
        <v>123456</v>
      </c>
      <c r="B119" s="7">
        <v>47362</v>
      </c>
      <c r="C119" s="36">
        <v>192832.153414</v>
      </c>
      <c r="D119" s="36">
        <v>699.18187399999999</v>
      </c>
      <c r="E119" s="36">
        <v>803.46736999999996</v>
      </c>
      <c r="F119" s="36">
        <v>1502.649244</v>
      </c>
      <c r="G119">
        <v>5</v>
      </c>
      <c r="H119">
        <v>4.1666669999999998E-3</v>
      </c>
      <c r="I119">
        <v>1</v>
      </c>
      <c r="J119">
        <v>184</v>
      </c>
    </row>
    <row r="120" spans="1:10" x14ac:dyDescent="0.35">
      <c r="A120">
        <v>123456</v>
      </c>
      <c r="B120" s="7">
        <v>47392</v>
      </c>
      <c r="C120" s="36">
        <v>192132.97154</v>
      </c>
      <c r="D120" s="36">
        <v>702.09513200000004</v>
      </c>
      <c r="E120" s="36">
        <v>800.55411200000003</v>
      </c>
      <c r="F120" s="36">
        <v>1502.649244</v>
      </c>
      <c r="G120">
        <v>5</v>
      </c>
      <c r="H120">
        <v>4.1666669999999998E-3</v>
      </c>
      <c r="I120">
        <v>1</v>
      </c>
      <c r="J120">
        <v>183</v>
      </c>
    </row>
    <row r="121" spans="1:10" x14ac:dyDescent="0.35">
      <c r="A121">
        <v>123456</v>
      </c>
      <c r="B121" s="7">
        <v>47423</v>
      </c>
      <c r="C121" s="36">
        <v>191430.87640800001</v>
      </c>
      <c r="D121" s="36">
        <v>705.02052800000001</v>
      </c>
      <c r="E121" s="36">
        <v>797.62871600000005</v>
      </c>
      <c r="F121" s="36">
        <v>1502.649244</v>
      </c>
      <c r="G121">
        <v>5</v>
      </c>
      <c r="H121">
        <v>4.1666669999999998E-3</v>
      </c>
      <c r="I121">
        <v>1</v>
      </c>
      <c r="J121">
        <v>182</v>
      </c>
    </row>
    <row r="122" spans="1:10" x14ac:dyDescent="0.35">
      <c r="A122">
        <v>123456</v>
      </c>
      <c r="B122" s="7">
        <v>47453</v>
      </c>
      <c r="C122" s="36">
        <v>190725.85587999999</v>
      </c>
      <c r="D122" s="36">
        <v>707.95811400000002</v>
      </c>
      <c r="E122" s="36">
        <v>794.69113000000004</v>
      </c>
      <c r="F122" s="36">
        <v>1502.649244</v>
      </c>
      <c r="G122">
        <v>5</v>
      </c>
      <c r="H122">
        <v>4.1666669999999998E-3</v>
      </c>
      <c r="I122">
        <v>1</v>
      </c>
      <c r="J122">
        <v>181</v>
      </c>
    </row>
    <row r="123" spans="1:10" x14ac:dyDescent="0.35">
      <c r="A123">
        <v>123456</v>
      </c>
      <c r="B123" s="7">
        <v>47484</v>
      </c>
      <c r="C123" s="36">
        <v>190017.89776600001</v>
      </c>
      <c r="D123" s="36">
        <v>710.90794000000005</v>
      </c>
      <c r="E123" s="36">
        <v>791.74130400000001</v>
      </c>
      <c r="F123" s="36">
        <v>1502.649244</v>
      </c>
      <c r="G123">
        <v>5</v>
      </c>
      <c r="H123">
        <v>4.1666669999999998E-3</v>
      </c>
      <c r="I123">
        <v>1</v>
      </c>
      <c r="J123">
        <v>180</v>
      </c>
    </row>
    <row r="124" spans="1:10" x14ac:dyDescent="0.35">
      <c r="A124">
        <v>123456</v>
      </c>
      <c r="B124" s="7">
        <v>47515</v>
      </c>
      <c r="C124" s="36">
        <v>189306.989826</v>
      </c>
      <c r="D124" s="36">
        <v>713.87005699999997</v>
      </c>
      <c r="E124" s="36">
        <v>788.77918699999998</v>
      </c>
      <c r="F124" s="36">
        <v>1502.649244</v>
      </c>
      <c r="G124">
        <v>5</v>
      </c>
      <c r="H124">
        <v>4.1666669999999998E-3</v>
      </c>
      <c r="I124">
        <v>1</v>
      </c>
      <c r="J124">
        <v>179</v>
      </c>
    </row>
    <row r="125" spans="1:10" x14ac:dyDescent="0.35">
      <c r="A125">
        <v>123456</v>
      </c>
      <c r="B125" s="7">
        <v>47543</v>
      </c>
      <c r="C125" s="36">
        <v>188593.11976900001</v>
      </c>
      <c r="D125" s="36">
        <v>716.844515</v>
      </c>
      <c r="E125" s="36">
        <v>785.80472899999995</v>
      </c>
      <c r="F125" s="36">
        <v>1502.649244</v>
      </c>
      <c r="G125">
        <v>5</v>
      </c>
      <c r="H125">
        <v>4.1666669999999998E-3</v>
      </c>
      <c r="I125">
        <v>1</v>
      </c>
      <c r="J125">
        <v>178</v>
      </c>
    </row>
    <row r="126" spans="1:10" x14ac:dyDescent="0.35">
      <c r="A126">
        <v>123456</v>
      </c>
      <c r="B126" s="7">
        <v>47574</v>
      </c>
      <c r="C126" s="36">
        <v>187876.27525400001</v>
      </c>
      <c r="D126" s="36">
        <v>719.831368</v>
      </c>
      <c r="E126" s="36">
        <v>782.81787599999996</v>
      </c>
      <c r="F126" s="36">
        <v>1502.649244</v>
      </c>
      <c r="G126">
        <v>5</v>
      </c>
      <c r="H126">
        <v>4.1666669999999998E-3</v>
      </c>
      <c r="I126">
        <v>1</v>
      </c>
      <c r="J126">
        <v>177</v>
      </c>
    </row>
    <row r="127" spans="1:10" x14ac:dyDescent="0.35">
      <c r="A127">
        <v>123456</v>
      </c>
      <c r="B127" s="7">
        <v>47604</v>
      </c>
      <c r="C127" s="36">
        <v>187156.44388599999</v>
      </c>
      <c r="D127" s="36">
        <v>722.83066499999995</v>
      </c>
      <c r="E127" s="36">
        <v>779.818579</v>
      </c>
      <c r="F127" s="36">
        <v>1502.649244</v>
      </c>
      <c r="G127">
        <v>5</v>
      </c>
      <c r="H127">
        <v>4.1666669999999998E-3</v>
      </c>
      <c r="I127">
        <v>1</v>
      </c>
      <c r="J127">
        <v>176</v>
      </c>
    </row>
    <row r="128" spans="1:10" x14ac:dyDescent="0.35">
      <c r="A128">
        <v>123456</v>
      </c>
      <c r="B128" s="7">
        <v>47635</v>
      </c>
      <c r="C128" s="36">
        <v>186433.61322100001</v>
      </c>
      <c r="D128" s="36">
        <v>725.84245999999996</v>
      </c>
      <c r="E128" s="36">
        <v>776.80678399999999</v>
      </c>
      <c r="F128" s="36">
        <v>1502.649244</v>
      </c>
      <c r="G128">
        <v>5</v>
      </c>
      <c r="H128">
        <v>4.1666669999999998E-3</v>
      </c>
      <c r="I128">
        <v>1</v>
      </c>
      <c r="J128">
        <v>175</v>
      </c>
    </row>
    <row r="129" spans="1:10" x14ac:dyDescent="0.35">
      <c r="A129">
        <v>123456</v>
      </c>
      <c r="B129" s="7">
        <v>47665</v>
      </c>
      <c r="C129" s="36">
        <v>185707.77076099999</v>
      </c>
      <c r="D129" s="36">
        <v>728.866804</v>
      </c>
      <c r="E129" s="36">
        <v>773.78243999999995</v>
      </c>
      <c r="F129" s="36">
        <v>1502.649244</v>
      </c>
      <c r="G129">
        <v>5</v>
      </c>
      <c r="H129">
        <v>4.1666669999999998E-3</v>
      </c>
      <c r="I129">
        <v>1</v>
      </c>
      <c r="J129">
        <v>174</v>
      </c>
    </row>
    <row r="130" spans="1:10" x14ac:dyDescent="0.35">
      <c r="A130">
        <v>123456</v>
      </c>
      <c r="B130" s="7">
        <v>47696</v>
      </c>
      <c r="C130" s="36">
        <v>184978.903957</v>
      </c>
      <c r="D130" s="36">
        <v>731.90374899999995</v>
      </c>
      <c r="E130" s="36">
        <v>770.74549500000001</v>
      </c>
      <c r="F130" s="36">
        <v>1502.649244</v>
      </c>
      <c r="G130">
        <v>5</v>
      </c>
      <c r="H130">
        <v>4.1666669999999998E-3</v>
      </c>
      <c r="I130">
        <v>1</v>
      </c>
      <c r="J130">
        <v>173</v>
      </c>
    </row>
    <row r="131" spans="1:10" x14ac:dyDescent="0.35">
      <c r="A131">
        <v>123456</v>
      </c>
      <c r="B131" s="7">
        <v>47727</v>
      </c>
      <c r="C131" s="36">
        <v>184247.00020800001</v>
      </c>
      <c r="D131" s="36">
        <v>734.95334800000001</v>
      </c>
      <c r="E131" s="36">
        <v>767.69589599999995</v>
      </c>
      <c r="F131" s="36">
        <v>1502.649244</v>
      </c>
      <c r="G131">
        <v>5</v>
      </c>
      <c r="H131">
        <v>4.1666669999999998E-3</v>
      </c>
      <c r="I131">
        <v>1</v>
      </c>
      <c r="J131">
        <v>172</v>
      </c>
    </row>
    <row r="132" spans="1:10" x14ac:dyDescent="0.35">
      <c r="A132">
        <v>123456</v>
      </c>
      <c r="B132" s="7">
        <v>47757</v>
      </c>
      <c r="C132" s="36">
        <v>183512.04686</v>
      </c>
      <c r="D132" s="36">
        <v>738.01565400000004</v>
      </c>
      <c r="E132" s="36">
        <v>764.63359000000003</v>
      </c>
      <c r="F132" s="36">
        <v>1502.649244</v>
      </c>
      <c r="G132">
        <v>5</v>
      </c>
      <c r="H132">
        <v>4.1666669999999998E-3</v>
      </c>
      <c r="I132">
        <v>1</v>
      </c>
      <c r="J132">
        <v>171</v>
      </c>
    </row>
    <row r="133" spans="1:10" x14ac:dyDescent="0.35">
      <c r="A133">
        <v>123456</v>
      </c>
      <c r="B133" s="7">
        <v>47788</v>
      </c>
      <c r="C133" s="36">
        <v>182774.03120600001</v>
      </c>
      <c r="D133" s="36">
        <v>741.09072000000003</v>
      </c>
      <c r="E133" s="36">
        <v>761.55852400000003</v>
      </c>
      <c r="F133" s="36">
        <v>1502.649244</v>
      </c>
      <c r="G133">
        <v>5</v>
      </c>
      <c r="H133">
        <v>4.1666669999999998E-3</v>
      </c>
      <c r="I133">
        <v>1</v>
      </c>
      <c r="J133">
        <v>170</v>
      </c>
    </row>
    <row r="134" spans="1:10" x14ac:dyDescent="0.35">
      <c r="A134">
        <v>123456</v>
      </c>
      <c r="B134" s="7">
        <v>47818</v>
      </c>
      <c r="C134" s="36">
        <v>182032.94048600001</v>
      </c>
      <c r="D134" s="36">
        <v>744.17859799999997</v>
      </c>
      <c r="E134" s="36">
        <v>758.47064599999999</v>
      </c>
      <c r="F134" s="36">
        <v>1502.649244</v>
      </c>
      <c r="G134">
        <v>5</v>
      </c>
      <c r="H134">
        <v>4.1666669999999998E-3</v>
      </c>
      <c r="I134">
        <v>1</v>
      </c>
      <c r="J134">
        <v>169</v>
      </c>
    </row>
    <row r="135" spans="1:10" x14ac:dyDescent="0.35">
      <c r="A135">
        <v>123456</v>
      </c>
      <c r="B135" s="7">
        <v>47849</v>
      </c>
      <c r="C135" s="36">
        <v>181288.76188800001</v>
      </c>
      <c r="D135" s="36">
        <v>747.27934200000004</v>
      </c>
      <c r="E135" s="36">
        <v>755.36990200000002</v>
      </c>
      <c r="F135" s="36">
        <v>1502.649244</v>
      </c>
      <c r="G135">
        <v>5</v>
      </c>
      <c r="H135">
        <v>4.1666669999999998E-3</v>
      </c>
      <c r="I135">
        <v>1</v>
      </c>
      <c r="J135">
        <v>168</v>
      </c>
    </row>
    <row r="136" spans="1:10" x14ac:dyDescent="0.35">
      <c r="A136">
        <v>123456</v>
      </c>
      <c r="B136" s="7">
        <v>47880</v>
      </c>
      <c r="C136" s="36">
        <v>180541.48254600001</v>
      </c>
      <c r="D136" s="36">
        <v>750.39300700000001</v>
      </c>
      <c r="E136" s="36">
        <v>752.25623700000006</v>
      </c>
      <c r="F136" s="36">
        <v>1502.649244</v>
      </c>
      <c r="G136">
        <v>5</v>
      </c>
      <c r="H136">
        <v>4.1666669999999998E-3</v>
      </c>
      <c r="I136">
        <v>1</v>
      </c>
      <c r="J136">
        <v>167</v>
      </c>
    </row>
    <row r="137" spans="1:10" x14ac:dyDescent="0.35">
      <c r="A137">
        <v>123456</v>
      </c>
      <c r="B137" s="7">
        <v>47908</v>
      </c>
      <c r="C137" s="36">
        <v>179791.08953900001</v>
      </c>
      <c r="D137" s="36">
        <v>753.51964399999997</v>
      </c>
      <c r="E137" s="36">
        <v>749.12959999999998</v>
      </c>
      <c r="F137" s="36">
        <v>1502.649244</v>
      </c>
      <c r="G137">
        <v>5</v>
      </c>
      <c r="H137">
        <v>4.1666669999999998E-3</v>
      </c>
      <c r="I137">
        <v>1</v>
      </c>
      <c r="J137">
        <v>166</v>
      </c>
    </row>
    <row r="138" spans="1:10" x14ac:dyDescent="0.35">
      <c r="A138">
        <v>123456</v>
      </c>
      <c r="B138" s="7">
        <v>47939</v>
      </c>
      <c r="C138" s="36">
        <v>179037.56989499999</v>
      </c>
      <c r="D138" s="36">
        <v>756.65931</v>
      </c>
      <c r="E138" s="36">
        <v>745.98993399999995</v>
      </c>
      <c r="F138" s="36">
        <v>1502.649244</v>
      </c>
      <c r="G138">
        <v>5</v>
      </c>
      <c r="H138">
        <v>4.1666669999999998E-3</v>
      </c>
      <c r="I138">
        <v>1</v>
      </c>
      <c r="J138">
        <v>165</v>
      </c>
    </row>
    <row r="139" spans="1:10" x14ac:dyDescent="0.35">
      <c r="A139">
        <v>123456</v>
      </c>
      <c r="B139" s="7">
        <v>47969</v>
      </c>
      <c r="C139" s="36">
        <v>178280.91058500001</v>
      </c>
      <c r="D139" s="36">
        <v>759.81205699999998</v>
      </c>
      <c r="E139" s="36">
        <v>742.83718699999997</v>
      </c>
      <c r="F139" s="36">
        <v>1502.649244</v>
      </c>
      <c r="G139">
        <v>5</v>
      </c>
      <c r="H139">
        <v>4.1666669999999998E-3</v>
      </c>
      <c r="I139">
        <v>1</v>
      </c>
      <c r="J139">
        <v>164</v>
      </c>
    </row>
    <row r="140" spans="1:10" x14ac:dyDescent="0.35">
      <c r="A140">
        <v>123456</v>
      </c>
      <c r="B140" s="7">
        <v>48000</v>
      </c>
      <c r="C140" s="36">
        <v>177521.098528</v>
      </c>
      <c r="D140" s="36">
        <v>762.97794099999999</v>
      </c>
      <c r="E140" s="36">
        <v>739.67130299999997</v>
      </c>
      <c r="F140" s="36">
        <v>1502.649244</v>
      </c>
      <c r="G140">
        <v>5</v>
      </c>
      <c r="H140">
        <v>4.1666669999999998E-3</v>
      </c>
      <c r="I140">
        <v>1</v>
      </c>
      <c r="J140">
        <v>163</v>
      </c>
    </row>
    <row r="141" spans="1:10" x14ac:dyDescent="0.35">
      <c r="A141">
        <v>123456</v>
      </c>
      <c r="B141" s="7">
        <v>48030</v>
      </c>
      <c r="C141" s="36">
        <v>176758.12058700001</v>
      </c>
      <c r="D141" s="36">
        <v>766.157016</v>
      </c>
      <c r="E141" s="36">
        <v>736.49222799999995</v>
      </c>
      <c r="F141" s="36">
        <v>1502.649244</v>
      </c>
      <c r="G141">
        <v>5</v>
      </c>
      <c r="H141">
        <v>4.1666669999999998E-3</v>
      </c>
      <c r="I141">
        <v>1</v>
      </c>
      <c r="J141">
        <v>162</v>
      </c>
    </row>
    <row r="142" spans="1:10" x14ac:dyDescent="0.35">
      <c r="A142">
        <v>123456</v>
      </c>
      <c r="B142" s="7">
        <v>48061</v>
      </c>
      <c r="C142" s="36">
        <v>175991.963571</v>
      </c>
      <c r="D142" s="36">
        <v>769.34933699999999</v>
      </c>
      <c r="E142" s="36">
        <v>733.29990699999996</v>
      </c>
      <c r="F142" s="36">
        <v>1502.649244</v>
      </c>
      <c r="G142">
        <v>5</v>
      </c>
      <c r="H142">
        <v>4.1666669999999998E-3</v>
      </c>
      <c r="I142">
        <v>1</v>
      </c>
      <c r="J142">
        <v>161</v>
      </c>
    </row>
    <row r="143" spans="1:10" x14ac:dyDescent="0.35">
      <c r="A143">
        <v>123456</v>
      </c>
      <c r="B143" s="7">
        <v>48092</v>
      </c>
      <c r="C143" s="36">
        <v>175222.61423400001</v>
      </c>
      <c r="D143" s="36">
        <v>772.55496000000005</v>
      </c>
      <c r="E143" s="36">
        <v>730.09428400000002</v>
      </c>
      <c r="F143" s="36">
        <v>1502.649244</v>
      </c>
      <c r="G143">
        <v>5</v>
      </c>
      <c r="H143">
        <v>4.1666669999999998E-3</v>
      </c>
      <c r="I143">
        <v>1</v>
      </c>
      <c r="J143">
        <v>160</v>
      </c>
    </row>
    <row r="144" spans="1:10" x14ac:dyDescent="0.35">
      <c r="A144">
        <v>123456</v>
      </c>
      <c r="B144" s="7">
        <v>48122</v>
      </c>
      <c r="C144" s="36">
        <v>174450.059274</v>
      </c>
      <c r="D144" s="36">
        <v>775.77393900000004</v>
      </c>
      <c r="E144" s="36">
        <v>726.87530500000003</v>
      </c>
      <c r="F144" s="36">
        <v>1502.649244</v>
      </c>
      <c r="G144">
        <v>5</v>
      </c>
      <c r="H144">
        <v>4.1666669999999998E-3</v>
      </c>
      <c r="I144">
        <v>1</v>
      </c>
      <c r="J144">
        <v>159</v>
      </c>
    </row>
    <row r="145" spans="1:10" x14ac:dyDescent="0.35">
      <c r="A145">
        <v>123456</v>
      </c>
      <c r="B145" s="7">
        <v>48153</v>
      </c>
      <c r="C145" s="36">
        <v>173674.28533499999</v>
      </c>
      <c r="D145" s="36">
        <v>779.00633100000005</v>
      </c>
      <c r="E145" s="36">
        <v>723.64291300000002</v>
      </c>
      <c r="F145" s="36">
        <v>1502.649244</v>
      </c>
      <c r="G145">
        <v>5</v>
      </c>
      <c r="H145">
        <v>4.1666669999999998E-3</v>
      </c>
      <c r="I145">
        <v>1</v>
      </c>
      <c r="J145">
        <v>158</v>
      </c>
    </row>
    <row r="146" spans="1:10" x14ac:dyDescent="0.35">
      <c r="A146">
        <v>123456</v>
      </c>
      <c r="B146" s="7">
        <v>48183</v>
      </c>
      <c r="C146" s="36">
        <v>172895.27900400001</v>
      </c>
      <c r="D146" s="36">
        <v>782.25219100000004</v>
      </c>
      <c r="E146" s="36">
        <v>720.39705300000003</v>
      </c>
      <c r="F146" s="36">
        <v>1502.649244</v>
      </c>
      <c r="G146">
        <v>5</v>
      </c>
      <c r="H146">
        <v>4.1666669999999998E-3</v>
      </c>
      <c r="I146">
        <v>1</v>
      </c>
      <c r="J146">
        <v>157</v>
      </c>
    </row>
    <row r="147" spans="1:10" x14ac:dyDescent="0.35">
      <c r="A147">
        <v>123456</v>
      </c>
      <c r="B147" s="7">
        <v>48214</v>
      </c>
      <c r="C147" s="36">
        <v>172113.026813</v>
      </c>
      <c r="D147" s="36">
        <v>785.51157499999999</v>
      </c>
      <c r="E147" s="36">
        <v>717.13766899999996</v>
      </c>
      <c r="F147" s="36">
        <v>1502.649244</v>
      </c>
      <c r="G147">
        <v>5</v>
      </c>
      <c r="H147">
        <v>4.1666669999999998E-3</v>
      </c>
      <c r="I147">
        <v>1</v>
      </c>
      <c r="J147">
        <v>156</v>
      </c>
    </row>
    <row r="148" spans="1:10" x14ac:dyDescent="0.35">
      <c r="A148">
        <v>123456</v>
      </c>
      <c r="B148" s="7">
        <v>48245</v>
      </c>
      <c r="C148" s="36">
        <v>171327.51523799999</v>
      </c>
      <c r="D148" s="36">
        <v>788.78453999999999</v>
      </c>
      <c r="E148" s="36">
        <v>713.86470399999996</v>
      </c>
      <c r="F148" s="36">
        <v>1502.649244</v>
      </c>
      <c r="G148">
        <v>5</v>
      </c>
      <c r="H148">
        <v>4.1666669999999998E-3</v>
      </c>
      <c r="I148">
        <v>1</v>
      </c>
      <c r="J148">
        <v>155</v>
      </c>
    </row>
    <row r="149" spans="1:10" x14ac:dyDescent="0.35">
      <c r="A149">
        <v>123456</v>
      </c>
      <c r="B149" s="7">
        <v>48274</v>
      </c>
      <c r="C149" s="36">
        <v>170538.730698</v>
      </c>
      <c r="D149" s="36">
        <v>792.07114300000001</v>
      </c>
      <c r="E149" s="36">
        <v>710.57810099999995</v>
      </c>
      <c r="F149" s="36">
        <v>1502.649244</v>
      </c>
      <c r="G149">
        <v>5</v>
      </c>
      <c r="H149">
        <v>4.1666669999999998E-3</v>
      </c>
      <c r="I149">
        <v>1</v>
      </c>
      <c r="J149">
        <v>154</v>
      </c>
    </row>
    <row r="150" spans="1:10" x14ac:dyDescent="0.35">
      <c r="A150">
        <v>123456</v>
      </c>
      <c r="B150" s="7">
        <v>48305</v>
      </c>
      <c r="C150" s="36">
        <v>169746.65955499999</v>
      </c>
      <c r="D150" s="36">
        <v>795.37143900000001</v>
      </c>
      <c r="E150" s="36">
        <v>707.27780499999994</v>
      </c>
      <c r="F150" s="36">
        <v>1502.649244</v>
      </c>
      <c r="G150">
        <v>5</v>
      </c>
      <c r="H150">
        <v>4.1666669999999998E-3</v>
      </c>
      <c r="I150">
        <v>1</v>
      </c>
      <c r="J150">
        <v>153</v>
      </c>
    </row>
    <row r="151" spans="1:10" x14ac:dyDescent="0.35">
      <c r="A151">
        <v>123456</v>
      </c>
      <c r="B151" s="7">
        <v>48335</v>
      </c>
      <c r="C151" s="36">
        <v>168951.28811600001</v>
      </c>
      <c r="D151" s="36">
        <v>798.68548699999997</v>
      </c>
      <c r="E151" s="36">
        <v>703.96375699999999</v>
      </c>
      <c r="F151" s="36">
        <v>1502.649244</v>
      </c>
      <c r="G151">
        <v>5</v>
      </c>
      <c r="H151">
        <v>4.1666669999999998E-3</v>
      </c>
      <c r="I151">
        <v>1</v>
      </c>
      <c r="J151">
        <v>152</v>
      </c>
    </row>
    <row r="152" spans="1:10" x14ac:dyDescent="0.35">
      <c r="A152">
        <v>123456</v>
      </c>
      <c r="B152" s="7">
        <v>48366</v>
      </c>
      <c r="C152" s="36">
        <v>168152.602629</v>
      </c>
      <c r="D152" s="36">
        <v>802.01334399999996</v>
      </c>
      <c r="E152" s="36">
        <v>700.63589999999999</v>
      </c>
      <c r="F152" s="36">
        <v>1502.649244</v>
      </c>
      <c r="G152">
        <v>5</v>
      </c>
      <c r="H152">
        <v>4.1666669999999998E-3</v>
      </c>
      <c r="I152">
        <v>1</v>
      </c>
      <c r="J152">
        <v>151</v>
      </c>
    </row>
    <row r="153" spans="1:10" x14ac:dyDescent="0.35">
      <c r="A153">
        <v>123456</v>
      </c>
      <c r="B153" s="7">
        <v>48396</v>
      </c>
      <c r="C153" s="36">
        <v>167350.58928499999</v>
      </c>
      <c r="D153" s="36">
        <v>805.35506599999997</v>
      </c>
      <c r="E153" s="36">
        <v>697.29417799999999</v>
      </c>
      <c r="F153" s="36">
        <v>1502.649244</v>
      </c>
      <c r="G153">
        <v>5</v>
      </c>
      <c r="H153">
        <v>4.1666669999999998E-3</v>
      </c>
      <c r="I153">
        <v>1</v>
      </c>
      <c r="J153">
        <v>150</v>
      </c>
    </row>
    <row r="154" spans="1:10" x14ac:dyDescent="0.35">
      <c r="A154">
        <v>123456</v>
      </c>
      <c r="B154" s="7">
        <v>48427</v>
      </c>
      <c r="C154" s="36">
        <v>166545.23421900001</v>
      </c>
      <c r="D154" s="36">
        <v>808.71071300000006</v>
      </c>
      <c r="E154" s="36">
        <v>693.93853100000001</v>
      </c>
      <c r="F154" s="36">
        <v>1502.649244</v>
      </c>
      <c r="G154">
        <v>5</v>
      </c>
      <c r="H154">
        <v>4.1666669999999998E-3</v>
      </c>
      <c r="I154">
        <v>1</v>
      </c>
      <c r="J154">
        <v>149</v>
      </c>
    </row>
    <row r="155" spans="1:10" x14ac:dyDescent="0.35">
      <c r="A155">
        <v>123456</v>
      </c>
      <c r="B155" s="7">
        <v>48458</v>
      </c>
      <c r="C155" s="36">
        <v>165736.523506</v>
      </c>
      <c r="D155" s="36">
        <v>812.08034099999998</v>
      </c>
      <c r="E155" s="36">
        <v>690.56890299999998</v>
      </c>
      <c r="F155" s="36">
        <v>1502.649244</v>
      </c>
      <c r="G155">
        <v>5</v>
      </c>
      <c r="H155">
        <v>4.1666669999999998E-3</v>
      </c>
      <c r="I155">
        <v>1</v>
      </c>
      <c r="J155">
        <v>148</v>
      </c>
    </row>
    <row r="156" spans="1:10" x14ac:dyDescent="0.35">
      <c r="A156">
        <v>123456</v>
      </c>
      <c r="B156" s="7">
        <v>48488</v>
      </c>
      <c r="C156" s="36">
        <v>164924.443165</v>
      </c>
      <c r="D156" s="36">
        <v>815.46400900000003</v>
      </c>
      <c r="E156" s="36">
        <v>687.18523500000003</v>
      </c>
      <c r="F156" s="36">
        <v>1502.649244</v>
      </c>
      <c r="G156">
        <v>5</v>
      </c>
      <c r="H156">
        <v>4.1666669999999998E-3</v>
      </c>
      <c r="I156">
        <v>1</v>
      </c>
      <c r="J156">
        <v>147</v>
      </c>
    </row>
    <row r="157" spans="1:10" x14ac:dyDescent="0.35">
      <c r="A157">
        <v>123456</v>
      </c>
      <c r="B157" s="7">
        <v>48519</v>
      </c>
      <c r="C157" s="36">
        <v>164108.97915599999</v>
      </c>
      <c r="D157" s="36">
        <v>818.86177599999996</v>
      </c>
      <c r="E157" s="36">
        <v>683.78746799999999</v>
      </c>
      <c r="F157" s="36">
        <v>1502.649244</v>
      </c>
      <c r="G157">
        <v>5</v>
      </c>
      <c r="H157">
        <v>4.1666669999999998E-3</v>
      </c>
      <c r="I157">
        <v>1</v>
      </c>
      <c r="J157">
        <v>146</v>
      </c>
    </row>
    <row r="158" spans="1:10" x14ac:dyDescent="0.35">
      <c r="A158">
        <v>123456</v>
      </c>
      <c r="B158" s="7">
        <v>48549</v>
      </c>
      <c r="C158" s="36">
        <v>163290.11738000001</v>
      </c>
      <c r="D158" s="36">
        <v>822.27369999999996</v>
      </c>
      <c r="E158" s="36">
        <v>680.37554399999999</v>
      </c>
      <c r="F158" s="36">
        <v>1502.649244</v>
      </c>
      <c r="G158">
        <v>5</v>
      </c>
      <c r="H158">
        <v>4.1666669999999998E-3</v>
      </c>
      <c r="I158">
        <v>1</v>
      </c>
      <c r="J158">
        <v>145</v>
      </c>
    </row>
    <row r="159" spans="1:10" x14ac:dyDescent="0.35">
      <c r="A159">
        <v>123456</v>
      </c>
      <c r="B159" s="7">
        <v>48580</v>
      </c>
      <c r="C159" s="36">
        <v>162467.84367999999</v>
      </c>
      <c r="D159" s="36">
        <v>825.69984099999999</v>
      </c>
      <c r="E159" s="36">
        <v>676.94940299999996</v>
      </c>
      <c r="F159" s="36">
        <v>1502.649244</v>
      </c>
      <c r="G159">
        <v>5</v>
      </c>
      <c r="H159">
        <v>4.1666669999999998E-3</v>
      </c>
      <c r="I159">
        <v>1</v>
      </c>
      <c r="J159">
        <v>144</v>
      </c>
    </row>
    <row r="160" spans="1:10" x14ac:dyDescent="0.35">
      <c r="A160">
        <v>123456</v>
      </c>
      <c r="B160" s="7">
        <v>48611</v>
      </c>
      <c r="C160" s="36">
        <v>161642.143839</v>
      </c>
      <c r="D160" s="36">
        <v>829.14025700000002</v>
      </c>
      <c r="E160" s="36">
        <v>673.50898700000005</v>
      </c>
      <c r="F160" s="36">
        <v>1502.649244</v>
      </c>
      <c r="G160">
        <v>5</v>
      </c>
      <c r="H160">
        <v>4.1666669999999998E-3</v>
      </c>
      <c r="I160">
        <v>1</v>
      </c>
      <c r="J160">
        <v>143</v>
      </c>
    </row>
    <row r="161" spans="1:10" x14ac:dyDescent="0.35">
      <c r="A161">
        <v>123456</v>
      </c>
      <c r="B161" s="7">
        <v>48639</v>
      </c>
      <c r="C161" s="36">
        <v>160813.003582</v>
      </c>
      <c r="D161" s="36">
        <v>832.595009</v>
      </c>
      <c r="E161" s="36">
        <v>670.05423499999995</v>
      </c>
      <c r="F161" s="36">
        <v>1502.649244</v>
      </c>
      <c r="G161">
        <v>5</v>
      </c>
      <c r="H161">
        <v>4.1666669999999998E-3</v>
      </c>
      <c r="I161">
        <v>1</v>
      </c>
      <c r="J161">
        <v>142</v>
      </c>
    </row>
    <row r="162" spans="1:10" x14ac:dyDescent="0.35">
      <c r="A162">
        <v>123456</v>
      </c>
      <c r="B162" s="7">
        <v>48670</v>
      </c>
      <c r="C162" s="36">
        <v>159980.40857299999</v>
      </c>
      <c r="D162" s="36">
        <v>836.06415500000003</v>
      </c>
      <c r="E162" s="36">
        <v>666.58508900000004</v>
      </c>
      <c r="F162" s="36">
        <v>1502.649244</v>
      </c>
      <c r="G162">
        <v>5</v>
      </c>
      <c r="H162">
        <v>4.1666669999999998E-3</v>
      </c>
      <c r="I162">
        <v>1</v>
      </c>
      <c r="J162">
        <v>141</v>
      </c>
    </row>
    <row r="163" spans="1:10" x14ac:dyDescent="0.35">
      <c r="A163">
        <v>123456</v>
      </c>
      <c r="B163" s="7">
        <v>48700</v>
      </c>
      <c r="C163" s="36">
        <v>159144.34441799999</v>
      </c>
      <c r="D163" s="36">
        <v>839.54775600000005</v>
      </c>
      <c r="E163" s="36">
        <v>663.10148800000002</v>
      </c>
      <c r="F163" s="36">
        <v>1502.649244</v>
      </c>
      <c r="G163">
        <v>5</v>
      </c>
      <c r="H163">
        <v>4.1666669999999998E-3</v>
      </c>
      <c r="I163">
        <v>1</v>
      </c>
      <c r="J163">
        <v>140</v>
      </c>
    </row>
    <row r="164" spans="1:10" x14ac:dyDescent="0.35">
      <c r="A164">
        <v>123456</v>
      </c>
      <c r="B164" s="7">
        <v>48731</v>
      </c>
      <c r="C164" s="36">
        <v>158304.79666200001</v>
      </c>
      <c r="D164" s="36">
        <v>843.04587200000003</v>
      </c>
      <c r="E164" s="36">
        <v>659.60337200000004</v>
      </c>
      <c r="F164" s="36">
        <v>1502.649244</v>
      </c>
      <c r="G164">
        <v>5</v>
      </c>
      <c r="H164">
        <v>4.1666669999999998E-3</v>
      </c>
      <c r="I164">
        <v>1</v>
      </c>
      <c r="J164">
        <v>139</v>
      </c>
    </row>
    <row r="165" spans="1:10" x14ac:dyDescent="0.35">
      <c r="A165">
        <v>123456</v>
      </c>
      <c r="B165" s="7">
        <v>48761</v>
      </c>
      <c r="C165" s="36">
        <v>157461.75078999999</v>
      </c>
      <c r="D165" s="36">
        <v>846.55856300000005</v>
      </c>
      <c r="E165" s="36">
        <v>656.09068100000002</v>
      </c>
      <c r="F165" s="36">
        <v>1502.649244</v>
      </c>
      <c r="G165">
        <v>5</v>
      </c>
      <c r="H165">
        <v>4.1666669999999998E-3</v>
      </c>
      <c r="I165">
        <v>1</v>
      </c>
      <c r="J165">
        <v>138</v>
      </c>
    </row>
    <row r="166" spans="1:10" x14ac:dyDescent="0.35">
      <c r="A166">
        <v>123456</v>
      </c>
      <c r="B166" s="7">
        <v>48792</v>
      </c>
      <c r="C166" s="36">
        <v>156615.19222699999</v>
      </c>
      <c r="D166" s="36">
        <v>850.08589099999995</v>
      </c>
      <c r="E166" s="36">
        <v>652.56335300000001</v>
      </c>
      <c r="F166" s="36">
        <v>1502.649244</v>
      </c>
      <c r="G166">
        <v>5</v>
      </c>
      <c r="H166">
        <v>4.1666669999999998E-3</v>
      </c>
      <c r="I166">
        <v>1</v>
      </c>
      <c r="J166">
        <v>137</v>
      </c>
    </row>
    <row r="167" spans="1:10" x14ac:dyDescent="0.35">
      <c r="A167">
        <v>123456</v>
      </c>
      <c r="B167" s="7">
        <v>48823</v>
      </c>
      <c r="C167" s="36">
        <v>155765.106336</v>
      </c>
      <c r="D167" s="36">
        <v>853.62791600000003</v>
      </c>
      <c r="E167" s="36">
        <v>649.02132800000004</v>
      </c>
      <c r="F167" s="36">
        <v>1502.649244</v>
      </c>
      <c r="G167">
        <v>5</v>
      </c>
      <c r="H167">
        <v>4.1666669999999998E-3</v>
      </c>
      <c r="I167">
        <v>1</v>
      </c>
      <c r="J167">
        <v>136</v>
      </c>
    </row>
    <row r="168" spans="1:10" x14ac:dyDescent="0.35">
      <c r="A168">
        <v>123456</v>
      </c>
      <c r="B168" s="7">
        <v>48853</v>
      </c>
      <c r="C168" s="36">
        <v>154911.47842</v>
      </c>
      <c r="D168" s="36">
        <v>857.18469900000002</v>
      </c>
      <c r="E168" s="36">
        <v>645.46454500000004</v>
      </c>
      <c r="F168" s="36">
        <v>1502.649244</v>
      </c>
      <c r="G168">
        <v>5</v>
      </c>
      <c r="H168">
        <v>4.1666669999999998E-3</v>
      </c>
      <c r="I168">
        <v>1</v>
      </c>
      <c r="J168">
        <v>135</v>
      </c>
    </row>
    <row r="169" spans="1:10" x14ac:dyDescent="0.35">
      <c r="A169">
        <v>123456</v>
      </c>
      <c r="B169" s="7">
        <v>48884</v>
      </c>
      <c r="C169" s="36">
        <v>154054.29372099999</v>
      </c>
      <c r="D169" s="36">
        <v>860.75630200000001</v>
      </c>
      <c r="E169" s="36">
        <v>641.89294199999995</v>
      </c>
      <c r="F169" s="36">
        <v>1502.649244</v>
      </c>
      <c r="G169">
        <v>5</v>
      </c>
      <c r="H169">
        <v>4.1666669999999998E-3</v>
      </c>
      <c r="I169">
        <v>1</v>
      </c>
      <c r="J169">
        <v>134</v>
      </c>
    </row>
    <row r="170" spans="1:10" x14ac:dyDescent="0.35">
      <c r="A170">
        <v>123456</v>
      </c>
      <c r="B170" s="7">
        <v>48914</v>
      </c>
      <c r="C170" s="36">
        <v>153193.537419</v>
      </c>
      <c r="D170" s="36">
        <v>864.34278700000004</v>
      </c>
      <c r="E170" s="36">
        <v>638.30645700000002</v>
      </c>
      <c r="F170" s="36">
        <v>1502.649244</v>
      </c>
      <c r="G170">
        <v>5</v>
      </c>
      <c r="H170">
        <v>4.1666669999999998E-3</v>
      </c>
      <c r="I170">
        <v>1</v>
      </c>
      <c r="J170">
        <v>133</v>
      </c>
    </row>
    <row r="171" spans="1:10" x14ac:dyDescent="0.35">
      <c r="A171">
        <v>123456</v>
      </c>
      <c r="B171" s="7">
        <v>48945</v>
      </c>
      <c r="C171" s="36">
        <v>152329.194632</v>
      </c>
      <c r="D171" s="36">
        <v>867.94421599999998</v>
      </c>
      <c r="E171" s="36">
        <v>634.70502799999997</v>
      </c>
      <c r="F171" s="36">
        <v>1502.649244</v>
      </c>
      <c r="G171">
        <v>5</v>
      </c>
      <c r="H171">
        <v>4.1666669999999998E-3</v>
      </c>
      <c r="I171">
        <v>1</v>
      </c>
      <c r="J171">
        <v>132</v>
      </c>
    </row>
    <row r="172" spans="1:10" x14ac:dyDescent="0.35">
      <c r="A172">
        <v>123456</v>
      </c>
      <c r="B172" s="7">
        <v>48976</v>
      </c>
      <c r="C172" s="36">
        <v>151461.250416</v>
      </c>
      <c r="D172" s="36">
        <v>871.56065000000001</v>
      </c>
      <c r="E172" s="36">
        <v>631.08859399999994</v>
      </c>
      <c r="F172" s="36">
        <v>1502.649244</v>
      </c>
      <c r="G172">
        <v>5</v>
      </c>
      <c r="H172">
        <v>4.1666669999999998E-3</v>
      </c>
      <c r="I172">
        <v>1</v>
      </c>
      <c r="J172">
        <v>131</v>
      </c>
    </row>
    <row r="173" spans="1:10" x14ac:dyDescent="0.35">
      <c r="A173">
        <v>123456</v>
      </c>
      <c r="B173" s="7">
        <v>49004</v>
      </c>
      <c r="C173" s="36">
        <v>150589.689766</v>
      </c>
      <c r="D173" s="36">
        <v>875.19215299999996</v>
      </c>
      <c r="E173" s="36">
        <v>627.45709099999999</v>
      </c>
      <c r="F173" s="36">
        <v>1502.649244</v>
      </c>
      <c r="G173">
        <v>5</v>
      </c>
      <c r="H173">
        <v>4.1666669999999998E-3</v>
      </c>
      <c r="I173">
        <v>1</v>
      </c>
      <c r="J173">
        <v>130</v>
      </c>
    </row>
    <row r="174" spans="1:10" x14ac:dyDescent="0.35">
      <c r="A174">
        <v>123456</v>
      </c>
      <c r="B174" s="7">
        <v>49035</v>
      </c>
      <c r="C174" s="36">
        <v>149714.49761300001</v>
      </c>
      <c r="D174" s="36">
        <v>878.83878700000002</v>
      </c>
      <c r="E174" s="36">
        <v>623.81045700000004</v>
      </c>
      <c r="F174" s="36">
        <v>1502.649244</v>
      </c>
      <c r="G174">
        <v>5</v>
      </c>
      <c r="H174">
        <v>4.1666669999999998E-3</v>
      </c>
      <c r="I174">
        <v>1</v>
      </c>
      <c r="J174">
        <v>129</v>
      </c>
    </row>
    <row r="175" spans="1:10" x14ac:dyDescent="0.35">
      <c r="A175">
        <v>123456</v>
      </c>
      <c r="B175" s="7">
        <v>49065</v>
      </c>
      <c r="C175" s="36">
        <v>148835.658826</v>
      </c>
      <c r="D175" s="36">
        <v>882.50061600000004</v>
      </c>
      <c r="E175" s="36">
        <v>620.14862800000003</v>
      </c>
      <c r="F175" s="36">
        <v>1502.649244</v>
      </c>
      <c r="G175">
        <v>5</v>
      </c>
      <c r="H175">
        <v>4.1666669999999998E-3</v>
      </c>
      <c r="I175">
        <v>1</v>
      </c>
      <c r="J175">
        <v>128</v>
      </c>
    </row>
    <row r="176" spans="1:10" x14ac:dyDescent="0.35">
      <c r="A176">
        <v>123456</v>
      </c>
      <c r="B176" s="7">
        <v>49096</v>
      </c>
      <c r="C176" s="36">
        <v>147953.15820999999</v>
      </c>
      <c r="D176" s="36">
        <v>886.17770199999995</v>
      </c>
      <c r="E176" s="36">
        <v>616.471542</v>
      </c>
      <c r="F176" s="36">
        <v>1502.649244</v>
      </c>
      <c r="G176">
        <v>5</v>
      </c>
      <c r="H176">
        <v>4.1666669999999998E-3</v>
      </c>
      <c r="I176">
        <v>1</v>
      </c>
      <c r="J176">
        <v>127</v>
      </c>
    </row>
    <row r="177" spans="1:10" x14ac:dyDescent="0.35">
      <c r="A177">
        <v>123456</v>
      </c>
      <c r="B177" s="7">
        <v>49126</v>
      </c>
      <c r="C177" s="36">
        <v>147066.98050800001</v>
      </c>
      <c r="D177" s="36">
        <v>889.87010999999995</v>
      </c>
      <c r="E177" s="36">
        <v>612.779134</v>
      </c>
      <c r="F177" s="36">
        <v>1502.649244</v>
      </c>
      <c r="G177">
        <v>5</v>
      </c>
      <c r="H177">
        <v>4.1666669999999998E-3</v>
      </c>
      <c r="I177">
        <v>1</v>
      </c>
      <c r="J177">
        <v>126</v>
      </c>
    </row>
    <row r="178" spans="1:10" x14ac:dyDescent="0.35">
      <c r="A178">
        <v>123456</v>
      </c>
      <c r="B178" s="7">
        <v>49157</v>
      </c>
      <c r="C178" s="36">
        <v>146177.11039799999</v>
      </c>
      <c r="D178" s="36">
        <v>893.57790199999999</v>
      </c>
      <c r="E178" s="36">
        <v>609.07134199999996</v>
      </c>
      <c r="F178" s="36">
        <v>1502.649244</v>
      </c>
      <c r="G178">
        <v>5</v>
      </c>
      <c r="H178">
        <v>4.1666669999999998E-3</v>
      </c>
      <c r="I178">
        <v>1</v>
      </c>
      <c r="J178">
        <v>125</v>
      </c>
    </row>
    <row r="179" spans="1:10" x14ac:dyDescent="0.35">
      <c r="A179">
        <v>123456</v>
      </c>
      <c r="B179" s="7">
        <v>49188</v>
      </c>
      <c r="C179" s="36">
        <v>145283.532496</v>
      </c>
      <c r="D179" s="36">
        <v>897.30114400000002</v>
      </c>
      <c r="E179" s="36">
        <v>605.34810000000004</v>
      </c>
      <c r="F179" s="36">
        <v>1502.649244</v>
      </c>
      <c r="G179">
        <v>5</v>
      </c>
      <c r="H179">
        <v>4.1666669999999998E-3</v>
      </c>
      <c r="I179">
        <v>1</v>
      </c>
      <c r="J179">
        <v>124</v>
      </c>
    </row>
    <row r="180" spans="1:10" x14ac:dyDescent="0.35">
      <c r="A180">
        <v>123456</v>
      </c>
      <c r="B180" s="7">
        <v>49218</v>
      </c>
      <c r="C180" s="36">
        <v>144386.231352</v>
      </c>
      <c r="D180" s="36">
        <v>901.03989899999999</v>
      </c>
      <c r="E180" s="36">
        <v>601.60934499999996</v>
      </c>
      <c r="F180" s="36">
        <v>1502.649244</v>
      </c>
      <c r="G180">
        <v>5</v>
      </c>
      <c r="H180">
        <v>4.1666669999999998E-3</v>
      </c>
      <c r="I180">
        <v>1</v>
      </c>
      <c r="J180">
        <v>123</v>
      </c>
    </row>
    <row r="181" spans="1:10" x14ac:dyDescent="0.35">
      <c r="A181">
        <v>123456</v>
      </c>
      <c r="B181" s="7">
        <v>49249</v>
      </c>
      <c r="C181" s="36">
        <v>143485.19145300001</v>
      </c>
      <c r="D181" s="36">
        <v>904.79423199999997</v>
      </c>
      <c r="E181" s="36">
        <v>597.85501199999999</v>
      </c>
      <c r="F181" s="36">
        <v>1502.649244</v>
      </c>
      <c r="G181">
        <v>5</v>
      </c>
      <c r="H181">
        <v>4.1666669999999998E-3</v>
      </c>
      <c r="I181">
        <v>1</v>
      </c>
      <c r="J181">
        <v>122</v>
      </c>
    </row>
    <row r="182" spans="1:10" x14ac:dyDescent="0.35">
      <c r="A182">
        <v>123456</v>
      </c>
      <c r="B182" s="7">
        <v>49279</v>
      </c>
      <c r="C182" s="36">
        <v>142580.39722099999</v>
      </c>
      <c r="D182" s="36">
        <v>908.56420800000001</v>
      </c>
      <c r="E182" s="36">
        <v>594.08503599999995</v>
      </c>
      <c r="F182" s="36">
        <v>1502.649244</v>
      </c>
      <c r="G182">
        <v>5</v>
      </c>
      <c r="H182">
        <v>4.1666669999999998E-3</v>
      </c>
      <c r="I182">
        <v>1</v>
      </c>
      <c r="J182">
        <v>121</v>
      </c>
    </row>
    <row r="183" spans="1:10" x14ac:dyDescent="0.35">
      <c r="A183">
        <v>123456</v>
      </c>
      <c r="B183" s="7">
        <v>49310</v>
      </c>
      <c r="C183" s="36">
        <v>141671.833013</v>
      </c>
      <c r="D183" s="36">
        <v>912.34989299999995</v>
      </c>
      <c r="E183" s="36">
        <v>590.299351</v>
      </c>
      <c r="F183" s="36">
        <v>1502.649244</v>
      </c>
      <c r="G183">
        <v>5</v>
      </c>
      <c r="H183">
        <v>4.1666669999999998E-3</v>
      </c>
      <c r="I183">
        <v>1</v>
      </c>
      <c r="J183">
        <v>120</v>
      </c>
    </row>
    <row r="184" spans="1:10" x14ac:dyDescent="0.35">
      <c r="A184">
        <v>123456</v>
      </c>
      <c r="B184" s="7">
        <v>49341</v>
      </c>
      <c r="C184" s="36">
        <v>140759.48311999999</v>
      </c>
      <c r="D184" s="36">
        <v>916.15135099999998</v>
      </c>
      <c r="E184" s="36">
        <v>586.49789299999998</v>
      </c>
      <c r="F184" s="36">
        <v>1502.649244</v>
      </c>
      <c r="G184">
        <v>5</v>
      </c>
      <c r="H184">
        <v>4.1666669999999998E-3</v>
      </c>
      <c r="I184">
        <v>1</v>
      </c>
      <c r="J184">
        <v>119</v>
      </c>
    </row>
    <row r="185" spans="1:10" x14ac:dyDescent="0.35">
      <c r="A185">
        <v>123456</v>
      </c>
      <c r="B185" s="7">
        <v>49369</v>
      </c>
      <c r="C185" s="36">
        <v>139843.33176900001</v>
      </c>
      <c r="D185" s="36">
        <v>919.96864800000003</v>
      </c>
      <c r="E185" s="36">
        <v>582.68059600000004</v>
      </c>
      <c r="F185" s="36">
        <v>1502.649244</v>
      </c>
      <c r="G185">
        <v>5</v>
      </c>
      <c r="H185">
        <v>4.1666669999999998E-3</v>
      </c>
      <c r="I185">
        <v>1</v>
      </c>
      <c r="J185">
        <v>118</v>
      </c>
    </row>
    <row r="186" spans="1:10" x14ac:dyDescent="0.35">
      <c r="A186">
        <v>123456</v>
      </c>
      <c r="B186" s="7">
        <v>49400</v>
      </c>
      <c r="C186" s="36">
        <v>138923.363121</v>
      </c>
      <c r="D186" s="36">
        <v>923.80185100000006</v>
      </c>
      <c r="E186" s="36">
        <v>578.84739300000001</v>
      </c>
      <c r="F186" s="36">
        <v>1502.649244</v>
      </c>
      <c r="G186">
        <v>5</v>
      </c>
      <c r="H186">
        <v>4.1666669999999998E-3</v>
      </c>
      <c r="I186">
        <v>1</v>
      </c>
      <c r="J186">
        <v>117</v>
      </c>
    </row>
    <row r="187" spans="1:10" x14ac:dyDescent="0.35">
      <c r="A187">
        <v>123456</v>
      </c>
      <c r="B187" s="7">
        <v>49430</v>
      </c>
      <c r="C187" s="36">
        <v>137999.56127000001</v>
      </c>
      <c r="D187" s="36">
        <v>927.651026</v>
      </c>
      <c r="E187" s="36">
        <v>574.99821799999995</v>
      </c>
      <c r="F187" s="36">
        <v>1502.649244</v>
      </c>
      <c r="G187">
        <v>5</v>
      </c>
      <c r="H187">
        <v>4.1666669999999998E-3</v>
      </c>
      <c r="I187">
        <v>1</v>
      </c>
      <c r="J187">
        <v>116</v>
      </c>
    </row>
    <row r="188" spans="1:10" x14ac:dyDescent="0.35">
      <c r="A188">
        <v>123456</v>
      </c>
      <c r="B188" s="7">
        <v>49461</v>
      </c>
      <c r="C188" s="36">
        <v>137071.910244</v>
      </c>
      <c r="D188" s="36">
        <v>931.51623900000004</v>
      </c>
      <c r="E188" s="36">
        <v>571.13300500000003</v>
      </c>
      <c r="F188" s="36">
        <v>1502.649244</v>
      </c>
      <c r="G188">
        <v>5</v>
      </c>
      <c r="H188">
        <v>4.1666669999999998E-3</v>
      </c>
      <c r="I188">
        <v>1</v>
      </c>
      <c r="J188">
        <v>115</v>
      </c>
    </row>
    <row r="189" spans="1:10" x14ac:dyDescent="0.35">
      <c r="A189">
        <v>123456</v>
      </c>
      <c r="B189" s="7">
        <v>49491</v>
      </c>
      <c r="C189" s="36">
        <v>136140.39400500001</v>
      </c>
      <c r="D189" s="36">
        <v>935.39755700000001</v>
      </c>
      <c r="E189" s="36">
        <v>567.25168699999995</v>
      </c>
      <c r="F189" s="36">
        <v>1502.649244</v>
      </c>
      <c r="G189">
        <v>5</v>
      </c>
      <c r="H189">
        <v>4.1666669999999998E-3</v>
      </c>
      <c r="I189">
        <v>1</v>
      </c>
      <c r="J189">
        <v>114</v>
      </c>
    </row>
    <row r="190" spans="1:10" x14ac:dyDescent="0.35">
      <c r="A190">
        <v>123456</v>
      </c>
      <c r="B190" s="7">
        <v>49522</v>
      </c>
      <c r="C190" s="36">
        <v>135204.99644799999</v>
      </c>
      <c r="D190" s="36">
        <v>939.29504699999995</v>
      </c>
      <c r="E190" s="36">
        <v>563.354197</v>
      </c>
      <c r="F190" s="36">
        <v>1502.649244</v>
      </c>
      <c r="G190">
        <v>5</v>
      </c>
      <c r="H190">
        <v>4.1666669999999998E-3</v>
      </c>
      <c r="I190">
        <v>1</v>
      </c>
      <c r="J190">
        <v>113</v>
      </c>
    </row>
    <row r="191" spans="1:10" x14ac:dyDescent="0.35">
      <c r="A191">
        <v>123456</v>
      </c>
      <c r="B191" s="7">
        <v>49553</v>
      </c>
      <c r="C191" s="36">
        <v>134265.701401</v>
      </c>
      <c r="D191" s="36">
        <v>943.20877700000005</v>
      </c>
      <c r="E191" s="36">
        <v>559.44046700000001</v>
      </c>
      <c r="F191" s="36">
        <v>1502.649244</v>
      </c>
      <c r="G191">
        <v>5</v>
      </c>
      <c r="H191">
        <v>4.1666669999999998E-3</v>
      </c>
      <c r="I191">
        <v>1</v>
      </c>
      <c r="J191">
        <v>112</v>
      </c>
    </row>
    <row r="192" spans="1:10" x14ac:dyDescent="0.35">
      <c r="A192">
        <v>123456</v>
      </c>
      <c r="B192" s="7">
        <v>49583</v>
      </c>
      <c r="C192" s="36">
        <v>133322.49262400001</v>
      </c>
      <c r="D192" s="36">
        <v>947.13881400000002</v>
      </c>
      <c r="E192" s="36">
        <v>555.51043000000004</v>
      </c>
      <c r="F192" s="36">
        <v>1502.649244</v>
      </c>
      <c r="G192">
        <v>5</v>
      </c>
      <c r="H192">
        <v>4.1666669999999998E-3</v>
      </c>
      <c r="I192">
        <v>1</v>
      </c>
      <c r="J192">
        <v>111</v>
      </c>
    </row>
    <row r="193" spans="1:10" x14ac:dyDescent="0.35">
      <c r="A193">
        <v>123456</v>
      </c>
      <c r="B193" s="7">
        <v>49614</v>
      </c>
      <c r="C193" s="36">
        <v>132375.35381</v>
      </c>
      <c r="D193" s="36">
        <v>951.08522600000003</v>
      </c>
      <c r="E193" s="36">
        <v>551.56401800000003</v>
      </c>
      <c r="F193" s="36">
        <v>1502.649244</v>
      </c>
      <c r="G193">
        <v>5</v>
      </c>
      <c r="H193">
        <v>4.1666669999999998E-3</v>
      </c>
      <c r="I193">
        <v>1</v>
      </c>
      <c r="J193">
        <v>110</v>
      </c>
    </row>
    <row r="194" spans="1:10" x14ac:dyDescent="0.35">
      <c r="A194">
        <v>123456</v>
      </c>
      <c r="B194" s="7">
        <v>49644</v>
      </c>
      <c r="C194" s="36">
        <v>131424.268584</v>
      </c>
      <c r="D194" s="36">
        <v>955.04808100000002</v>
      </c>
      <c r="E194" s="36">
        <v>547.60116300000004</v>
      </c>
      <c r="F194" s="36">
        <v>1502.649244</v>
      </c>
      <c r="G194">
        <v>5</v>
      </c>
      <c r="H194">
        <v>4.1666669999999998E-3</v>
      </c>
      <c r="I194">
        <v>1</v>
      </c>
      <c r="J194">
        <v>109</v>
      </c>
    </row>
    <row r="195" spans="1:10" x14ac:dyDescent="0.35">
      <c r="A195">
        <v>123456</v>
      </c>
      <c r="B195" s="7">
        <v>49675</v>
      </c>
      <c r="C195" s="36">
        <v>130469.220503</v>
      </c>
      <c r="D195" s="36">
        <v>959.02744800000005</v>
      </c>
      <c r="E195" s="36">
        <v>543.62179600000002</v>
      </c>
      <c r="F195" s="36">
        <v>1502.649244</v>
      </c>
      <c r="G195">
        <v>5</v>
      </c>
      <c r="H195">
        <v>4.1666669999999998E-3</v>
      </c>
      <c r="I195">
        <v>1</v>
      </c>
      <c r="J195">
        <v>108</v>
      </c>
    </row>
    <row r="196" spans="1:10" x14ac:dyDescent="0.35">
      <c r="A196">
        <v>123456</v>
      </c>
      <c r="B196" s="7">
        <v>49706</v>
      </c>
      <c r="C196" s="36">
        <v>129510.193055</v>
      </c>
      <c r="D196" s="36">
        <v>963.02339600000005</v>
      </c>
      <c r="E196" s="36">
        <v>539.62584800000002</v>
      </c>
      <c r="F196" s="36">
        <v>1502.649244</v>
      </c>
      <c r="G196">
        <v>5</v>
      </c>
      <c r="H196">
        <v>4.1666669999999998E-3</v>
      </c>
      <c r="I196">
        <v>1</v>
      </c>
      <c r="J196">
        <v>107</v>
      </c>
    </row>
    <row r="197" spans="1:10" x14ac:dyDescent="0.35">
      <c r="A197">
        <v>123456</v>
      </c>
      <c r="B197" s="7">
        <v>49735</v>
      </c>
      <c r="C197" s="36">
        <v>128547.16965900001</v>
      </c>
      <c r="D197" s="36">
        <v>967.03599399999996</v>
      </c>
      <c r="E197" s="36">
        <v>535.61324999999999</v>
      </c>
      <c r="F197" s="36">
        <v>1502.649244</v>
      </c>
      <c r="G197">
        <v>5</v>
      </c>
      <c r="H197">
        <v>4.1666669999999998E-3</v>
      </c>
      <c r="I197">
        <v>1</v>
      </c>
      <c r="J197">
        <v>106</v>
      </c>
    </row>
    <row r="198" spans="1:10" x14ac:dyDescent="0.35">
      <c r="A198">
        <v>123456</v>
      </c>
      <c r="B198" s="7">
        <v>49766</v>
      </c>
      <c r="C198" s="36">
        <v>127580.133665</v>
      </c>
      <c r="D198" s="36">
        <v>971.06531099999995</v>
      </c>
      <c r="E198" s="36">
        <v>531.583933</v>
      </c>
      <c r="F198" s="36">
        <v>1502.649244</v>
      </c>
      <c r="G198">
        <v>5</v>
      </c>
      <c r="H198">
        <v>4.1666669999999998E-3</v>
      </c>
      <c r="I198">
        <v>1</v>
      </c>
      <c r="J198">
        <v>105</v>
      </c>
    </row>
    <row r="199" spans="1:10" x14ac:dyDescent="0.35">
      <c r="A199">
        <v>123456</v>
      </c>
      <c r="B199" s="7">
        <v>49796</v>
      </c>
      <c r="C199" s="36">
        <v>126609.068354</v>
      </c>
      <c r="D199" s="36">
        <v>975.11141699999996</v>
      </c>
      <c r="E199" s="36">
        <v>527.53782699999999</v>
      </c>
      <c r="F199" s="36">
        <v>1502.649244</v>
      </c>
      <c r="G199">
        <v>5</v>
      </c>
      <c r="H199">
        <v>4.1666669999999998E-3</v>
      </c>
      <c r="I199">
        <v>1</v>
      </c>
      <c r="J199">
        <v>104</v>
      </c>
    </row>
    <row r="200" spans="1:10" x14ac:dyDescent="0.35">
      <c r="A200">
        <v>123456</v>
      </c>
      <c r="B200" s="7">
        <v>49827</v>
      </c>
      <c r="C200" s="36">
        <v>125633.956937</v>
      </c>
      <c r="D200" s="36">
        <v>979.17438200000004</v>
      </c>
      <c r="E200" s="36">
        <v>523.47486200000003</v>
      </c>
      <c r="F200" s="36">
        <v>1502.649244</v>
      </c>
      <c r="G200">
        <v>5</v>
      </c>
      <c r="H200">
        <v>4.1666669999999998E-3</v>
      </c>
      <c r="I200">
        <v>1</v>
      </c>
      <c r="J200">
        <v>103</v>
      </c>
    </row>
    <row r="201" spans="1:10" x14ac:dyDescent="0.35">
      <c r="A201">
        <v>123456</v>
      </c>
      <c r="B201" s="7">
        <v>49857</v>
      </c>
      <c r="C201" s="36">
        <v>124654.782555</v>
      </c>
      <c r="D201" s="36">
        <v>983.25427500000001</v>
      </c>
      <c r="E201" s="36">
        <v>519.39496899999995</v>
      </c>
      <c r="F201" s="36">
        <v>1502.649244</v>
      </c>
      <c r="G201">
        <v>5</v>
      </c>
      <c r="H201">
        <v>4.1666669999999998E-3</v>
      </c>
      <c r="I201">
        <v>1</v>
      </c>
      <c r="J201">
        <v>102</v>
      </c>
    </row>
    <row r="202" spans="1:10" x14ac:dyDescent="0.35">
      <c r="A202">
        <v>123456</v>
      </c>
      <c r="B202" s="7">
        <v>49888</v>
      </c>
      <c r="C202" s="36">
        <v>123671.52828</v>
      </c>
      <c r="D202" s="36">
        <v>987.35116800000003</v>
      </c>
      <c r="E202" s="36">
        <v>515.29807600000004</v>
      </c>
      <c r="F202" s="36">
        <v>1502.649244</v>
      </c>
      <c r="G202">
        <v>5</v>
      </c>
      <c r="H202">
        <v>4.1666669999999998E-3</v>
      </c>
      <c r="I202">
        <v>1</v>
      </c>
      <c r="J202">
        <v>101</v>
      </c>
    </row>
    <row r="203" spans="1:10" x14ac:dyDescent="0.35">
      <c r="A203">
        <v>123456</v>
      </c>
      <c r="B203" s="7">
        <v>49919</v>
      </c>
      <c r="C203" s="36">
        <v>122684.177112</v>
      </c>
      <c r="D203" s="36">
        <v>991.46513200000004</v>
      </c>
      <c r="E203" s="36">
        <v>511.18411200000003</v>
      </c>
      <c r="F203" s="36">
        <v>1502.649244</v>
      </c>
      <c r="G203">
        <v>5</v>
      </c>
      <c r="H203">
        <v>4.1666669999999998E-3</v>
      </c>
      <c r="I203">
        <v>1</v>
      </c>
      <c r="J203">
        <v>100</v>
      </c>
    </row>
    <row r="204" spans="1:10" x14ac:dyDescent="0.35">
      <c r="A204">
        <v>123456</v>
      </c>
      <c r="B204" s="7">
        <v>49949</v>
      </c>
      <c r="C204" s="36">
        <v>121692.71197999999</v>
      </c>
      <c r="D204" s="36">
        <v>995.59623699999997</v>
      </c>
      <c r="E204" s="36">
        <v>507.05300699999998</v>
      </c>
      <c r="F204" s="36">
        <v>1502.649244</v>
      </c>
      <c r="G204">
        <v>5</v>
      </c>
      <c r="H204">
        <v>4.1666669999999998E-3</v>
      </c>
      <c r="I204">
        <v>1</v>
      </c>
      <c r="J204">
        <v>99</v>
      </c>
    </row>
    <row r="205" spans="1:10" x14ac:dyDescent="0.35">
      <c r="A205">
        <v>123456</v>
      </c>
      <c r="B205" s="7">
        <v>49980</v>
      </c>
      <c r="C205" s="36">
        <v>120697.115743</v>
      </c>
      <c r="D205" s="36">
        <v>999.74455499999999</v>
      </c>
      <c r="E205" s="36">
        <v>502.90468900000002</v>
      </c>
      <c r="F205" s="36">
        <v>1502.649244</v>
      </c>
      <c r="G205">
        <v>5</v>
      </c>
      <c r="H205">
        <v>4.1666669999999998E-3</v>
      </c>
      <c r="I205">
        <v>1</v>
      </c>
      <c r="J205">
        <v>98</v>
      </c>
    </row>
    <row r="206" spans="1:10" x14ac:dyDescent="0.35">
      <c r="A206">
        <v>123456</v>
      </c>
      <c r="B206" s="7">
        <v>50010</v>
      </c>
      <c r="C206" s="36">
        <v>119697.371188</v>
      </c>
      <c r="D206" s="36">
        <v>1003.910157</v>
      </c>
      <c r="E206" s="36">
        <v>498.73908699999998</v>
      </c>
      <c r="F206" s="36">
        <v>1502.649244</v>
      </c>
      <c r="G206">
        <v>5</v>
      </c>
      <c r="H206">
        <v>4.1666669999999998E-3</v>
      </c>
      <c r="I206">
        <v>1</v>
      </c>
      <c r="J206">
        <v>97</v>
      </c>
    </row>
    <row r="207" spans="1:10" x14ac:dyDescent="0.35">
      <c r="A207">
        <v>123456</v>
      </c>
      <c r="B207" s="7">
        <v>50041</v>
      </c>
      <c r="C207" s="36">
        <v>118693.461031</v>
      </c>
      <c r="D207" s="36">
        <v>1008.093117</v>
      </c>
      <c r="E207" s="36">
        <v>494.556127</v>
      </c>
      <c r="F207" s="36">
        <v>1502.649244</v>
      </c>
      <c r="G207">
        <v>5</v>
      </c>
      <c r="H207">
        <v>4.1666669999999998E-3</v>
      </c>
      <c r="I207">
        <v>1</v>
      </c>
      <c r="J207">
        <v>96</v>
      </c>
    </row>
    <row r="208" spans="1:10" x14ac:dyDescent="0.35">
      <c r="A208">
        <v>123456</v>
      </c>
      <c r="B208" s="7">
        <v>50072</v>
      </c>
      <c r="C208" s="36">
        <v>117685.367914</v>
      </c>
      <c r="D208" s="36">
        <v>1012.293505</v>
      </c>
      <c r="E208" s="36">
        <v>490.35573900000003</v>
      </c>
      <c r="F208" s="36">
        <v>1502.649244</v>
      </c>
      <c r="G208">
        <v>5</v>
      </c>
      <c r="H208">
        <v>4.1666669999999998E-3</v>
      </c>
      <c r="I208">
        <v>1</v>
      </c>
      <c r="J208">
        <v>95</v>
      </c>
    </row>
    <row r="209" spans="1:10" x14ac:dyDescent="0.35">
      <c r="A209">
        <v>123456</v>
      </c>
      <c r="B209" s="7">
        <v>50100</v>
      </c>
      <c r="C209" s="36">
        <v>116673.07440899999</v>
      </c>
      <c r="D209" s="36">
        <v>1016.511395</v>
      </c>
      <c r="E209" s="36">
        <v>486.13784900000002</v>
      </c>
      <c r="F209" s="36">
        <v>1502.649244</v>
      </c>
      <c r="G209">
        <v>5</v>
      </c>
      <c r="H209">
        <v>4.1666669999999998E-3</v>
      </c>
      <c r="I209">
        <v>1</v>
      </c>
      <c r="J209">
        <v>94</v>
      </c>
    </row>
    <row r="210" spans="1:10" x14ac:dyDescent="0.35">
      <c r="A210">
        <v>123456</v>
      </c>
      <c r="B210" s="7">
        <v>50131</v>
      </c>
      <c r="C210" s="36">
        <v>115656.563014</v>
      </c>
      <c r="D210" s="36">
        <v>1020.74686</v>
      </c>
      <c r="E210" s="36">
        <v>481.90238399999998</v>
      </c>
      <c r="F210" s="36">
        <v>1502.649244</v>
      </c>
      <c r="G210">
        <v>5</v>
      </c>
      <c r="H210">
        <v>4.1666669999999998E-3</v>
      </c>
      <c r="I210">
        <v>1</v>
      </c>
      <c r="J210">
        <v>93</v>
      </c>
    </row>
    <row r="211" spans="1:10" x14ac:dyDescent="0.35">
      <c r="A211">
        <v>123456</v>
      </c>
      <c r="B211" s="7">
        <v>50161</v>
      </c>
      <c r="C211" s="36">
        <v>114635.816154</v>
      </c>
      <c r="D211" s="36">
        <v>1024.9999720000001</v>
      </c>
      <c r="E211" s="36">
        <v>477.649272</v>
      </c>
      <c r="F211" s="36">
        <v>1502.649244</v>
      </c>
      <c r="G211">
        <v>5</v>
      </c>
      <c r="H211">
        <v>4.1666669999999998E-3</v>
      </c>
      <c r="I211">
        <v>1</v>
      </c>
      <c r="J211">
        <v>92</v>
      </c>
    </row>
    <row r="212" spans="1:10" x14ac:dyDescent="0.35">
      <c r="A212">
        <v>123456</v>
      </c>
      <c r="B212" s="7">
        <v>50192</v>
      </c>
      <c r="C212" s="36">
        <v>113610.816182</v>
      </c>
      <c r="D212" s="36">
        <v>1029.2708050000001</v>
      </c>
      <c r="E212" s="36">
        <v>473.37843900000001</v>
      </c>
      <c r="F212" s="36">
        <v>1502.649244</v>
      </c>
      <c r="G212">
        <v>5</v>
      </c>
      <c r="H212">
        <v>4.1666669999999998E-3</v>
      </c>
      <c r="I212">
        <v>1</v>
      </c>
      <c r="J212">
        <v>91</v>
      </c>
    </row>
    <row r="213" spans="1:10" x14ac:dyDescent="0.35">
      <c r="A213">
        <v>123456</v>
      </c>
      <c r="B213" s="7">
        <v>50222</v>
      </c>
      <c r="C213" s="36">
        <v>112581.545377</v>
      </c>
      <c r="D213" s="36">
        <v>1033.559434</v>
      </c>
      <c r="E213" s="36">
        <v>469.08981</v>
      </c>
      <c r="F213" s="36">
        <v>1502.649244</v>
      </c>
      <c r="G213">
        <v>5</v>
      </c>
      <c r="H213">
        <v>4.1666669999999998E-3</v>
      </c>
      <c r="I213">
        <v>1</v>
      </c>
      <c r="J213">
        <v>90</v>
      </c>
    </row>
    <row r="214" spans="1:10" x14ac:dyDescent="0.35">
      <c r="A214">
        <v>123456</v>
      </c>
      <c r="B214" s="7">
        <v>50253</v>
      </c>
      <c r="C214" s="36">
        <v>111547.98594300001</v>
      </c>
      <c r="D214" s="36">
        <v>1037.8659319999999</v>
      </c>
      <c r="E214" s="36">
        <v>464.78331200000002</v>
      </c>
      <c r="F214" s="36">
        <v>1502.649244</v>
      </c>
      <c r="G214">
        <v>5</v>
      </c>
      <c r="H214">
        <v>4.1666669999999998E-3</v>
      </c>
      <c r="I214">
        <v>1</v>
      </c>
      <c r="J214">
        <v>89</v>
      </c>
    </row>
    <row r="215" spans="1:10" x14ac:dyDescent="0.35">
      <c r="A215">
        <v>123456</v>
      </c>
      <c r="B215" s="7">
        <v>50284</v>
      </c>
      <c r="C215" s="36">
        <v>110510.12001100001</v>
      </c>
      <c r="D215" s="36">
        <v>1042.190374</v>
      </c>
      <c r="E215" s="36">
        <v>460.45886999999999</v>
      </c>
      <c r="F215" s="36">
        <v>1502.649244</v>
      </c>
      <c r="G215">
        <v>5</v>
      </c>
      <c r="H215">
        <v>4.1666669999999998E-3</v>
      </c>
      <c r="I215">
        <v>1</v>
      </c>
      <c r="J215">
        <v>88</v>
      </c>
    </row>
    <row r="216" spans="1:10" x14ac:dyDescent="0.35">
      <c r="A216">
        <v>123456</v>
      </c>
      <c r="B216" s="7">
        <v>50314</v>
      </c>
      <c r="C216" s="36">
        <v>109467.92963699999</v>
      </c>
      <c r="D216" s="36">
        <v>1046.5328340000001</v>
      </c>
      <c r="E216" s="36">
        <v>456.11640999999997</v>
      </c>
      <c r="F216" s="36">
        <v>1502.649244</v>
      </c>
      <c r="G216">
        <v>5</v>
      </c>
      <c r="H216">
        <v>4.1666669999999998E-3</v>
      </c>
      <c r="I216">
        <v>1</v>
      </c>
      <c r="J216">
        <v>87</v>
      </c>
    </row>
    <row r="217" spans="1:10" x14ac:dyDescent="0.35">
      <c r="A217">
        <v>123456</v>
      </c>
      <c r="B217" s="7">
        <v>50345</v>
      </c>
      <c r="C217" s="36">
        <v>108421.396803</v>
      </c>
      <c r="D217" s="36">
        <v>1050.893388</v>
      </c>
      <c r="E217" s="36">
        <v>451.75585599999999</v>
      </c>
      <c r="F217" s="36">
        <v>1502.649244</v>
      </c>
      <c r="G217">
        <v>5</v>
      </c>
      <c r="H217">
        <v>4.1666669999999998E-3</v>
      </c>
      <c r="I217">
        <v>1</v>
      </c>
      <c r="J217">
        <v>86</v>
      </c>
    </row>
    <row r="218" spans="1:10" x14ac:dyDescent="0.35">
      <c r="A218">
        <v>123456</v>
      </c>
      <c r="B218" s="7">
        <v>50375</v>
      </c>
      <c r="C218" s="36">
        <v>107370.503415</v>
      </c>
      <c r="D218" s="36">
        <v>1055.272111</v>
      </c>
      <c r="E218" s="36">
        <v>447.37713300000001</v>
      </c>
      <c r="F218" s="36">
        <v>1502.649244</v>
      </c>
      <c r="G218">
        <v>5</v>
      </c>
      <c r="H218">
        <v>4.1666669999999998E-3</v>
      </c>
      <c r="I218">
        <v>1</v>
      </c>
      <c r="J218">
        <v>85</v>
      </c>
    </row>
    <row r="219" spans="1:10" x14ac:dyDescent="0.35">
      <c r="A219">
        <v>123456</v>
      </c>
      <c r="B219" s="7">
        <v>50406</v>
      </c>
      <c r="C219" s="36">
        <v>106315.231304</v>
      </c>
      <c r="D219" s="36">
        <v>1059.6690779999999</v>
      </c>
      <c r="E219" s="36">
        <v>442.980166</v>
      </c>
      <c r="F219" s="36">
        <v>1502.649244</v>
      </c>
      <c r="G219">
        <v>5</v>
      </c>
      <c r="H219">
        <v>4.1666669999999998E-3</v>
      </c>
      <c r="I219">
        <v>1</v>
      </c>
      <c r="J219">
        <v>84</v>
      </c>
    </row>
    <row r="220" spans="1:10" x14ac:dyDescent="0.35">
      <c r="A220">
        <v>123456</v>
      </c>
      <c r="B220" s="7">
        <v>50437</v>
      </c>
      <c r="C220" s="36">
        <v>105255.56222599999</v>
      </c>
      <c r="D220" s="36">
        <v>1064.084366</v>
      </c>
      <c r="E220" s="36">
        <v>438.56487800000002</v>
      </c>
      <c r="F220" s="36">
        <v>1502.649244</v>
      </c>
      <c r="G220">
        <v>5</v>
      </c>
      <c r="H220">
        <v>4.1666669999999998E-3</v>
      </c>
      <c r="I220">
        <v>1</v>
      </c>
      <c r="J220">
        <v>83</v>
      </c>
    </row>
    <row r="221" spans="1:10" x14ac:dyDescent="0.35">
      <c r="A221">
        <v>123456</v>
      </c>
      <c r="B221" s="7">
        <v>50465</v>
      </c>
      <c r="C221" s="36">
        <v>104191.47786</v>
      </c>
      <c r="D221" s="36">
        <v>1068.5180519999999</v>
      </c>
      <c r="E221" s="36">
        <v>434.131192</v>
      </c>
      <c r="F221" s="36">
        <v>1502.649244</v>
      </c>
      <c r="G221">
        <v>5</v>
      </c>
      <c r="H221">
        <v>4.1666669999999998E-3</v>
      </c>
      <c r="I221">
        <v>1</v>
      </c>
      <c r="J221">
        <v>82</v>
      </c>
    </row>
    <row r="222" spans="1:10" x14ac:dyDescent="0.35">
      <c r="A222">
        <v>123456</v>
      </c>
      <c r="B222" s="7">
        <v>50496</v>
      </c>
      <c r="C222" s="36">
        <v>103122.959808</v>
      </c>
      <c r="D222" s="36">
        <v>1072.97021</v>
      </c>
      <c r="E222" s="36">
        <v>429.679034</v>
      </c>
      <c r="F222" s="36">
        <v>1502.649244</v>
      </c>
      <c r="G222">
        <v>5</v>
      </c>
      <c r="H222">
        <v>4.1666669999999998E-3</v>
      </c>
      <c r="I222">
        <v>1</v>
      </c>
      <c r="J222">
        <v>81</v>
      </c>
    </row>
    <row r="223" spans="1:10" x14ac:dyDescent="0.35">
      <c r="A223">
        <v>123456</v>
      </c>
      <c r="B223" s="7">
        <v>50526</v>
      </c>
      <c r="C223" s="36">
        <v>102049.989598</v>
      </c>
      <c r="D223" s="36">
        <v>1077.44092</v>
      </c>
      <c r="E223" s="36">
        <v>425.208324</v>
      </c>
      <c r="F223" s="36">
        <v>1502.649244</v>
      </c>
      <c r="G223">
        <v>5</v>
      </c>
      <c r="H223">
        <v>4.1666669999999998E-3</v>
      </c>
      <c r="I223">
        <v>1</v>
      </c>
      <c r="J223">
        <v>80</v>
      </c>
    </row>
    <row r="224" spans="1:10" x14ac:dyDescent="0.35">
      <c r="A224">
        <v>123456</v>
      </c>
      <c r="B224" s="7">
        <v>50557</v>
      </c>
      <c r="C224" s="36">
        <v>100972.54867800001</v>
      </c>
      <c r="D224" s="36">
        <v>1081.9302580000001</v>
      </c>
      <c r="E224" s="36">
        <v>420.71898599999997</v>
      </c>
      <c r="F224" s="36">
        <v>1502.649244</v>
      </c>
      <c r="G224">
        <v>5</v>
      </c>
      <c r="H224">
        <v>4.1666669999999998E-3</v>
      </c>
      <c r="I224">
        <v>1</v>
      </c>
      <c r="J224">
        <v>79</v>
      </c>
    </row>
    <row r="225" spans="1:10" x14ac:dyDescent="0.35">
      <c r="A225">
        <v>123456</v>
      </c>
      <c r="B225" s="7">
        <v>50587</v>
      </c>
      <c r="C225" s="36">
        <v>99890.618419999999</v>
      </c>
      <c r="D225" s="36">
        <v>1086.4383009999999</v>
      </c>
      <c r="E225" s="36">
        <v>416.21094299999999</v>
      </c>
      <c r="F225" s="36">
        <v>1502.649244</v>
      </c>
      <c r="G225">
        <v>5</v>
      </c>
      <c r="H225">
        <v>4.1666669999999998E-3</v>
      </c>
      <c r="I225">
        <v>1</v>
      </c>
      <c r="J225">
        <v>78</v>
      </c>
    </row>
    <row r="226" spans="1:10" x14ac:dyDescent="0.35">
      <c r="A226">
        <v>123456</v>
      </c>
      <c r="B226" s="7">
        <v>50618</v>
      </c>
      <c r="C226" s="36">
        <v>98804.180118999997</v>
      </c>
      <c r="D226" s="36">
        <v>1090.9651269999999</v>
      </c>
      <c r="E226" s="36">
        <v>411.68411700000001</v>
      </c>
      <c r="F226" s="36">
        <v>1502.649244</v>
      </c>
      <c r="G226">
        <v>5</v>
      </c>
      <c r="H226">
        <v>4.1666669999999998E-3</v>
      </c>
      <c r="I226">
        <v>1</v>
      </c>
      <c r="J226">
        <v>77</v>
      </c>
    </row>
    <row r="227" spans="1:10" x14ac:dyDescent="0.35">
      <c r="A227">
        <v>123456</v>
      </c>
      <c r="B227" s="7">
        <v>50649</v>
      </c>
      <c r="C227" s="36">
        <v>97713.214991999994</v>
      </c>
      <c r="D227" s="36">
        <v>1095.510816</v>
      </c>
      <c r="E227" s="36">
        <v>407.13842799999998</v>
      </c>
      <c r="F227" s="36">
        <v>1502.649244</v>
      </c>
      <c r="G227">
        <v>5</v>
      </c>
      <c r="H227">
        <v>4.1666669999999998E-3</v>
      </c>
      <c r="I227">
        <v>1</v>
      </c>
      <c r="J227">
        <v>76</v>
      </c>
    </row>
    <row r="228" spans="1:10" x14ac:dyDescent="0.35">
      <c r="A228">
        <v>123456</v>
      </c>
      <c r="B228" s="7">
        <v>50679</v>
      </c>
      <c r="C228" s="36">
        <v>96617.704175999999</v>
      </c>
      <c r="D228" s="36">
        <v>1100.0754440000001</v>
      </c>
      <c r="E228" s="36">
        <v>402.57380000000001</v>
      </c>
      <c r="F228" s="36">
        <v>1502.649244</v>
      </c>
      <c r="G228">
        <v>5</v>
      </c>
      <c r="H228">
        <v>4.1666669999999998E-3</v>
      </c>
      <c r="I228">
        <v>1</v>
      </c>
      <c r="J228">
        <v>75</v>
      </c>
    </row>
    <row r="229" spans="1:10" x14ac:dyDescent="0.35">
      <c r="A229">
        <v>123456</v>
      </c>
      <c r="B229" s="7">
        <v>50710</v>
      </c>
      <c r="C229" s="36">
        <v>95517.628731999997</v>
      </c>
      <c r="D229" s="36">
        <v>1104.6590920000001</v>
      </c>
      <c r="E229" s="36">
        <v>397.99015200000002</v>
      </c>
      <c r="F229" s="36">
        <v>1502.649244</v>
      </c>
      <c r="G229">
        <v>5</v>
      </c>
      <c r="H229">
        <v>4.1666669999999998E-3</v>
      </c>
      <c r="I229">
        <v>1</v>
      </c>
      <c r="J229">
        <v>74</v>
      </c>
    </row>
    <row r="230" spans="1:10" x14ac:dyDescent="0.35">
      <c r="A230">
        <v>123456</v>
      </c>
      <c r="B230" s="7">
        <v>50740</v>
      </c>
      <c r="C230" s="36">
        <v>94412.969639999996</v>
      </c>
      <c r="D230" s="36">
        <v>1109.261839</v>
      </c>
      <c r="E230" s="36">
        <v>393.387405</v>
      </c>
      <c r="F230" s="36">
        <v>1502.649244</v>
      </c>
      <c r="G230">
        <v>5</v>
      </c>
      <c r="H230">
        <v>4.1666669999999998E-3</v>
      </c>
      <c r="I230">
        <v>1</v>
      </c>
      <c r="J230">
        <v>73</v>
      </c>
    </row>
    <row r="231" spans="1:10" x14ac:dyDescent="0.35">
      <c r="A231">
        <v>123456</v>
      </c>
      <c r="B231" s="7">
        <v>50771</v>
      </c>
      <c r="C231" s="36">
        <v>93303.707800999997</v>
      </c>
      <c r="D231" s="36">
        <v>1113.8837639999999</v>
      </c>
      <c r="E231" s="36">
        <v>388.76548000000003</v>
      </c>
      <c r="F231" s="36">
        <v>1502.649244</v>
      </c>
      <c r="G231">
        <v>5</v>
      </c>
      <c r="H231">
        <v>4.1666669999999998E-3</v>
      </c>
      <c r="I231">
        <v>1</v>
      </c>
      <c r="J231">
        <v>72</v>
      </c>
    </row>
    <row r="232" spans="1:10" x14ac:dyDescent="0.35">
      <c r="A232">
        <v>123456</v>
      </c>
      <c r="B232" s="7">
        <v>50802</v>
      </c>
      <c r="C232" s="36">
        <v>92189.824036999998</v>
      </c>
      <c r="D232" s="36">
        <v>1118.524946</v>
      </c>
      <c r="E232" s="36">
        <v>384.12429800000001</v>
      </c>
      <c r="F232" s="36">
        <v>1502.649244</v>
      </c>
      <c r="G232">
        <v>5</v>
      </c>
      <c r="H232">
        <v>4.1666669999999998E-3</v>
      </c>
      <c r="I232">
        <v>1</v>
      </c>
      <c r="J232">
        <v>71</v>
      </c>
    </row>
    <row r="233" spans="1:10" x14ac:dyDescent="0.35">
      <c r="A233">
        <v>123456</v>
      </c>
      <c r="B233" s="7">
        <v>50830</v>
      </c>
      <c r="C233" s="36">
        <v>91071.299090999993</v>
      </c>
      <c r="D233" s="36">
        <v>1123.185467</v>
      </c>
      <c r="E233" s="36">
        <v>379.46377699999999</v>
      </c>
      <c r="F233" s="36">
        <v>1502.649244</v>
      </c>
      <c r="G233">
        <v>5</v>
      </c>
      <c r="H233">
        <v>4.1666669999999998E-3</v>
      </c>
      <c r="I233">
        <v>1</v>
      </c>
      <c r="J233">
        <v>70</v>
      </c>
    </row>
    <row r="234" spans="1:10" x14ac:dyDescent="0.35">
      <c r="A234">
        <v>123456</v>
      </c>
      <c r="B234" s="7">
        <v>50861</v>
      </c>
      <c r="C234" s="36">
        <v>89948.113624000005</v>
      </c>
      <c r="D234" s="36">
        <v>1127.865407</v>
      </c>
      <c r="E234" s="36">
        <v>374.78383700000001</v>
      </c>
      <c r="F234" s="36">
        <v>1502.649244</v>
      </c>
      <c r="G234">
        <v>5</v>
      </c>
      <c r="H234">
        <v>4.1666669999999998E-3</v>
      </c>
      <c r="I234">
        <v>1</v>
      </c>
      <c r="J234">
        <v>69</v>
      </c>
    </row>
    <row r="235" spans="1:10" x14ac:dyDescent="0.35">
      <c r="A235">
        <v>123456</v>
      </c>
      <c r="B235" s="7">
        <v>50891</v>
      </c>
      <c r="C235" s="36">
        <v>88820.248217</v>
      </c>
      <c r="D235" s="36">
        <v>1132.5648470000001</v>
      </c>
      <c r="E235" s="36">
        <v>370.08439700000002</v>
      </c>
      <c r="F235" s="36">
        <v>1502.649244</v>
      </c>
      <c r="G235">
        <v>5</v>
      </c>
      <c r="H235">
        <v>4.1666669999999998E-3</v>
      </c>
      <c r="I235">
        <v>1</v>
      </c>
      <c r="J235">
        <v>68</v>
      </c>
    </row>
    <row r="236" spans="1:10" x14ac:dyDescent="0.35">
      <c r="A236">
        <v>123456</v>
      </c>
      <c r="B236" s="7">
        <v>50922</v>
      </c>
      <c r="C236" s="36">
        <v>87687.683369999999</v>
      </c>
      <c r="D236" s="36">
        <v>1137.2838670000001</v>
      </c>
      <c r="E236" s="36">
        <v>365.36537700000002</v>
      </c>
      <c r="F236" s="36">
        <v>1502.649244</v>
      </c>
      <c r="G236">
        <v>5</v>
      </c>
      <c r="H236">
        <v>4.1666669999999998E-3</v>
      </c>
      <c r="I236">
        <v>1</v>
      </c>
      <c r="J236">
        <v>67</v>
      </c>
    </row>
    <row r="237" spans="1:10" x14ac:dyDescent="0.35">
      <c r="A237">
        <v>123456</v>
      </c>
      <c r="B237" s="7">
        <v>50952</v>
      </c>
      <c r="C237" s="36">
        <v>86550.399502999993</v>
      </c>
      <c r="D237" s="36">
        <v>1142.022551</v>
      </c>
      <c r="E237" s="36">
        <v>360.62669299999999</v>
      </c>
      <c r="F237" s="36">
        <v>1502.649244</v>
      </c>
      <c r="G237">
        <v>5</v>
      </c>
      <c r="H237">
        <v>4.1666669999999998E-3</v>
      </c>
      <c r="I237">
        <v>1</v>
      </c>
      <c r="J237">
        <v>66</v>
      </c>
    </row>
    <row r="238" spans="1:10" x14ac:dyDescent="0.35">
      <c r="A238">
        <v>123456</v>
      </c>
      <c r="B238" s="7">
        <v>50983</v>
      </c>
      <c r="C238" s="36">
        <v>85408.376952000006</v>
      </c>
      <c r="D238" s="36">
        <v>1146.780978</v>
      </c>
      <c r="E238" s="36">
        <v>355.86826600000001</v>
      </c>
      <c r="F238" s="36">
        <v>1502.649244</v>
      </c>
      <c r="G238">
        <v>5</v>
      </c>
      <c r="H238">
        <v>4.1666669999999998E-3</v>
      </c>
      <c r="I238">
        <v>1</v>
      </c>
      <c r="J238">
        <v>65</v>
      </c>
    </row>
    <row r="239" spans="1:10" x14ac:dyDescent="0.35">
      <c r="A239">
        <v>123456</v>
      </c>
      <c r="B239" s="7">
        <v>51014</v>
      </c>
      <c r="C239" s="36">
        <v>84261.595973999996</v>
      </c>
      <c r="D239" s="36">
        <v>1151.5592329999999</v>
      </c>
      <c r="E239" s="36">
        <v>351.090011</v>
      </c>
      <c r="F239" s="36">
        <v>1502.649244</v>
      </c>
      <c r="G239">
        <v>5</v>
      </c>
      <c r="H239">
        <v>4.1666669999999998E-3</v>
      </c>
      <c r="I239">
        <v>1</v>
      </c>
      <c r="J239">
        <v>64</v>
      </c>
    </row>
    <row r="240" spans="1:10" x14ac:dyDescent="0.35">
      <c r="A240">
        <v>123456</v>
      </c>
      <c r="B240" s="7">
        <v>51044</v>
      </c>
      <c r="C240" s="36">
        <v>83110.036741000004</v>
      </c>
      <c r="D240" s="36">
        <v>1156.357397</v>
      </c>
      <c r="E240" s="36">
        <v>346.29184700000002</v>
      </c>
      <c r="F240" s="36">
        <v>1502.649244</v>
      </c>
      <c r="G240">
        <v>5</v>
      </c>
      <c r="H240">
        <v>4.1666669999999998E-3</v>
      </c>
      <c r="I240">
        <v>1</v>
      </c>
      <c r="J240">
        <v>63</v>
      </c>
    </row>
    <row r="241" spans="1:10" x14ac:dyDescent="0.35">
      <c r="A241">
        <v>123456</v>
      </c>
      <c r="B241" s="7">
        <v>51075</v>
      </c>
      <c r="C241" s="36">
        <v>81953.679344000004</v>
      </c>
      <c r="D241" s="36">
        <v>1161.175553</v>
      </c>
      <c r="E241" s="36">
        <v>341.47369099999997</v>
      </c>
      <c r="F241" s="36">
        <v>1502.649244</v>
      </c>
      <c r="G241">
        <v>5</v>
      </c>
      <c r="H241">
        <v>4.1666669999999998E-3</v>
      </c>
      <c r="I241">
        <v>1</v>
      </c>
      <c r="J241">
        <v>62</v>
      </c>
    </row>
    <row r="242" spans="1:10" x14ac:dyDescent="0.35">
      <c r="A242">
        <v>123456</v>
      </c>
      <c r="B242" s="7">
        <v>51105</v>
      </c>
      <c r="C242" s="36">
        <v>80792.503790999996</v>
      </c>
      <c r="D242" s="36">
        <v>1166.0137850000001</v>
      </c>
      <c r="E242" s="36">
        <v>336.63545900000003</v>
      </c>
      <c r="F242" s="36">
        <v>1502.649244</v>
      </c>
      <c r="G242">
        <v>5</v>
      </c>
      <c r="H242">
        <v>4.1666669999999998E-3</v>
      </c>
      <c r="I242">
        <v>1</v>
      </c>
      <c r="J242">
        <v>61</v>
      </c>
    </row>
    <row r="243" spans="1:10" x14ac:dyDescent="0.35">
      <c r="A243">
        <v>123456</v>
      </c>
      <c r="B243" s="7">
        <v>51136</v>
      </c>
      <c r="C243" s="36">
        <v>79626.490006000007</v>
      </c>
      <c r="D243" s="36">
        <v>1126.6745739999999</v>
      </c>
      <c r="E243" s="36">
        <v>431.310181</v>
      </c>
      <c r="F243" s="36">
        <v>1557.984755</v>
      </c>
      <c r="G243">
        <v>6.5</v>
      </c>
      <c r="H243">
        <v>5.416667E-3</v>
      </c>
      <c r="I243">
        <v>0</v>
      </c>
      <c r="J243">
        <v>60</v>
      </c>
    </row>
    <row r="244" spans="1:10" x14ac:dyDescent="0.35">
      <c r="A244">
        <v>123456</v>
      </c>
      <c r="B244" s="7">
        <v>51167</v>
      </c>
      <c r="C244" s="36">
        <v>78499.815432000003</v>
      </c>
      <c r="D244" s="36">
        <v>1132.777681</v>
      </c>
      <c r="E244" s="36">
        <v>425.20735999999999</v>
      </c>
      <c r="F244" s="36">
        <v>1557.9850409999999</v>
      </c>
      <c r="G244">
        <v>6.5</v>
      </c>
      <c r="H244">
        <v>5.416667E-3</v>
      </c>
      <c r="I244">
        <v>0</v>
      </c>
      <c r="J244">
        <v>59</v>
      </c>
    </row>
    <row r="245" spans="1:10" x14ac:dyDescent="0.35">
      <c r="A245">
        <v>123456</v>
      </c>
      <c r="B245" s="7">
        <v>51196</v>
      </c>
      <c r="C245" s="36">
        <v>77367.037750999996</v>
      </c>
      <c r="D245" s="36">
        <v>1138.9111809999999</v>
      </c>
      <c r="E245" s="36">
        <v>419.07148000000001</v>
      </c>
      <c r="F245" s="36">
        <v>1557.982661</v>
      </c>
      <c r="G245">
        <v>6.5</v>
      </c>
      <c r="H245">
        <v>5.416667E-3</v>
      </c>
      <c r="I245">
        <v>0</v>
      </c>
      <c r="J245">
        <v>58</v>
      </c>
    </row>
    <row r="246" spans="1:10" x14ac:dyDescent="0.35">
      <c r="A246">
        <v>123456</v>
      </c>
      <c r="B246" s="7">
        <v>51227</v>
      </c>
      <c r="C246" s="36">
        <v>76228.126569999993</v>
      </c>
      <c r="D246" s="36">
        <v>1145.0807500000001</v>
      </c>
      <c r="E246" s="36">
        <v>412.902378</v>
      </c>
      <c r="F246" s="36">
        <v>1557.9831280000001</v>
      </c>
      <c r="G246">
        <v>6.5</v>
      </c>
      <c r="H246">
        <v>5.416667E-3</v>
      </c>
      <c r="I246">
        <v>0</v>
      </c>
      <c r="J246">
        <v>57</v>
      </c>
    </row>
    <row r="247" spans="1:10" x14ac:dyDescent="0.35">
      <c r="A247">
        <v>123456</v>
      </c>
      <c r="B247" s="7">
        <v>51257</v>
      </c>
      <c r="C247" s="36">
        <v>75083.045819999999</v>
      </c>
      <c r="D247" s="36">
        <v>1151.28279</v>
      </c>
      <c r="E247" s="36">
        <v>406.69985700000001</v>
      </c>
      <c r="F247" s="36">
        <v>1557.982647</v>
      </c>
      <c r="G247">
        <v>6.5</v>
      </c>
      <c r="H247">
        <v>5.416667E-3</v>
      </c>
      <c r="I247">
        <v>0</v>
      </c>
      <c r="J247">
        <v>56</v>
      </c>
    </row>
    <row r="248" spans="1:10" x14ac:dyDescent="0.35">
      <c r="A248">
        <v>123456</v>
      </c>
      <c r="B248" s="7">
        <v>51288</v>
      </c>
      <c r="C248" s="36">
        <v>73931.763030000002</v>
      </c>
      <c r="D248" s="36">
        <v>1157.520055</v>
      </c>
      <c r="E248" s="36">
        <v>400.46374100000003</v>
      </c>
      <c r="F248" s="36">
        <v>1557.983796</v>
      </c>
      <c r="G248">
        <v>6.5</v>
      </c>
      <c r="H248">
        <v>5.416667E-3</v>
      </c>
      <c r="I248">
        <v>0</v>
      </c>
      <c r="J248">
        <v>55</v>
      </c>
    </row>
    <row r="249" spans="1:10" x14ac:dyDescent="0.35">
      <c r="A249">
        <v>123456</v>
      </c>
      <c r="B249" s="7">
        <v>51318</v>
      </c>
      <c r="C249" s="36">
        <v>72774.242975000001</v>
      </c>
      <c r="D249" s="36">
        <v>1163.7886619999999</v>
      </c>
      <c r="E249" s="36">
        <v>394.19384000000002</v>
      </c>
      <c r="F249" s="36">
        <v>1557.9825020000001</v>
      </c>
      <c r="G249">
        <v>6.5</v>
      </c>
      <c r="H249">
        <v>5.416667E-3</v>
      </c>
      <c r="I249">
        <v>0</v>
      </c>
      <c r="J249">
        <v>54</v>
      </c>
    </row>
    <row r="250" spans="1:10" x14ac:dyDescent="0.35">
      <c r="A250">
        <v>123456</v>
      </c>
      <c r="B250" s="7">
        <v>51349</v>
      </c>
      <c r="C250" s="36">
        <v>71610.454312999995</v>
      </c>
      <c r="D250" s="36">
        <v>1170.0949439999999</v>
      </c>
      <c r="E250" s="36">
        <v>387.88998500000002</v>
      </c>
      <c r="F250" s="36">
        <v>1557.984929</v>
      </c>
      <c r="G250">
        <v>6.5</v>
      </c>
      <c r="H250">
        <v>5.416667E-3</v>
      </c>
      <c r="I250">
        <v>0</v>
      </c>
      <c r="J250">
        <v>53</v>
      </c>
    </row>
    <row r="251" spans="1:10" x14ac:dyDescent="0.35">
      <c r="A251">
        <v>123456</v>
      </c>
      <c r="B251" s="7">
        <v>51380</v>
      </c>
      <c r="C251" s="36">
        <v>70440.359368999998</v>
      </c>
      <c r="D251" s="36">
        <v>1176.4313219999999</v>
      </c>
      <c r="E251" s="36">
        <v>381.55196999999998</v>
      </c>
      <c r="F251" s="36">
        <v>1557.9832919999999</v>
      </c>
      <c r="G251">
        <v>6.5</v>
      </c>
      <c r="H251">
        <v>5.416667E-3</v>
      </c>
      <c r="I251">
        <v>0</v>
      </c>
      <c r="J251">
        <v>52</v>
      </c>
    </row>
    <row r="252" spans="1:10" x14ac:dyDescent="0.35">
      <c r="A252">
        <v>123456</v>
      </c>
      <c r="B252" s="7">
        <v>51410</v>
      </c>
      <c r="C252" s="36">
        <v>69263.928046999994</v>
      </c>
      <c r="D252" s="36">
        <v>1182.8043740000001</v>
      </c>
      <c r="E252" s="36">
        <v>375.17963300000002</v>
      </c>
      <c r="F252" s="36">
        <v>1557.984007</v>
      </c>
      <c r="G252">
        <v>6.5</v>
      </c>
      <c r="H252">
        <v>5.416667E-3</v>
      </c>
      <c r="I252">
        <v>0</v>
      </c>
      <c r="J252">
        <v>51</v>
      </c>
    </row>
    <row r="253" spans="1:10" x14ac:dyDescent="0.35">
      <c r="A253">
        <v>123456</v>
      </c>
      <c r="B253" s="7">
        <v>51441</v>
      </c>
      <c r="C253" s="36">
        <v>68081.123672999995</v>
      </c>
      <c r="D253" s="36">
        <v>1189.20982</v>
      </c>
      <c r="E253" s="36">
        <v>368.77277600000002</v>
      </c>
      <c r="F253" s="36">
        <v>1557.9825960000001</v>
      </c>
      <c r="G253">
        <v>6.5</v>
      </c>
      <c r="H253">
        <v>5.416667E-3</v>
      </c>
      <c r="I253">
        <v>0</v>
      </c>
      <c r="J253">
        <v>50</v>
      </c>
    </row>
    <row r="254" spans="1:10" x14ac:dyDescent="0.35">
      <c r="A254">
        <v>123456</v>
      </c>
      <c r="B254" s="7">
        <v>51471</v>
      </c>
      <c r="C254" s="36">
        <v>66891.913853000005</v>
      </c>
      <c r="D254" s="36">
        <v>1195.6508269999999</v>
      </c>
      <c r="E254" s="36">
        <v>362.33122200000003</v>
      </c>
      <c r="F254" s="36">
        <v>1557.982049</v>
      </c>
      <c r="G254">
        <v>6.5</v>
      </c>
      <c r="H254">
        <v>5.416667E-3</v>
      </c>
      <c r="I254">
        <v>0</v>
      </c>
      <c r="J254">
        <v>49</v>
      </c>
    </row>
    <row r="255" spans="1:10" x14ac:dyDescent="0.35">
      <c r="A255">
        <v>123456</v>
      </c>
      <c r="B255" s="7">
        <v>51502</v>
      </c>
      <c r="C255" s="36">
        <v>65696.263026000001</v>
      </c>
      <c r="D255" s="36">
        <v>1202.13087</v>
      </c>
      <c r="E255" s="36">
        <v>355.85478000000001</v>
      </c>
      <c r="F255" s="36">
        <v>1557.9856500000001</v>
      </c>
      <c r="G255">
        <v>6.5</v>
      </c>
      <c r="H255">
        <v>5.416667E-3</v>
      </c>
      <c r="I255">
        <v>0</v>
      </c>
      <c r="J255">
        <v>48</v>
      </c>
    </row>
    <row r="256" spans="1:10" x14ac:dyDescent="0.35">
      <c r="A256">
        <v>123456</v>
      </c>
      <c r="B256" s="7">
        <v>51533</v>
      </c>
      <c r="C256" s="36">
        <v>64494.132156</v>
      </c>
      <c r="D256" s="36">
        <v>1208.641208</v>
      </c>
      <c r="E256" s="36">
        <v>349.34323699999999</v>
      </c>
      <c r="F256" s="36">
        <v>1557.9844450000001</v>
      </c>
      <c r="G256">
        <v>6.5</v>
      </c>
      <c r="H256">
        <v>5.416667E-3</v>
      </c>
      <c r="I256">
        <v>0</v>
      </c>
      <c r="J256">
        <v>47</v>
      </c>
    </row>
    <row r="257" spans="1:10" x14ac:dyDescent="0.35">
      <c r="A257">
        <v>123456</v>
      </c>
      <c r="B257" s="7">
        <v>51561</v>
      </c>
      <c r="C257" s="36">
        <v>63285.490947999999</v>
      </c>
      <c r="D257" s="36">
        <v>1215.1894259999999</v>
      </c>
      <c r="E257" s="36">
        <v>342.79642999999999</v>
      </c>
      <c r="F257" s="36">
        <v>1557.985856</v>
      </c>
      <c r="G257">
        <v>6.5</v>
      </c>
      <c r="H257">
        <v>5.416667E-3</v>
      </c>
      <c r="I257">
        <v>0</v>
      </c>
      <c r="J257">
        <v>46</v>
      </c>
    </row>
    <row r="258" spans="1:10" x14ac:dyDescent="0.35">
      <c r="A258">
        <v>123456</v>
      </c>
      <c r="B258" s="7">
        <v>51592</v>
      </c>
      <c r="C258" s="36">
        <v>62070.301522000002</v>
      </c>
      <c r="D258" s="36">
        <v>1221.7705619999999</v>
      </c>
      <c r="E258" s="36">
        <v>336.21415400000001</v>
      </c>
      <c r="F258" s="36">
        <v>1557.9847159999999</v>
      </c>
      <c r="G258">
        <v>6.5</v>
      </c>
      <c r="H258">
        <v>5.416667E-3</v>
      </c>
      <c r="I258">
        <v>0</v>
      </c>
      <c r="J258">
        <v>45</v>
      </c>
    </row>
    <row r="259" spans="1:10" x14ac:dyDescent="0.35">
      <c r="A259">
        <v>123456</v>
      </c>
      <c r="B259" s="7">
        <v>51622</v>
      </c>
      <c r="C259" s="36">
        <v>60848.530959999996</v>
      </c>
      <c r="D259" s="36">
        <v>1228.388281</v>
      </c>
      <c r="E259" s="36">
        <v>329.59622999999999</v>
      </c>
      <c r="F259" s="36">
        <v>1557.9845110000001</v>
      </c>
      <c r="G259">
        <v>6.5</v>
      </c>
      <c r="H259">
        <v>5.416667E-3</v>
      </c>
      <c r="I259">
        <v>0</v>
      </c>
      <c r="J259">
        <v>44</v>
      </c>
    </row>
    <row r="260" spans="1:10" x14ac:dyDescent="0.35">
      <c r="A260">
        <v>123456</v>
      </c>
      <c r="B260" s="7">
        <v>51653</v>
      </c>
      <c r="C260" s="36">
        <v>59620.142678999997</v>
      </c>
      <c r="D260" s="36">
        <v>1235.041892</v>
      </c>
      <c r="E260" s="36">
        <v>322.94245899999999</v>
      </c>
      <c r="F260" s="36">
        <v>1557.9843510000001</v>
      </c>
      <c r="G260">
        <v>6.5</v>
      </c>
      <c r="H260">
        <v>5.416667E-3</v>
      </c>
      <c r="I260">
        <v>0</v>
      </c>
      <c r="J260">
        <v>43</v>
      </c>
    </row>
    <row r="261" spans="1:10" x14ac:dyDescent="0.35">
      <c r="A261">
        <v>123456</v>
      </c>
      <c r="B261" s="7">
        <v>51683</v>
      </c>
      <c r="C261" s="36">
        <v>58385.100787000003</v>
      </c>
      <c r="D261" s="36">
        <v>1241.7306289999999</v>
      </c>
      <c r="E261" s="36">
        <v>316.25264900000002</v>
      </c>
      <c r="F261" s="36">
        <v>1557.9832779999999</v>
      </c>
      <c r="G261">
        <v>6.5</v>
      </c>
      <c r="H261">
        <v>5.416667E-3</v>
      </c>
      <c r="I261">
        <v>0</v>
      </c>
      <c r="J261">
        <v>42</v>
      </c>
    </row>
    <row r="262" spans="1:10" x14ac:dyDescent="0.35">
      <c r="A262">
        <v>123456</v>
      </c>
      <c r="B262" s="7">
        <v>51714</v>
      </c>
      <c r="C262" s="36">
        <v>57143.370157999998</v>
      </c>
      <c r="D262" s="36">
        <v>1248.4586509999999</v>
      </c>
      <c r="E262" s="36">
        <v>309.52660700000001</v>
      </c>
      <c r="F262" s="36">
        <v>1557.9852579999999</v>
      </c>
      <c r="G262">
        <v>6.5</v>
      </c>
      <c r="H262">
        <v>5.416667E-3</v>
      </c>
      <c r="I262">
        <v>0</v>
      </c>
      <c r="J262">
        <v>41</v>
      </c>
    </row>
    <row r="263" spans="1:10" x14ac:dyDescent="0.35">
      <c r="A263">
        <v>123456</v>
      </c>
      <c r="B263" s="7">
        <v>51745</v>
      </c>
      <c r="C263" s="36">
        <v>55894.911506999997</v>
      </c>
      <c r="D263" s="36">
        <v>1255.2201560000001</v>
      </c>
      <c r="E263" s="36">
        <v>302.76412299999998</v>
      </c>
      <c r="F263" s="36">
        <v>1557.984279</v>
      </c>
      <c r="G263">
        <v>6.5</v>
      </c>
      <c r="H263">
        <v>5.416667E-3</v>
      </c>
      <c r="I263">
        <v>0</v>
      </c>
      <c r="J263">
        <v>40</v>
      </c>
    </row>
    <row r="264" spans="1:10" x14ac:dyDescent="0.35">
      <c r="A264">
        <v>123456</v>
      </c>
      <c r="B264" s="7">
        <v>51775</v>
      </c>
      <c r="C264" s="36">
        <v>54639.691351000001</v>
      </c>
      <c r="D264" s="36">
        <v>1262.01944</v>
      </c>
      <c r="E264" s="36">
        <v>295.965013</v>
      </c>
      <c r="F264" s="36">
        <v>1557.984453</v>
      </c>
      <c r="G264">
        <v>6.5</v>
      </c>
      <c r="H264">
        <v>5.416667E-3</v>
      </c>
      <c r="I264">
        <v>0</v>
      </c>
      <c r="J264">
        <v>39</v>
      </c>
    </row>
    <row r="265" spans="1:10" x14ac:dyDescent="0.35">
      <c r="A265">
        <v>123456</v>
      </c>
      <c r="B265" s="7">
        <v>51806</v>
      </c>
      <c r="C265" s="36">
        <v>53377.671910999998</v>
      </c>
      <c r="D265" s="36">
        <v>1268.8557069999999</v>
      </c>
      <c r="E265" s="36">
        <v>289.129074</v>
      </c>
      <c r="F265" s="36">
        <v>1557.9847810000001</v>
      </c>
      <c r="G265">
        <v>6.5</v>
      </c>
      <c r="H265">
        <v>5.416667E-3</v>
      </c>
      <c r="I265">
        <v>0</v>
      </c>
      <c r="J265">
        <v>38</v>
      </c>
    </row>
    <row r="266" spans="1:10" x14ac:dyDescent="0.35">
      <c r="A266">
        <v>123456</v>
      </c>
      <c r="B266" s="7">
        <v>51836</v>
      </c>
      <c r="C266" s="36">
        <v>52108.816204000002</v>
      </c>
      <c r="D266" s="36">
        <v>1275.728044</v>
      </c>
      <c r="E266" s="36">
        <v>282.25610499999999</v>
      </c>
      <c r="F266" s="36">
        <v>1557.9841489999999</v>
      </c>
      <c r="G266">
        <v>6.5</v>
      </c>
      <c r="H266">
        <v>5.416667E-3</v>
      </c>
      <c r="I266">
        <v>0</v>
      </c>
      <c r="J266">
        <v>37</v>
      </c>
    </row>
    <row r="267" spans="1:10" x14ac:dyDescent="0.35">
      <c r="A267">
        <v>123456</v>
      </c>
      <c r="B267" s="7">
        <v>51867</v>
      </c>
      <c r="C267" s="36">
        <v>50833.088159999999</v>
      </c>
      <c r="D267" s="36">
        <v>1282.6354229999999</v>
      </c>
      <c r="E267" s="36">
        <v>275.345911</v>
      </c>
      <c r="F267" s="36">
        <v>1557.9813340000001</v>
      </c>
      <c r="G267">
        <v>6.5</v>
      </c>
      <c r="H267">
        <v>5.416667E-3</v>
      </c>
      <c r="I267">
        <v>0</v>
      </c>
      <c r="J267">
        <v>36</v>
      </c>
    </row>
    <row r="268" spans="1:10" x14ac:dyDescent="0.35">
      <c r="A268">
        <v>123456</v>
      </c>
      <c r="B268" s="7">
        <v>51898</v>
      </c>
      <c r="C268" s="36">
        <v>49550.452737</v>
      </c>
      <c r="D268" s="36">
        <v>1289.5828630000001</v>
      </c>
      <c r="E268" s="36">
        <v>268.398302</v>
      </c>
      <c r="F268" s="36">
        <v>1557.9811649999999</v>
      </c>
      <c r="G268">
        <v>6.5</v>
      </c>
      <c r="H268">
        <v>5.416667E-3</v>
      </c>
      <c r="I268">
        <v>0</v>
      </c>
      <c r="J268">
        <v>35</v>
      </c>
    </row>
    <row r="269" spans="1:10" x14ac:dyDescent="0.35">
      <c r="A269">
        <v>123456</v>
      </c>
      <c r="B269" s="7">
        <v>51926</v>
      </c>
      <c r="C269" s="36">
        <v>48260.869874000004</v>
      </c>
      <c r="D269" s="36">
        <v>1296.569575</v>
      </c>
      <c r="E269" s="36">
        <v>261.41306100000003</v>
      </c>
      <c r="F269" s="36">
        <v>1557.982636</v>
      </c>
      <c r="G269">
        <v>6.5</v>
      </c>
      <c r="H269">
        <v>5.416667E-3</v>
      </c>
      <c r="I269">
        <v>0</v>
      </c>
      <c r="J269">
        <v>34</v>
      </c>
    </row>
    <row r="270" spans="1:10" x14ac:dyDescent="0.35">
      <c r="A270">
        <v>123456</v>
      </c>
      <c r="B270" s="7">
        <v>51957</v>
      </c>
      <c r="C270" s="36">
        <v>46964.300299000002</v>
      </c>
      <c r="D270" s="36">
        <v>1303.5946349999999</v>
      </c>
      <c r="E270" s="36">
        <v>254.38997599999999</v>
      </c>
      <c r="F270" s="36">
        <v>1557.9846110000001</v>
      </c>
      <c r="G270">
        <v>6.5</v>
      </c>
      <c r="H270">
        <v>5.416667E-3</v>
      </c>
      <c r="I270">
        <v>0</v>
      </c>
      <c r="J270">
        <v>33</v>
      </c>
    </row>
    <row r="271" spans="1:10" x14ac:dyDescent="0.35">
      <c r="A271">
        <v>123456</v>
      </c>
      <c r="B271" s="7">
        <v>51987</v>
      </c>
      <c r="C271" s="36">
        <v>45660.705664000001</v>
      </c>
      <c r="D271" s="36">
        <v>1310.6569870000001</v>
      </c>
      <c r="E271" s="36">
        <v>247.32883799999999</v>
      </c>
      <c r="F271" s="36">
        <v>1557.985825</v>
      </c>
      <c r="G271">
        <v>6.5</v>
      </c>
      <c r="H271">
        <v>5.416667E-3</v>
      </c>
      <c r="I271">
        <v>0</v>
      </c>
      <c r="J271">
        <v>32</v>
      </c>
    </row>
    <row r="272" spans="1:10" x14ac:dyDescent="0.35">
      <c r="A272">
        <v>123456</v>
      </c>
      <c r="B272" s="7">
        <v>52018</v>
      </c>
      <c r="C272" s="36">
        <v>44350.048676999999</v>
      </c>
      <c r="D272" s="36">
        <v>1317.7553989999999</v>
      </c>
      <c r="E272" s="36">
        <v>240.229445</v>
      </c>
      <c r="F272" s="36">
        <v>1557.9848440000001</v>
      </c>
      <c r="G272">
        <v>6.5</v>
      </c>
      <c r="H272">
        <v>5.416667E-3</v>
      </c>
      <c r="I272">
        <v>0</v>
      </c>
      <c r="J272">
        <v>31</v>
      </c>
    </row>
    <row r="273" spans="1:10" x14ac:dyDescent="0.35">
      <c r="A273">
        <v>123456</v>
      </c>
      <c r="B273" s="7">
        <v>52048</v>
      </c>
      <c r="C273" s="36">
        <v>43032.293277999997</v>
      </c>
      <c r="D273" s="36">
        <v>1324.888469</v>
      </c>
      <c r="E273" s="36">
        <v>233.09160299999999</v>
      </c>
      <c r="F273" s="36">
        <v>1557.9800720000001</v>
      </c>
      <c r="G273">
        <v>6.5</v>
      </c>
      <c r="H273">
        <v>5.416667E-3</v>
      </c>
      <c r="I273">
        <v>0</v>
      </c>
      <c r="J273">
        <v>30</v>
      </c>
    </row>
    <row r="274" spans="1:10" x14ac:dyDescent="0.35">
      <c r="A274">
        <v>123456</v>
      </c>
      <c r="B274" s="7">
        <v>52079</v>
      </c>
      <c r="C274" s="36">
        <v>41707.404809</v>
      </c>
      <c r="D274" s="36">
        <v>1332.0702779999999</v>
      </c>
      <c r="E274" s="36">
        <v>225.91512299999999</v>
      </c>
      <c r="F274" s="36">
        <v>1557.9854009999999</v>
      </c>
      <c r="G274">
        <v>6.5</v>
      </c>
      <c r="H274">
        <v>5.416667E-3</v>
      </c>
      <c r="I274">
        <v>0</v>
      </c>
      <c r="J274">
        <v>29</v>
      </c>
    </row>
    <row r="275" spans="1:10" x14ac:dyDescent="0.35">
      <c r="A275">
        <v>123456</v>
      </c>
      <c r="B275" s="7">
        <v>52110</v>
      </c>
      <c r="C275" s="36">
        <v>40375.334531</v>
      </c>
      <c r="D275" s="36">
        <v>1339.284134</v>
      </c>
      <c r="E275" s="36">
        <v>218.69974199999999</v>
      </c>
      <c r="F275" s="36">
        <v>1557.983876</v>
      </c>
      <c r="G275">
        <v>6.5</v>
      </c>
      <c r="H275">
        <v>5.416667E-3</v>
      </c>
      <c r="I275">
        <v>0</v>
      </c>
      <c r="J275">
        <v>28</v>
      </c>
    </row>
    <row r="276" spans="1:10" x14ac:dyDescent="0.35">
      <c r="A276">
        <v>123456</v>
      </c>
      <c r="B276" s="7">
        <v>52140</v>
      </c>
      <c r="C276" s="36">
        <v>39036.050396999999</v>
      </c>
      <c r="D276" s="36">
        <v>1346.5365389999999</v>
      </c>
      <c r="E276" s="36">
        <v>211.44528600000001</v>
      </c>
      <c r="F276" s="36">
        <v>1557.9818250000001</v>
      </c>
      <c r="G276">
        <v>6.5</v>
      </c>
      <c r="H276">
        <v>5.416667E-3</v>
      </c>
      <c r="I276">
        <v>0</v>
      </c>
      <c r="J276">
        <v>27</v>
      </c>
    </row>
    <row r="277" spans="1:10" x14ac:dyDescent="0.35">
      <c r="A277">
        <v>123456</v>
      </c>
      <c r="B277" s="7">
        <v>52171</v>
      </c>
      <c r="C277" s="36">
        <v>37689.513857999998</v>
      </c>
      <c r="D277" s="36">
        <v>1353.834979</v>
      </c>
      <c r="E277" s="36">
        <v>204.151546</v>
      </c>
      <c r="F277" s="36">
        <v>1557.986525</v>
      </c>
      <c r="G277">
        <v>6.5</v>
      </c>
      <c r="H277">
        <v>5.416667E-3</v>
      </c>
      <c r="I277">
        <v>0</v>
      </c>
      <c r="J277">
        <v>26</v>
      </c>
    </row>
    <row r="278" spans="1:10" x14ac:dyDescent="0.35">
      <c r="A278">
        <v>123456</v>
      </c>
      <c r="B278" s="7">
        <v>52201</v>
      </c>
      <c r="C278" s="36">
        <v>36335.678878999999</v>
      </c>
      <c r="D278" s="36">
        <v>1361.1692849999999</v>
      </c>
      <c r="E278" s="36">
        <v>196.818273</v>
      </c>
      <c r="F278" s="36">
        <v>1557.987558</v>
      </c>
      <c r="G278">
        <v>6.5</v>
      </c>
      <c r="H278">
        <v>5.416667E-3</v>
      </c>
      <c r="I278">
        <v>0</v>
      </c>
      <c r="J278">
        <v>25</v>
      </c>
    </row>
    <row r="279" spans="1:10" x14ac:dyDescent="0.35">
      <c r="A279">
        <v>123456</v>
      </c>
      <c r="B279" s="7">
        <v>52232</v>
      </c>
      <c r="C279" s="36">
        <v>34974.509594000003</v>
      </c>
      <c r="D279" s="36">
        <v>1368.5374629999999</v>
      </c>
      <c r="E279" s="36">
        <v>189.44527199999999</v>
      </c>
      <c r="F279" s="36">
        <v>1557.982735</v>
      </c>
      <c r="G279">
        <v>6.5</v>
      </c>
      <c r="H279">
        <v>5.416667E-3</v>
      </c>
      <c r="I279">
        <v>0</v>
      </c>
      <c r="J279">
        <v>24</v>
      </c>
    </row>
    <row r="280" spans="1:10" x14ac:dyDescent="0.35">
      <c r="A280">
        <v>123456</v>
      </c>
      <c r="B280" s="7">
        <v>52263</v>
      </c>
      <c r="C280" s="36">
        <v>33605.972131000002</v>
      </c>
      <c r="D280" s="36">
        <v>1375.9475709999999</v>
      </c>
      <c r="E280" s="36">
        <v>182.03236000000001</v>
      </c>
      <c r="F280" s="36">
        <v>1557.9799310000001</v>
      </c>
      <c r="G280">
        <v>6.5</v>
      </c>
      <c r="H280">
        <v>5.416667E-3</v>
      </c>
      <c r="I280">
        <v>0</v>
      </c>
      <c r="J280">
        <v>23</v>
      </c>
    </row>
    <row r="281" spans="1:10" x14ac:dyDescent="0.35">
      <c r="A281">
        <v>123456</v>
      </c>
      <c r="B281" s="7">
        <v>52291</v>
      </c>
      <c r="C281" s="36">
        <v>32230.024560000002</v>
      </c>
      <c r="D281" s="36">
        <v>1383.409097</v>
      </c>
      <c r="E281" s="36">
        <v>174.57930999999999</v>
      </c>
      <c r="F281" s="36">
        <v>1557.9884070000001</v>
      </c>
      <c r="G281">
        <v>6.5</v>
      </c>
      <c r="H281">
        <v>5.416667E-3</v>
      </c>
      <c r="I281">
        <v>0</v>
      </c>
      <c r="J281">
        <v>22</v>
      </c>
    </row>
    <row r="282" spans="1:10" x14ac:dyDescent="0.35">
      <c r="A282">
        <v>123456</v>
      </c>
      <c r="B282" s="7">
        <v>52322</v>
      </c>
      <c r="C282" s="36">
        <v>30846.615462999998</v>
      </c>
      <c r="D282" s="36">
        <v>1390.898406</v>
      </c>
      <c r="E282" s="36">
        <v>167.08584400000001</v>
      </c>
      <c r="F282" s="36">
        <v>1557.98425</v>
      </c>
      <c r="G282">
        <v>6.5</v>
      </c>
      <c r="H282">
        <v>5.416667E-3</v>
      </c>
      <c r="I282">
        <v>0</v>
      </c>
      <c r="J282">
        <v>21</v>
      </c>
    </row>
    <row r="283" spans="1:10" x14ac:dyDescent="0.35">
      <c r="A283">
        <v>123456</v>
      </c>
      <c r="B283" s="7">
        <v>52352</v>
      </c>
      <c r="C283" s="36">
        <v>29455.717057000002</v>
      </c>
      <c r="D283" s="36">
        <v>1398.436453</v>
      </c>
      <c r="E283" s="36">
        <v>159.55181099999999</v>
      </c>
      <c r="F283" s="36">
        <v>1557.9882640000001</v>
      </c>
      <c r="G283">
        <v>6.5</v>
      </c>
      <c r="H283">
        <v>5.416667E-3</v>
      </c>
      <c r="I283">
        <v>0</v>
      </c>
      <c r="J283">
        <v>20</v>
      </c>
    </row>
    <row r="284" spans="1:10" x14ac:dyDescent="0.35">
      <c r="A284">
        <v>123456</v>
      </c>
      <c r="B284" s="7">
        <v>52383</v>
      </c>
      <c r="C284" s="36">
        <v>28057.280604</v>
      </c>
      <c r="D284" s="36">
        <v>1406.0092509999999</v>
      </c>
      <c r="E284" s="36">
        <v>151.976946</v>
      </c>
      <c r="F284" s="36">
        <v>1557.9861969999999</v>
      </c>
      <c r="G284">
        <v>6.5</v>
      </c>
      <c r="H284">
        <v>5.416667E-3</v>
      </c>
      <c r="I284">
        <v>0</v>
      </c>
      <c r="J284">
        <v>19</v>
      </c>
    </row>
    <row r="285" spans="1:10" x14ac:dyDescent="0.35">
      <c r="A285">
        <v>123456</v>
      </c>
      <c r="B285" s="7">
        <v>52413</v>
      </c>
      <c r="C285" s="36">
        <v>26651.271353</v>
      </c>
      <c r="D285" s="36">
        <v>1413.627579</v>
      </c>
      <c r="E285" s="36">
        <v>144.361062</v>
      </c>
      <c r="F285" s="36">
        <v>1557.9886409999999</v>
      </c>
      <c r="G285">
        <v>6.5</v>
      </c>
      <c r="H285">
        <v>5.416667E-3</v>
      </c>
      <c r="I285">
        <v>0</v>
      </c>
      <c r="J285">
        <v>18</v>
      </c>
    </row>
    <row r="286" spans="1:10" x14ac:dyDescent="0.35">
      <c r="A286">
        <v>123456</v>
      </c>
      <c r="B286" s="7">
        <v>52444</v>
      </c>
      <c r="C286" s="36">
        <v>25237.643774</v>
      </c>
      <c r="D286" s="36">
        <v>1421.2749719999999</v>
      </c>
      <c r="E286" s="36">
        <v>136.703912</v>
      </c>
      <c r="F286" s="36">
        <v>1557.9788840000001</v>
      </c>
      <c r="G286">
        <v>6.5</v>
      </c>
      <c r="H286">
        <v>5.416667E-3</v>
      </c>
      <c r="I286">
        <v>0</v>
      </c>
      <c r="J286">
        <v>17</v>
      </c>
    </row>
    <row r="287" spans="1:10" x14ac:dyDescent="0.35">
      <c r="A287">
        <v>123456</v>
      </c>
      <c r="B287" s="7">
        <v>52475</v>
      </c>
      <c r="C287" s="36">
        <v>23816.368802000001</v>
      </c>
      <c r="D287" s="36">
        <v>1428.978699</v>
      </c>
      <c r="E287" s="36">
        <v>129.00533899999999</v>
      </c>
      <c r="F287" s="36">
        <v>1557.9840380000001</v>
      </c>
      <c r="G287">
        <v>6.5</v>
      </c>
      <c r="H287">
        <v>5.416667E-3</v>
      </c>
      <c r="I287">
        <v>0</v>
      </c>
      <c r="J287">
        <v>16</v>
      </c>
    </row>
    <row r="288" spans="1:10" x14ac:dyDescent="0.35">
      <c r="A288">
        <v>123456</v>
      </c>
      <c r="B288" s="7">
        <v>52505</v>
      </c>
      <c r="C288" s="36">
        <v>22387.390103000002</v>
      </c>
      <c r="D288" s="36">
        <v>1436.7214449999999</v>
      </c>
      <c r="E288" s="36">
        <v>121.26503700000001</v>
      </c>
      <c r="F288" s="36">
        <v>1557.986482</v>
      </c>
      <c r="G288">
        <v>6.5</v>
      </c>
      <c r="H288">
        <v>5.416667E-3</v>
      </c>
      <c r="I288">
        <v>0</v>
      </c>
      <c r="J288">
        <v>15</v>
      </c>
    </row>
    <row r="289" spans="1:10" x14ac:dyDescent="0.35">
      <c r="A289">
        <v>123456</v>
      </c>
      <c r="B289" s="7">
        <v>52536</v>
      </c>
      <c r="C289" s="36">
        <v>20950.668657999999</v>
      </c>
      <c r="D289" s="36">
        <v>1444.4998290000001</v>
      </c>
      <c r="E289" s="36">
        <v>113.48279599999999</v>
      </c>
      <c r="F289" s="36">
        <v>1557.9826250000001</v>
      </c>
      <c r="G289">
        <v>6.5</v>
      </c>
      <c r="H289">
        <v>5.416667E-3</v>
      </c>
      <c r="I289">
        <v>0</v>
      </c>
      <c r="J289">
        <v>14</v>
      </c>
    </row>
    <row r="290" spans="1:10" x14ac:dyDescent="0.35">
      <c r="A290">
        <v>123456</v>
      </c>
      <c r="B290" s="7">
        <v>52566</v>
      </c>
      <c r="C290" s="36">
        <v>19506.168828999998</v>
      </c>
      <c r="D290" s="36">
        <v>1452.329469</v>
      </c>
      <c r="E290" s="36">
        <v>105.658421</v>
      </c>
      <c r="F290" s="36">
        <v>1557.9878900000001</v>
      </c>
      <c r="G290">
        <v>6.5</v>
      </c>
      <c r="H290">
        <v>5.416667E-3</v>
      </c>
      <c r="I290">
        <v>0</v>
      </c>
      <c r="J290">
        <v>13</v>
      </c>
    </row>
    <row r="291" spans="1:10" x14ac:dyDescent="0.35">
      <c r="A291">
        <v>123456</v>
      </c>
      <c r="B291" s="7">
        <v>52597</v>
      </c>
      <c r="C291" s="36">
        <v>18053.839360000002</v>
      </c>
      <c r="D291" s="36">
        <v>1460.1868770000001</v>
      </c>
      <c r="E291" s="36">
        <v>97.791635999999997</v>
      </c>
      <c r="F291" s="36">
        <v>1557.978513</v>
      </c>
      <c r="G291">
        <v>6.5</v>
      </c>
      <c r="H291">
        <v>5.416667E-3</v>
      </c>
      <c r="I291">
        <v>0</v>
      </c>
      <c r="J291">
        <v>12</v>
      </c>
    </row>
    <row r="292" spans="1:10" x14ac:dyDescent="0.35">
      <c r="A292">
        <v>123456</v>
      </c>
      <c r="B292" s="7">
        <v>52628</v>
      </c>
      <c r="C292" s="36">
        <v>16593.652483000002</v>
      </c>
      <c r="D292" s="36">
        <v>1468.0891429999999</v>
      </c>
      <c r="E292" s="36">
        <v>89.882289999999998</v>
      </c>
      <c r="F292" s="36">
        <v>1557.9714329999999</v>
      </c>
      <c r="G292">
        <v>6.5</v>
      </c>
      <c r="H292">
        <v>5.416667E-3</v>
      </c>
      <c r="I292">
        <v>0</v>
      </c>
      <c r="J292">
        <v>11</v>
      </c>
    </row>
    <row r="293" spans="1:10" x14ac:dyDescent="0.35">
      <c r="A293">
        <v>123456</v>
      </c>
      <c r="B293" s="7">
        <v>52657</v>
      </c>
      <c r="C293" s="36">
        <v>15125.563340000001</v>
      </c>
      <c r="D293" s="36">
        <v>1476.059158</v>
      </c>
      <c r="E293" s="36">
        <v>81.930139999999994</v>
      </c>
      <c r="F293" s="36">
        <v>1557.989298</v>
      </c>
      <c r="G293">
        <v>6.5</v>
      </c>
      <c r="H293">
        <v>5.416667E-3</v>
      </c>
      <c r="I293">
        <v>0</v>
      </c>
      <c r="J293">
        <v>10</v>
      </c>
    </row>
    <row r="294" spans="1:10" x14ac:dyDescent="0.35">
      <c r="A294">
        <v>123456</v>
      </c>
      <c r="B294" s="7">
        <v>52688</v>
      </c>
      <c r="C294" s="36">
        <v>13649.504182000001</v>
      </c>
      <c r="D294" s="36">
        <v>1484.0389259999999</v>
      </c>
      <c r="E294" s="36">
        <v>73.934819000000005</v>
      </c>
      <c r="F294" s="36">
        <v>1557.973745</v>
      </c>
      <c r="G294">
        <v>6.5</v>
      </c>
      <c r="H294">
        <v>5.416667E-3</v>
      </c>
      <c r="I294">
        <v>0</v>
      </c>
      <c r="J294">
        <v>9</v>
      </c>
    </row>
    <row r="295" spans="1:10" x14ac:dyDescent="0.35">
      <c r="A295">
        <v>123456</v>
      </c>
      <c r="B295" s="7">
        <v>52718</v>
      </c>
      <c r="C295" s="36">
        <v>12165.465255999999</v>
      </c>
      <c r="D295" s="36">
        <v>1492.0811960000001</v>
      </c>
      <c r="E295" s="36">
        <v>65.896274000000005</v>
      </c>
      <c r="F295" s="36">
        <v>1557.97747</v>
      </c>
      <c r="G295">
        <v>6.5</v>
      </c>
      <c r="H295">
        <v>5.416667E-3</v>
      </c>
      <c r="I295">
        <v>0</v>
      </c>
      <c r="J295">
        <v>8</v>
      </c>
    </row>
    <row r="296" spans="1:10" x14ac:dyDescent="0.35">
      <c r="A296">
        <v>123456</v>
      </c>
      <c r="B296" s="7">
        <v>52749</v>
      </c>
      <c r="C296" s="36">
        <v>10673.38406</v>
      </c>
      <c r="D296" s="36">
        <v>1500.1859890000001</v>
      </c>
      <c r="E296" s="36">
        <v>57.814166999999998</v>
      </c>
      <c r="F296" s="36">
        <v>1558.0001560000001</v>
      </c>
      <c r="G296">
        <v>6.5</v>
      </c>
      <c r="H296">
        <v>5.416667E-3</v>
      </c>
      <c r="I296">
        <v>0</v>
      </c>
      <c r="J296">
        <v>7</v>
      </c>
    </row>
    <row r="297" spans="1:10" x14ac:dyDescent="0.35">
      <c r="A297">
        <v>123456</v>
      </c>
      <c r="B297" s="7">
        <v>52779</v>
      </c>
      <c r="C297" s="36">
        <v>9173.1980710000007</v>
      </c>
      <c r="D297" s="36">
        <v>1508.307045</v>
      </c>
      <c r="E297" s="36">
        <v>49.688158999999999</v>
      </c>
      <c r="F297" s="36">
        <v>1557.9952040000001</v>
      </c>
      <c r="G297">
        <v>6.5</v>
      </c>
      <c r="H297">
        <v>5.416667E-3</v>
      </c>
      <c r="I297">
        <v>0</v>
      </c>
      <c r="J297">
        <v>6</v>
      </c>
    </row>
    <row r="298" spans="1:10" x14ac:dyDescent="0.35">
      <c r="A298">
        <v>123456</v>
      </c>
      <c r="B298" s="7">
        <v>52810</v>
      </c>
      <c r="C298" s="36">
        <v>7664.8910260000002</v>
      </c>
      <c r="D298" s="36">
        <v>1516.479026</v>
      </c>
      <c r="E298" s="36">
        <v>41.518161999999997</v>
      </c>
      <c r="F298" s="36">
        <v>1557.9971880000001</v>
      </c>
      <c r="G298">
        <v>6.5</v>
      </c>
      <c r="H298">
        <v>5.416667E-3</v>
      </c>
      <c r="I298">
        <v>0</v>
      </c>
      <c r="J298">
        <v>5</v>
      </c>
    </row>
    <row r="299" spans="1:10" x14ac:dyDescent="0.35">
      <c r="A299">
        <v>123456</v>
      </c>
      <c r="B299" s="7">
        <v>52841</v>
      </c>
      <c r="C299" s="36">
        <v>6148.4120000000003</v>
      </c>
      <c r="D299" s="36">
        <v>1524.6944060000001</v>
      </c>
      <c r="E299" s="36">
        <v>33.303899999999999</v>
      </c>
      <c r="F299" s="36">
        <v>1557.998306</v>
      </c>
      <c r="G299">
        <v>6.5</v>
      </c>
      <c r="H299">
        <v>5.416667E-3</v>
      </c>
      <c r="I299">
        <v>0</v>
      </c>
      <c r="J299">
        <v>4</v>
      </c>
    </row>
    <row r="300" spans="1:10" x14ac:dyDescent="0.35">
      <c r="A300">
        <v>123456</v>
      </c>
      <c r="B300" s="7">
        <v>52871</v>
      </c>
      <c r="C300" s="36">
        <v>4623.7175939999997</v>
      </c>
      <c r="D300" s="36">
        <v>1532.9378449999999</v>
      </c>
      <c r="E300" s="36">
        <v>25.045138999999999</v>
      </c>
      <c r="F300" s="36">
        <v>1557.982984</v>
      </c>
      <c r="G300">
        <v>6.5</v>
      </c>
      <c r="H300">
        <v>5.416667E-3</v>
      </c>
      <c r="I300">
        <v>0</v>
      </c>
      <c r="J300">
        <v>3</v>
      </c>
    </row>
    <row r="301" spans="1:10" x14ac:dyDescent="0.35">
      <c r="A301">
        <v>123456</v>
      </c>
      <c r="B301" s="7">
        <v>52902</v>
      </c>
      <c r="C301" s="36">
        <v>3090.7797489999998</v>
      </c>
      <c r="D301" s="36">
        <v>1541.169533</v>
      </c>
      <c r="E301" s="36">
        <v>16.741724999999999</v>
      </c>
      <c r="F301" s="36">
        <v>1557.9112580000001</v>
      </c>
      <c r="G301">
        <v>6.5</v>
      </c>
      <c r="H301">
        <v>5.416667E-3</v>
      </c>
      <c r="I301">
        <v>0</v>
      </c>
      <c r="J301">
        <v>2</v>
      </c>
    </row>
    <row r="302" spans="1:10" x14ac:dyDescent="0.35">
      <c r="A302">
        <v>123456</v>
      </c>
      <c r="B302" s="7">
        <v>52932</v>
      </c>
      <c r="C302" s="36">
        <v>1549.610216</v>
      </c>
      <c r="D302" s="36">
        <v>1549.5148979999999</v>
      </c>
      <c r="E302" s="36">
        <v>8.3937229999999996</v>
      </c>
      <c r="F302" s="36">
        <v>1557.908621</v>
      </c>
      <c r="G302">
        <v>6.5</v>
      </c>
      <c r="H302">
        <v>5.416667E-3</v>
      </c>
      <c r="I302">
        <v>0</v>
      </c>
      <c r="J302">
        <v>1</v>
      </c>
    </row>
    <row r="303" spans="1:10" x14ac:dyDescent="0.35">
      <c r="C303" s="36">
        <f>C302-D302</f>
        <v>9.5318000000133907E-2</v>
      </c>
    </row>
    <row r="304" spans="1:10" x14ac:dyDescent="0.35">
      <c r="A304" s="13"/>
      <c r="B304" s="13"/>
      <c r="C304" s="37"/>
      <c r="D304" s="37">
        <f>SUM(D3:D302)</f>
        <v>249999.90468199991</v>
      </c>
      <c r="E304" s="37">
        <f>SUM(E3:E302)</f>
        <v>216487.78626399999</v>
      </c>
      <c r="F304" s="37">
        <f>SUM(F3:F302)</f>
        <v>466487.69094599801</v>
      </c>
      <c r="G304" s="13"/>
      <c r="H304" s="13"/>
      <c r="I304" s="13"/>
      <c r="J304" s="13"/>
    </row>
    <row r="306" spans="4:5" x14ac:dyDescent="0.35">
      <c r="D306" s="36" t="s">
        <v>24</v>
      </c>
      <c r="E306" s="36">
        <f>F304-D304</f>
        <v>216487.7862639981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6"/>
  <sheetViews>
    <sheetView workbookViewId="0">
      <pane ySplit="2" topLeftCell="A12" activePane="bottomLeft" state="frozen"/>
      <selection pane="bottomLeft" activeCell="K12" sqref="K12"/>
    </sheetView>
  </sheetViews>
  <sheetFormatPr defaultRowHeight="14.5" x14ac:dyDescent="0.35"/>
  <cols>
    <col min="1" max="1" width="4.26953125" bestFit="1" customWidth="1"/>
    <col min="2" max="2" width="13" style="9" bestFit="1" customWidth="1"/>
    <col min="3" max="3" width="13.36328125" bestFit="1" customWidth="1"/>
    <col min="4" max="6" width="13.90625" style="36" customWidth="1"/>
    <col min="7" max="7" width="9.26953125" bestFit="1" customWidth="1"/>
    <col min="8" max="8" width="13.36328125" customWidth="1"/>
    <col min="9" max="9" width="8.1796875" customWidth="1"/>
    <col min="11" max="11" width="9" bestFit="1" customWidth="1"/>
    <col min="12" max="12" width="6.81640625" bestFit="1" customWidth="1"/>
    <col min="13" max="13" width="13" bestFit="1" customWidth="1"/>
    <col min="14" max="17" width="13.90625" style="36" customWidth="1"/>
    <col min="18" max="18" width="9.26953125" bestFit="1" customWidth="1"/>
    <col min="19" max="19" width="12.54296875" bestFit="1" customWidth="1"/>
    <col min="20" max="20" width="11.26953125" bestFit="1" customWidth="1"/>
    <col min="21" max="21" width="5.1796875" bestFit="1" customWidth="1"/>
  </cols>
  <sheetData>
    <row r="1" spans="1:21" x14ac:dyDescent="0.35">
      <c r="A1" s="57" t="s">
        <v>25</v>
      </c>
      <c r="B1" s="57"/>
      <c r="C1" s="57"/>
      <c r="D1" s="57"/>
      <c r="E1" s="57"/>
      <c r="F1" s="57"/>
      <c r="G1" s="57"/>
      <c r="H1" s="57"/>
      <c r="I1" s="57"/>
      <c r="L1" s="58" t="s">
        <v>21</v>
      </c>
      <c r="M1" s="58"/>
      <c r="N1" s="58"/>
      <c r="O1" s="58"/>
      <c r="P1" s="58"/>
      <c r="Q1" s="58"/>
      <c r="R1" s="58"/>
      <c r="S1" s="58"/>
      <c r="T1" s="58"/>
      <c r="U1" s="58"/>
    </row>
    <row r="2" spans="1:21" x14ac:dyDescent="0.35">
      <c r="A2" t="s">
        <v>0</v>
      </c>
      <c r="B2" s="17" t="s">
        <v>1</v>
      </c>
      <c r="C2" s="18" t="s">
        <v>2</v>
      </c>
      <c r="D2" s="36" t="s">
        <v>3</v>
      </c>
      <c r="E2" s="36" t="s">
        <v>4</v>
      </c>
      <c r="F2" s="36" t="s">
        <v>5</v>
      </c>
      <c r="G2" s="8" t="s">
        <v>6</v>
      </c>
      <c r="H2" s="11" t="s">
        <v>16</v>
      </c>
      <c r="I2" t="s">
        <v>7</v>
      </c>
      <c r="K2" t="s">
        <v>47</v>
      </c>
      <c r="L2" t="s">
        <v>0</v>
      </c>
      <c r="M2" t="s">
        <v>1</v>
      </c>
      <c r="N2" s="36" t="s">
        <v>2</v>
      </c>
      <c r="O2" s="36" t="s">
        <v>3</v>
      </c>
      <c r="P2" s="36" t="s">
        <v>4</v>
      </c>
      <c r="Q2" s="36" t="s">
        <v>5</v>
      </c>
      <c r="R2" t="s">
        <v>6</v>
      </c>
      <c r="S2" t="s">
        <v>22</v>
      </c>
      <c r="T2" t="s">
        <v>17</v>
      </c>
      <c r="U2" t="s">
        <v>7</v>
      </c>
    </row>
    <row r="3" spans="1:21" x14ac:dyDescent="0.35">
      <c r="B3" s="17">
        <v>43831</v>
      </c>
      <c r="C3">
        <v>250000</v>
      </c>
      <c r="D3" s="36">
        <f>F3-E3</f>
        <v>389.38539737034239</v>
      </c>
      <c r="E3" s="36">
        <f>-IPMT(G3/12,1,I3,C3)</f>
        <v>1145.8333333333333</v>
      </c>
      <c r="F3" s="36">
        <f t="shared" ref="F3:F14" si="0">-PMT(G3/12,$I$3,$C$3)</f>
        <v>1535.2187307036756</v>
      </c>
      <c r="G3">
        <f>R3/100</f>
        <v>5.5E-2</v>
      </c>
      <c r="H3">
        <v>1</v>
      </c>
      <c r="I3">
        <v>300</v>
      </c>
      <c r="K3" s="36"/>
      <c r="L3">
        <v>123456</v>
      </c>
      <c r="M3" s="7">
        <v>43831</v>
      </c>
      <c r="N3" s="36">
        <v>250000</v>
      </c>
      <c r="O3" s="36">
        <v>389.38544300000001</v>
      </c>
      <c r="P3" s="36">
        <v>1145.8332499999999</v>
      </c>
      <c r="Q3" s="36">
        <v>1535.218693</v>
      </c>
      <c r="R3">
        <v>5.5</v>
      </c>
      <c r="S3">
        <v>4.5833330000000002E-3</v>
      </c>
      <c r="T3">
        <v>1</v>
      </c>
      <c r="U3">
        <v>300</v>
      </c>
    </row>
    <row r="4" spans="1:21" x14ac:dyDescent="0.35">
      <c r="B4" s="17">
        <v>43862</v>
      </c>
      <c r="C4" s="5">
        <f>C3-D3</f>
        <v>249610.61460262965</v>
      </c>
      <c r="D4" s="36">
        <f t="shared" ref="D4:D67" si="1">F4-E4</f>
        <v>391.17008044162299</v>
      </c>
      <c r="E4" s="36">
        <f t="shared" ref="E4:E67" si="2">-IPMT(G4/12,1,I4,C4)</f>
        <v>1144.0486502620527</v>
      </c>
      <c r="F4" s="36">
        <f t="shared" si="0"/>
        <v>1535.2187307036756</v>
      </c>
      <c r="G4">
        <f t="shared" ref="G4:G67" si="3">R4/100</f>
        <v>5.5E-2</v>
      </c>
      <c r="H4">
        <v>1</v>
      </c>
      <c r="I4">
        <v>299</v>
      </c>
      <c r="K4" s="36"/>
      <c r="L4">
        <v>123456</v>
      </c>
      <c r="M4" s="7">
        <v>43862</v>
      </c>
      <c r="N4" s="36">
        <v>249610.61455699999</v>
      </c>
      <c r="O4" s="36">
        <v>391.17012599999998</v>
      </c>
      <c r="P4" s="36">
        <v>1144.048567</v>
      </c>
      <c r="Q4" s="36">
        <v>1535.218693</v>
      </c>
      <c r="R4">
        <v>5.5</v>
      </c>
      <c r="S4">
        <v>4.5833330000000002E-3</v>
      </c>
      <c r="T4">
        <v>1</v>
      </c>
      <c r="U4">
        <v>299</v>
      </c>
    </row>
    <row r="5" spans="1:21" x14ac:dyDescent="0.35">
      <c r="B5" s="17">
        <v>43891</v>
      </c>
      <c r="C5" s="5">
        <f t="shared" ref="C5:C68" si="4">C4-D4</f>
        <v>249219.44452218802</v>
      </c>
      <c r="D5" s="36">
        <f t="shared" si="1"/>
        <v>392.9629433103139</v>
      </c>
      <c r="E5" s="36">
        <f t="shared" si="2"/>
        <v>1142.2557873933617</v>
      </c>
      <c r="F5" s="36">
        <f t="shared" si="0"/>
        <v>1535.2187307036756</v>
      </c>
      <c r="G5">
        <f t="shared" si="3"/>
        <v>5.5E-2</v>
      </c>
      <c r="H5">
        <v>1</v>
      </c>
      <c r="I5">
        <v>298</v>
      </c>
      <c r="K5" s="36"/>
      <c r="L5">
        <v>123456</v>
      </c>
      <c r="M5" s="7">
        <v>43891</v>
      </c>
      <c r="N5" s="36">
        <v>249219.44443100001</v>
      </c>
      <c r="O5" s="36">
        <v>392.96298899999999</v>
      </c>
      <c r="P5" s="36">
        <v>1142.2557039999999</v>
      </c>
      <c r="Q5" s="36">
        <v>1535.218693</v>
      </c>
      <c r="R5">
        <v>5.5</v>
      </c>
      <c r="S5">
        <v>4.5833330000000002E-3</v>
      </c>
      <c r="T5">
        <v>1</v>
      </c>
      <c r="U5">
        <v>298</v>
      </c>
    </row>
    <row r="6" spans="1:21" x14ac:dyDescent="0.35">
      <c r="B6" s="17">
        <v>43922</v>
      </c>
      <c r="C6" s="5">
        <f t="shared" si="4"/>
        <v>248826.48157887769</v>
      </c>
      <c r="D6" s="36">
        <f t="shared" si="1"/>
        <v>394.76402346715281</v>
      </c>
      <c r="E6" s="36">
        <f t="shared" si="2"/>
        <v>1140.4547072365228</v>
      </c>
      <c r="F6" s="36">
        <f t="shared" si="0"/>
        <v>1535.2187307036756</v>
      </c>
      <c r="G6">
        <f t="shared" si="3"/>
        <v>5.5E-2</v>
      </c>
      <c r="H6">
        <v>1</v>
      </c>
      <c r="I6">
        <v>297</v>
      </c>
      <c r="K6" s="36"/>
      <c r="L6">
        <v>123456</v>
      </c>
      <c r="M6" s="7">
        <v>43922</v>
      </c>
      <c r="N6" s="36">
        <v>248826.48144199999</v>
      </c>
      <c r="O6" s="36">
        <v>394.76406900000001</v>
      </c>
      <c r="P6" s="36">
        <v>1140.454624</v>
      </c>
      <c r="Q6" s="36">
        <v>1535.218693</v>
      </c>
      <c r="R6">
        <v>5.5</v>
      </c>
      <c r="S6">
        <v>4.5833330000000002E-3</v>
      </c>
      <c r="T6">
        <v>1</v>
      </c>
      <c r="U6">
        <v>297</v>
      </c>
    </row>
    <row r="7" spans="1:21" x14ac:dyDescent="0.35">
      <c r="B7" s="17">
        <v>43952</v>
      </c>
      <c r="C7" s="5">
        <f t="shared" si="4"/>
        <v>248431.71755541055</v>
      </c>
      <c r="D7" s="36">
        <f t="shared" si="1"/>
        <v>396.57335857471071</v>
      </c>
      <c r="E7" s="36">
        <f t="shared" si="2"/>
        <v>1138.6453721289649</v>
      </c>
      <c r="F7" s="36">
        <f t="shared" si="0"/>
        <v>1535.2187307036756</v>
      </c>
      <c r="G7">
        <f t="shared" si="3"/>
        <v>5.5E-2</v>
      </c>
      <c r="H7">
        <v>1</v>
      </c>
      <c r="I7">
        <v>296</v>
      </c>
      <c r="K7" s="36"/>
      <c r="L7">
        <v>123456</v>
      </c>
      <c r="M7" s="7">
        <v>43952</v>
      </c>
      <c r="N7" s="36">
        <v>248431.71737299999</v>
      </c>
      <c r="O7" s="36">
        <v>396.57340499999998</v>
      </c>
      <c r="P7" s="36">
        <v>1138.6452879999999</v>
      </c>
      <c r="Q7" s="36">
        <v>1535.218693</v>
      </c>
      <c r="R7">
        <v>5.5</v>
      </c>
      <c r="S7">
        <v>4.5833330000000002E-3</v>
      </c>
      <c r="T7">
        <v>1</v>
      </c>
      <c r="U7">
        <v>296</v>
      </c>
    </row>
    <row r="8" spans="1:21" x14ac:dyDescent="0.35">
      <c r="B8" s="17">
        <v>43983</v>
      </c>
      <c r="C8" s="5">
        <f t="shared" si="4"/>
        <v>248035.14419683584</v>
      </c>
      <c r="D8" s="36">
        <f t="shared" si="1"/>
        <v>398.39098646817797</v>
      </c>
      <c r="E8" s="36">
        <f t="shared" si="2"/>
        <v>1136.8277442354977</v>
      </c>
      <c r="F8" s="36">
        <f t="shared" si="0"/>
        <v>1535.2187307036756</v>
      </c>
      <c r="G8">
        <f t="shared" si="3"/>
        <v>5.5E-2</v>
      </c>
      <c r="H8">
        <v>1</v>
      </c>
      <c r="I8">
        <v>295</v>
      </c>
      <c r="K8" s="36"/>
      <c r="L8">
        <v>123456</v>
      </c>
      <c r="M8" s="7">
        <v>43983</v>
      </c>
      <c r="N8" s="36">
        <v>248035.14396799999</v>
      </c>
      <c r="O8" s="36">
        <v>398.391032</v>
      </c>
      <c r="P8" s="36">
        <v>1136.827661</v>
      </c>
      <c r="Q8" s="36">
        <v>1535.218693</v>
      </c>
      <c r="R8">
        <v>5.5</v>
      </c>
      <c r="S8">
        <v>4.5833330000000002E-3</v>
      </c>
      <c r="T8">
        <v>1</v>
      </c>
      <c r="U8">
        <v>295</v>
      </c>
    </row>
    <row r="9" spans="1:21" x14ac:dyDescent="0.35">
      <c r="B9" s="17">
        <v>44013</v>
      </c>
      <c r="C9" s="5">
        <f t="shared" si="4"/>
        <v>247636.75321036766</v>
      </c>
      <c r="D9" s="36">
        <f t="shared" si="1"/>
        <v>400.21694515615718</v>
      </c>
      <c r="E9" s="36">
        <f t="shared" si="2"/>
        <v>1135.0017855475185</v>
      </c>
      <c r="F9" s="36">
        <f t="shared" si="0"/>
        <v>1535.2187307036756</v>
      </c>
      <c r="G9">
        <f t="shared" si="3"/>
        <v>5.5E-2</v>
      </c>
      <c r="H9">
        <v>1</v>
      </c>
      <c r="I9">
        <v>294</v>
      </c>
      <c r="K9" s="36"/>
      <c r="L9">
        <v>123456</v>
      </c>
      <c r="M9" s="7">
        <v>44013</v>
      </c>
      <c r="N9" s="36">
        <v>247636.752936</v>
      </c>
      <c r="O9" s="36">
        <v>400.21699100000001</v>
      </c>
      <c r="P9" s="36">
        <v>1135.001702</v>
      </c>
      <c r="Q9" s="36">
        <v>1535.218693</v>
      </c>
      <c r="R9">
        <v>5.5</v>
      </c>
      <c r="S9">
        <v>4.5833330000000002E-3</v>
      </c>
      <c r="T9">
        <v>1</v>
      </c>
      <c r="U9">
        <v>294</v>
      </c>
    </row>
    <row r="10" spans="1:21" x14ac:dyDescent="0.35">
      <c r="B10" s="17">
        <v>44044</v>
      </c>
      <c r="C10" s="5">
        <f t="shared" si="4"/>
        <v>247236.5362652115</v>
      </c>
      <c r="D10" s="36">
        <f t="shared" si="1"/>
        <v>402.05127282145622</v>
      </c>
      <c r="E10" s="36">
        <f t="shared" si="2"/>
        <v>1133.1674578822194</v>
      </c>
      <c r="F10" s="36">
        <f t="shared" si="0"/>
        <v>1535.2187307036756</v>
      </c>
      <c r="G10">
        <f t="shared" si="3"/>
        <v>5.5E-2</v>
      </c>
      <c r="H10">
        <v>1</v>
      </c>
      <c r="I10">
        <v>293</v>
      </c>
      <c r="K10" s="36"/>
      <c r="L10">
        <v>123456</v>
      </c>
      <c r="M10" s="7">
        <v>44044</v>
      </c>
      <c r="N10" s="36">
        <v>247236.53594500001</v>
      </c>
      <c r="O10" s="36">
        <v>402.05131899999998</v>
      </c>
      <c r="P10" s="36">
        <v>1133.1673740000001</v>
      </c>
      <c r="Q10" s="36">
        <v>1535.218693</v>
      </c>
      <c r="R10">
        <v>5.5</v>
      </c>
      <c r="S10">
        <v>4.5833330000000002E-3</v>
      </c>
      <c r="T10">
        <v>1</v>
      </c>
      <c r="U10">
        <v>293</v>
      </c>
    </row>
    <row r="11" spans="1:21" x14ac:dyDescent="0.35">
      <c r="B11" s="17">
        <v>44075</v>
      </c>
      <c r="C11" s="5">
        <f t="shared" si="4"/>
        <v>246834.48499239003</v>
      </c>
      <c r="D11" s="36">
        <f t="shared" si="1"/>
        <v>403.89400782188795</v>
      </c>
      <c r="E11" s="36">
        <f t="shared" si="2"/>
        <v>1131.3247228817877</v>
      </c>
      <c r="F11" s="36">
        <f t="shared" si="0"/>
        <v>1535.2187307036756</v>
      </c>
      <c r="G11">
        <f t="shared" si="3"/>
        <v>5.5E-2</v>
      </c>
      <c r="H11">
        <v>1</v>
      </c>
      <c r="I11">
        <v>292</v>
      </c>
      <c r="K11" s="36"/>
      <c r="L11">
        <v>123456</v>
      </c>
      <c r="M11" s="7">
        <v>44075</v>
      </c>
      <c r="N11" s="36">
        <v>246834.48462599999</v>
      </c>
      <c r="O11" s="36">
        <v>403.89405399999998</v>
      </c>
      <c r="P11" s="36">
        <v>1131.3246389999999</v>
      </c>
      <c r="Q11" s="36">
        <v>1535.218693</v>
      </c>
      <c r="R11">
        <v>5.5</v>
      </c>
      <c r="S11">
        <v>4.5833330000000002E-3</v>
      </c>
      <c r="T11">
        <v>1</v>
      </c>
      <c r="U11">
        <v>292</v>
      </c>
    </row>
    <row r="12" spans="1:21" x14ac:dyDescent="0.35">
      <c r="B12" s="17">
        <v>44105</v>
      </c>
      <c r="C12" s="5">
        <f t="shared" si="4"/>
        <v>246430.59098456815</v>
      </c>
      <c r="D12" s="36">
        <f t="shared" si="1"/>
        <v>405.74518869107146</v>
      </c>
      <c r="E12" s="36">
        <f t="shared" si="2"/>
        <v>1129.4735420126042</v>
      </c>
      <c r="F12" s="36">
        <f t="shared" si="0"/>
        <v>1535.2187307036756</v>
      </c>
      <c r="G12">
        <f t="shared" si="3"/>
        <v>5.5E-2</v>
      </c>
      <c r="H12">
        <v>1</v>
      </c>
      <c r="I12">
        <v>291</v>
      </c>
      <c r="K12" s="36"/>
      <c r="L12">
        <v>123456</v>
      </c>
      <c r="M12" s="7">
        <v>44105</v>
      </c>
      <c r="N12" s="36">
        <v>246430.59057199999</v>
      </c>
      <c r="O12" s="36">
        <v>405.74523499999998</v>
      </c>
      <c r="P12" s="36">
        <v>1129.4734579999999</v>
      </c>
      <c r="Q12" s="36">
        <v>1535.218693</v>
      </c>
      <c r="R12">
        <v>5.5</v>
      </c>
      <c r="S12">
        <v>4.5833330000000002E-3</v>
      </c>
      <c r="T12">
        <v>1</v>
      </c>
      <c r="U12">
        <v>291</v>
      </c>
    </row>
    <row r="13" spans="1:21" x14ac:dyDescent="0.35">
      <c r="B13" s="17">
        <v>44136</v>
      </c>
      <c r="C13" s="5">
        <f t="shared" si="4"/>
        <v>246024.84579587707</v>
      </c>
      <c r="D13" s="36">
        <f t="shared" si="1"/>
        <v>407.60485413923902</v>
      </c>
      <c r="E13" s="36">
        <f t="shared" si="2"/>
        <v>1127.6138765644366</v>
      </c>
      <c r="F13" s="36">
        <f t="shared" si="0"/>
        <v>1535.2187307036756</v>
      </c>
      <c r="G13">
        <f t="shared" si="3"/>
        <v>5.5E-2</v>
      </c>
      <c r="H13">
        <v>1</v>
      </c>
      <c r="I13">
        <v>290</v>
      </c>
      <c r="K13" s="36"/>
      <c r="L13">
        <v>123456</v>
      </c>
      <c r="M13" s="7">
        <v>44136</v>
      </c>
      <c r="N13" s="36">
        <v>246024.84533700001</v>
      </c>
      <c r="O13" s="36">
        <v>407.60490099999998</v>
      </c>
      <c r="P13" s="36">
        <v>1127.6137920000001</v>
      </c>
      <c r="Q13" s="36">
        <v>1535.218693</v>
      </c>
      <c r="R13">
        <v>5.5</v>
      </c>
      <c r="S13">
        <v>4.5833330000000002E-3</v>
      </c>
      <c r="T13">
        <v>1</v>
      </c>
      <c r="U13">
        <v>290</v>
      </c>
    </row>
    <row r="14" spans="1:21" x14ac:dyDescent="0.35">
      <c r="B14" s="50">
        <v>44166</v>
      </c>
      <c r="C14" s="5">
        <f t="shared" si="4"/>
        <v>245617.24094173784</v>
      </c>
      <c r="D14" s="36">
        <f t="shared" si="1"/>
        <v>409.47304305404396</v>
      </c>
      <c r="E14" s="36">
        <f t="shared" si="2"/>
        <v>1125.7456876496317</v>
      </c>
      <c r="F14" s="36">
        <f t="shared" si="0"/>
        <v>1535.2187307036756</v>
      </c>
      <c r="G14">
        <f t="shared" si="3"/>
        <v>5.5E-2</v>
      </c>
      <c r="H14">
        <v>1</v>
      </c>
      <c r="I14">
        <v>289</v>
      </c>
      <c r="K14" s="36"/>
      <c r="L14">
        <v>123456</v>
      </c>
      <c r="M14" s="7">
        <v>44166</v>
      </c>
      <c r="N14" s="36">
        <v>245617.24043599999</v>
      </c>
      <c r="O14" s="36">
        <v>409.47309000000001</v>
      </c>
      <c r="P14" s="36">
        <v>1125.7456030000001</v>
      </c>
      <c r="Q14" s="36">
        <v>1535.218693</v>
      </c>
      <c r="R14">
        <v>5.5</v>
      </c>
      <c r="S14">
        <v>4.5833330000000002E-3</v>
      </c>
      <c r="T14">
        <v>1</v>
      </c>
      <c r="U14">
        <v>289</v>
      </c>
    </row>
    <row r="15" spans="1:21" x14ac:dyDescent="0.35">
      <c r="B15" s="17">
        <v>44197</v>
      </c>
      <c r="C15" s="5">
        <f t="shared" si="4"/>
        <v>245207.76789868379</v>
      </c>
      <c r="D15" s="36">
        <f t="shared" si="1"/>
        <v>382.47033526960399</v>
      </c>
      <c r="E15" s="36">
        <f t="shared" si="2"/>
        <v>1226.0388394934191</v>
      </c>
      <c r="F15" s="36">
        <f>-PMT(G15/12,I15,C15)</f>
        <v>1608.5091747630231</v>
      </c>
      <c r="G15">
        <f t="shared" si="3"/>
        <v>0.06</v>
      </c>
      <c r="H15">
        <v>0</v>
      </c>
      <c r="I15">
        <v>288</v>
      </c>
      <c r="K15" s="36"/>
      <c r="L15">
        <v>123456</v>
      </c>
      <c r="M15" s="7">
        <v>44197</v>
      </c>
      <c r="N15" s="36">
        <v>245207.76734600001</v>
      </c>
      <c r="O15" s="36">
        <v>382.47032300000001</v>
      </c>
      <c r="P15" s="36">
        <v>1226.0388370000001</v>
      </c>
      <c r="Q15" s="36">
        <v>1608.5091600000001</v>
      </c>
      <c r="R15">
        <v>6</v>
      </c>
      <c r="S15">
        <v>5.0000000000000001E-3</v>
      </c>
      <c r="T15">
        <v>0</v>
      </c>
      <c r="U15">
        <v>288</v>
      </c>
    </row>
    <row r="16" spans="1:21" x14ac:dyDescent="0.35">
      <c r="B16" s="17">
        <v>44228</v>
      </c>
      <c r="C16" s="5">
        <f t="shared" si="4"/>
        <v>244825.29756341418</v>
      </c>
      <c r="D16" s="36">
        <f t="shared" si="1"/>
        <v>384.38268694595217</v>
      </c>
      <c r="E16" s="36">
        <f t="shared" si="2"/>
        <v>1224.1264878170709</v>
      </c>
      <c r="F16" s="36">
        <f t="shared" ref="F16:F79" si="5">-PMT(G16/12,I16,C16)</f>
        <v>1608.5091747630231</v>
      </c>
      <c r="G16">
        <f t="shared" si="3"/>
        <v>0.06</v>
      </c>
      <c r="H16">
        <v>0</v>
      </c>
      <c r="I16">
        <v>287</v>
      </c>
      <c r="K16" s="36"/>
      <c r="L16">
        <v>123456</v>
      </c>
      <c r="M16" s="7">
        <v>44228</v>
      </c>
      <c r="N16" s="36">
        <v>244825.29702299999</v>
      </c>
      <c r="O16" s="36">
        <v>384.38264199999998</v>
      </c>
      <c r="P16" s="36">
        <v>1224.126485</v>
      </c>
      <c r="Q16" s="36">
        <v>1608.509127</v>
      </c>
      <c r="R16">
        <v>6</v>
      </c>
      <c r="S16">
        <v>5.0000000000000001E-3</v>
      </c>
      <c r="T16">
        <v>0</v>
      </c>
      <c r="U16">
        <v>287</v>
      </c>
    </row>
    <row r="17" spans="2:21" x14ac:dyDescent="0.35">
      <c r="B17" s="17">
        <v>44256</v>
      </c>
      <c r="C17" s="5">
        <f t="shared" si="4"/>
        <v>244440.91487646822</v>
      </c>
      <c r="D17" s="36">
        <f t="shared" si="1"/>
        <v>386.3046003806819</v>
      </c>
      <c r="E17" s="36">
        <f t="shared" si="2"/>
        <v>1222.2045743823412</v>
      </c>
      <c r="F17" s="36">
        <f t="shared" si="5"/>
        <v>1608.5091747630231</v>
      </c>
      <c r="G17">
        <f t="shared" si="3"/>
        <v>0.06</v>
      </c>
      <c r="H17">
        <v>0</v>
      </c>
      <c r="I17">
        <v>286</v>
      </c>
      <c r="K17" s="36"/>
      <c r="L17">
        <v>123456</v>
      </c>
      <c r="M17" s="7">
        <v>44256</v>
      </c>
      <c r="N17" s="36">
        <v>244440.91438100001</v>
      </c>
      <c r="O17" s="36">
        <v>386.30465400000003</v>
      </c>
      <c r="P17" s="36">
        <v>1222.2045720000001</v>
      </c>
      <c r="Q17" s="36">
        <v>1608.5092259999999</v>
      </c>
      <c r="R17">
        <v>6</v>
      </c>
      <c r="S17">
        <v>5.0000000000000001E-3</v>
      </c>
      <c r="T17">
        <v>0</v>
      </c>
      <c r="U17">
        <v>286</v>
      </c>
    </row>
    <row r="18" spans="2:21" x14ac:dyDescent="0.35">
      <c r="B18" s="17">
        <v>44287</v>
      </c>
      <c r="C18" s="5">
        <f t="shared" si="4"/>
        <v>244054.61027608754</v>
      </c>
      <c r="D18" s="36">
        <f t="shared" si="1"/>
        <v>388.23612338258522</v>
      </c>
      <c r="E18" s="36">
        <f t="shared" si="2"/>
        <v>1220.2730513804377</v>
      </c>
      <c r="F18" s="36">
        <f t="shared" si="5"/>
        <v>1608.5091747630229</v>
      </c>
      <c r="G18">
        <f t="shared" si="3"/>
        <v>0.06</v>
      </c>
      <c r="H18">
        <v>0</v>
      </c>
      <c r="I18">
        <v>285</v>
      </c>
      <c r="K18" s="36"/>
      <c r="L18">
        <v>123456</v>
      </c>
      <c r="M18" s="7">
        <v>44287</v>
      </c>
      <c r="N18" s="36">
        <v>244054.609727</v>
      </c>
      <c r="O18" s="36">
        <v>388.23610300000001</v>
      </c>
      <c r="P18" s="36">
        <v>1220.2730489999999</v>
      </c>
      <c r="Q18" s="36">
        <v>1608.5091520000001</v>
      </c>
      <c r="R18">
        <v>6</v>
      </c>
      <c r="S18">
        <v>5.0000000000000001E-3</v>
      </c>
      <c r="T18">
        <v>0</v>
      </c>
      <c r="U18">
        <v>285</v>
      </c>
    </row>
    <row r="19" spans="2:21" x14ac:dyDescent="0.35">
      <c r="B19" s="17">
        <v>44317</v>
      </c>
      <c r="C19" s="5">
        <f t="shared" si="4"/>
        <v>243666.37415270496</v>
      </c>
      <c r="D19" s="36">
        <f t="shared" si="1"/>
        <v>390.17730399949801</v>
      </c>
      <c r="E19" s="36">
        <f t="shared" si="2"/>
        <v>1218.3318707635249</v>
      </c>
      <c r="F19" s="36">
        <f t="shared" si="5"/>
        <v>1608.5091747630229</v>
      </c>
      <c r="G19">
        <f t="shared" si="3"/>
        <v>0.06</v>
      </c>
      <c r="H19">
        <v>0</v>
      </c>
      <c r="I19">
        <v>284</v>
      </c>
      <c r="K19" s="36"/>
      <c r="L19">
        <v>123456</v>
      </c>
      <c r="M19" s="7">
        <v>44317</v>
      </c>
      <c r="N19" s="36">
        <v>243666.373624</v>
      </c>
      <c r="O19" s="36">
        <v>390.17734100000001</v>
      </c>
      <c r="P19" s="36">
        <v>1218.331868</v>
      </c>
      <c r="Q19" s="36">
        <v>1608.5092090000001</v>
      </c>
      <c r="R19">
        <v>6</v>
      </c>
      <c r="S19">
        <v>5.0000000000000001E-3</v>
      </c>
      <c r="T19">
        <v>0</v>
      </c>
      <c r="U19">
        <v>284</v>
      </c>
    </row>
    <row r="20" spans="2:21" x14ac:dyDescent="0.35">
      <c r="B20" s="17">
        <v>44348</v>
      </c>
      <c r="C20" s="5">
        <f t="shared" si="4"/>
        <v>243276.19684870547</v>
      </c>
      <c r="D20" s="36">
        <f t="shared" si="1"/>
        <v>392.12819051949555</v>
      </c>
      <c r="E20" s="36">
        <f t="shared" si="2"/>
        <v>1216.3809842435276</v>
      </c>
      <c r="F20" s="36">
        <f t="shared" si="5"/>
        <v>1608.5091747630231</v>
      </c>
      <c r="G20">
        <f t="shared" si="3"/>
        <v>0.06</v>
      </c>
      <c r="H20">
        <v>0</v>
      </c>
      <c r="I20">
        <v>283</v>
      </c>
      <c r="K20" s="36"/>
      <c r="L20">
        <v>123456</v>
      </c>
      <c r="M20" s="7">
        <v>44348</v>
      </c>
      <c r="N20" s="36">
        <v>243276.196283</v>
      </c>
      <c r="O20" s="36">
        <v>392.12822899999998</v>
      </c>
      <c r="P20" s="36">
        <v>1216.380981</v>
      </c>
      <c r="Q20" s="36">
        <v>1608.5092099999999</v>
      </c>
      <c r="R20">
        <v>6</v>
      </c>
      <c r="S20">
        <v>5.0000000000000001E-3</v>
      </c>
      <c r="T20">
        <v>0</v>
      </c>
      <c r="U20">
        <v>283</v>
      </c>
    </row>
    <row r="21" spans="2:21" x14ac:dyDescent="0.35">
      <c r="B21" s="17">
        <v>44378</v>
      </c>
      <c r="C21" s="5">
        <f t="shared" si="4"/>
        <v>242884.06865818598</v>
      </c>
      <c r="D21" s="36">
        <f t="shared" si="1"/>
        <v>394.08883147209303</v>
      </c>
      <c r="E21" s="36">
        <f t="shared" si="2"/>
        <v>1214.4203432909298</v>
      </c>
      <c r="F21" s="36">
        <f t="shared" si="5"/>
        <v>1608.5091747630229</v>
      </c>
      <c r="G21">
        <f t="shared" si="3"/>
        <v>0.06</v>
      </c>
      <c r="H21">
        <v>0</v>
      </c>
      <c r="I21">
        <v>282</v>
      </c>
      <c r="K21" s="36"/>
      <c r="L21">
        <v>123456</v>
      </c>
      <c r="M21" s="7">
        <v>44378</v>
      </c>
      <c r="N21" s="36">
        <v>242884.068054</v>
      </c>
      <c r="O21" s="36">
        <v>394.08887700000002</v>
      </c>
      <c r="P21" s="36">
        <v>1214.4203399999999</v>
      </c>
      <c r="Q21" s="36">
        <v>1608.509217</v>
      </c>
      <c r="R21">
        <v>6</v>
      </c>
      <c r="S21">
        <v>5.0000000000000001E-3</v>
      </c>
      <c r="T21">
        <v>0</v>
      </c>
      <c r="U21">
        <v>282</v>
      </c>
    </row>
    <row r="22" spans="2:21" x14ac:dyDescent="0.35">
      <c r="B22" s="17">
        <v>44409</v>
      </c>
      <c r="C22" s="5">
        <f t="shared" si="4"/>
        <v>242489.97982671388</v>
      </c>
      <c r="D22" s="36">
        <f t="shared" si="1"/>
        <v>396.05927562945385</v>
      </c>
      <c r="E22" s="36">
        <f t="shared" si="2"/>
        <v>1212.4498991335693</v>
      </c>
      <c r="F22" s="36">
        <f t="shared" si="5"/>
        <v>1608.5091747630231</v>
      </c>
      <c r="G22">
        <f t="shared" si="3"/>
        <v>0.06</v>
      </c>
      <c r="H22">
        <v>0</v>
      </c>
      <c r="I22">
        <v>281</v>
      </c>
      <c r="K22" s="36"/>
      <c r="L22">
        <v>123456</v>
      </c>
      <c r="M22" s="7">
        <v>44409</v>
      </c>
      <c r="N22" s="36">
        <v>242489.979177</v>
      </c>
      <c r="O22" s="36">
        <v>396.05926599999998</v>
      </c>
      <c r="P22" s="36">
        <v>1212.4498960000001</v>
      </c>
      <c r="Q22" s="36">
        <v>1608.5091620000001</v>
      </c>
      <c r="R22">
        <v>6</v>
      </c>
      <c r="S22">
        <v>5.0000000000000001E-3</v>
      </c>
      <c r="T22">
        <v>0</v>
      </c>
      <c r="U22">
        <v>281</v>
      </c>
    </row>
    <row r="23" spans="2:21" x14ac:dyDescent="0.35">
      <c r="B23" s="17">
        <v>44440</v>
      </c>
      <c r="C23" s="5">
        <f t="shared" si="4"/>
        <v>242093.92055108442</v>
      </c>
      <c r="D23" s="36">
        <f t="shared" si="1"/>
        <v>398.03957200760078</v>
      </c>
      <c r="E23" s="36">
        <f t="shared" si="2"/>
        <v>1210.4696027554221</v>
      </c>
      <c r="F23" s="36">
        <f t="shared" si="5"/>
        <v>1608.5091747630229</v>
      </c>
      <c r="G23">
        <f t="shared" si="3"/>
        <v>0.06</v>
      </c>
      <c r="H23">
        <v>0</v>
      </c>
      <c r="I23">
        <v>280</v>
      </c>
      <c r="K23" s="36"/>
      <c r="L23">
        <v>123456</v>
      </c>
      <c r="M23" s="7">
        <v>44440</v>
      </c>
      <c r="N23" s="36">
        <v>242093.919911</v>
      </c>
      <c r="O23" s="36">
        <v>398.039511</v>
      </c>
      <c r="P23" s="36">
        <v>1210.4695999999999</v>
      </c>
      <c r="Q23" s="36">
        <v>1608.5091110000001</v>
      </c>
      <c r="R23">
        <v>6</v>
      </c>
      <c r="S23">
        <v>5.0000000000000001E-3</v>
      </c>
      <c r="T23">
        <v>0</v>
      </c>
      <c r="U23">
        <v>280</v>
      </c>
    </row>
    <row r="24" spans="2:21" x14ac:dyDescent="0.35">
      <c r="B24" s="17">
        <v>44470</v>
      </c>
      <c r="C24" s="5">
        <f t="shared" si="4"/>
        <v>241695.88097907681</v>
      </c>
      <c r="D24" s="36">
        <f t="shared" si="1"/>
        <v>400.02976986763883</v>
      </c>
      <c r="E24" s="36">
        <f t="shared" si="2"/>
        <v>1208.4794048953841</v>
      </c>
      <c r="F24" s="36">
        <f t="shared" si="5"/>
        <v>1608.5091747630229</v>
      </c>
      <c r="G24">
        <f t="shared" si="3"/>
        <v>0.06</v>
      </c>
      <c r="H24">
        <v>0</v>
      </c>
      <c r="I24">
        <v>279</v>
      </c>
      <c r="K24" s="36"/>
      <c r="L24">
        <v>123456</v>
      </c>
      <c r="M24" s="7">
        <v>44470</v>
      </c>
      <c r="N24" s="36">
        <v>241695.88039999999</v>
      </c>
      <c r="O24" s="36">
        <v>400.02972599999998</v>
      </c>
      <c r="P24" s="36">
        <v>1208.4794019999999</v>
      </c>
      <c r="Q24" s="36">
        <v>1608.5091279999999</v>
      </c>
      <c r="R24">
        <v>6</v>
      </c>
      <c r="S24">
        <v>5.0000000000000001E-3</v>
      </c>
      <c r="T24">
        <v>0</v>
      </c>
      <c r="U24">
        <v>279</v>
      </c>
    </row>
    <row r="25" spans="2:21" x14ac:dyDescent="0.35">
      <c r="B25" s="17">
        <v>44501</v>
      </c>
      <c r="C25" s="5">
        <f t="shared" si="4"/>
        <v>241295.85120920918</v>
      </c>
      <c r="D25" s="36">
        <f t="shared" si="1"/>
        <v>402.02991871697714</v>
      </c>
      <c r="E25" s="36">
        <f t="shared" si="2"/>
        <v>1206.479256046046</v>
      </c>
      <c r="F25" s="36">
        <f t="shared" si="5"/>
        <v>1608.5091747630231</v>
      </c>
      <c r="G25">
        <f t="shared" si="3"/>
        <v>0.06</v>
      </c>
      <c r="H25">
        <v>0</v>
      </c>
      <c r="I25">
        <v>278</v>
      </c>
      <c r="K25" s="36"/>
      <c r="L25">
        <v>123456</v>
      </c>
      <c r="M25" s="7">
        <v>44501</v>
      </c>
      <c r="N25" s="36">
        <v>241295.85067399999</v>
      </c>
      <c r="O25" s="36">
        <v>402.02989600000001</v>
      </c>
      <c r="P25" s="36">
        <v>1206.479253</v>
      </c>
      <c r="Q25" s="36">
        <v>1608.509149</v>
      </c>
      <c r="R25">
        <v>6</v>
      </c>
      <c r="S25">
        <v>5.0000000000000001E-3</v>
      </c>
      <c r="T25">
        <v>0</v>
      </c>
      <c r="U25">
        <v>278</v>
      </c>
    </row>
    <row r="26" spans="2:21" x14ac:dyDescent="0.35">
      <c r="B26" s="17">
        <v>44531</v>
      </c>
      <c r="C26" s="5">
        <f t="shared" si="4"/>
        <v>240893.8212904922</v>
      </c>
      <c r="D26" s="36">
        <f t="shared" si="1"/>
        <v>404.04006831056199</v>
      </c>
      <c r="E26" s="36">
        <f t="shared" si="2"/>
        <v>1204.4691064524609</v>
      </c>
      <c r="F26" s="36">
        <f t="shared" si="5"/>
        <v>1608.5091747630229</v>
      </c>
      <c r="G26">
        <f t="shared" si="3"/>
        <v>0.06</v>
      </c>
      <c r="H26">
        <v>0</v>
      </c>
      <c r="I26">
        <v>277</v>
      </c>
      <c r="K26" s="36"/>
      <c r="L26">
        <v>123456</v>
      </c>
      <c r="M26" s="7">
        <v>44531</v>
      </c>
      <c r="N26" s="36">
        <v>240893.82077799999</v>
      </c>
      <c r="O26" s="36">
        <v>404.04000200000002</v>
      </c>
      <c r="P26" s="36">
        <v>1204.469104</v>
      </c>
      <c r="Q26" s="36">
        <v>1608.509106</v>
      </c>
      <c r="R26">
        <v>6</v>
      </c>
      <c r="S26">
        <v>5.0000000000000001E-3</v>
      </c>
      <c r="T26">
        <v>0</v>
      </c>
      <c r="U26">
        <v>277</v>
      </c>
    </row>
    <row r="27" spans="2:21" x14ac:dyDescent="0.35">
      <c r="B27" s="17">
        <v>44562</v>
      </c>
      <c r="C27" s="5">
        <f t="shared" si="4"/>
        <v>240489.78122218163</v>
      </c>
      <c r="D27" s="36">
        <f t="shared" si="1"/>
        <v>378.52611458470119</v>
      </c>
      <c r="E27" s="36">
        <f t="shared" si="2"/>
        <v>1302.6529816201507</v>
      </c>
      <c r="F27" s="36">
        <f t="shared" si="5"/>
        <v>1681.1790962048519</v>
      </c>
      <c r="G27">
        <f t="shared" si="3"/>
        <v>6.5000000000000002E-2</v>
      </c>
      <c r="H27">
        <v>0</v>
      </c>
      <c r="I27">
        <v>276</v>
      </c>
      <c r="K27" s="36"/>
      <c r="L27">
        <v>123456</v>
      </c>
      <c r="M27" s="7">
        <v>44562</v>
      </c>
      <c r="N27" s="36">
        <v>240489.780776</v>
      </c>
      <c r="O27" s="36">
        <v>378.52614499999999</v>
      </c>
      <c r="P27" s="36">
        <v>1302.653059</v>
      </c>
      <c r="Q27" s="36">
        <v>1681.179204</v>
      </c>
      <c r="R27">
        <v>6.5</v>
      </c>
      <c r="S27">
        <v>5.416667E-3</v>
      </c>
      <c r="T27">
        <v>0</v>
      </c>
      <c r="U27">
        <v>276</v>
      </c>
    </row>
    <row r="28" spans="2:21" x14ac:dyDescent="0.35">
      <c r="B28" s="17">
        <v>44593</v>
      </c>
      <c r="C28" s="5">
        <f t="shared" si="4"/>
        <v>240111.25510759692</v>
      </c>
      <c r="D28" s="36">
        <f t="shared" si="1"/>
        <v>380.57646437203516</v>
      </c>
      <c r="E28" s="36">
        <f t="shared" si="2"/>
        <v>1300.6026318328168</v>
      </c>
      <c r="F28" s="36">
        <f t="shared" si="5"/>
        <v>1681.1790962048519</v>
      </c>
      <c r="G28">
        <f t="shared" si="3"/>
        <v>6.5000000000000002E-2</v>
      </c>
      <c r="H28">
        <v>0</v>
      </c>
      <c r="I28">
        <v>275</v>
      </c>
      <c r="K28" s="36"/>
      <c r="L28">
        <v>123456</v>
      </c>
      <c r="M28" s="7">
        <v>44593</v>
      </c>
      <c r="N28" s="36">
        <v>240111.25463099999</v>
      </c>
      <c r="O28" s="36">
        <v>380.57639699999999</v>
      </c>
      <c r="P28" s="36">
        <v>1300.602709</v>
      </c>
      <c r="Q28" s="36">
        <v>1681.179106</v>
      </c>
      <c r="R28">
        <v>6.5</v>
      </c>
      <c r="S28">
        <v>5.416667E-3</v>
      </c>
      <c r="T28">
        <v>0</v>
      </c>
      <c r="U28">
        <v>275</v>
      </c>
    </row>
    <row r="29" spans="2:21" x14ac:dyDescent="0.35">
      <c r="B29" s="17">
        <v>44621</v>
      </c>
      <c r="C29" s="5">
        <f t="shared" si="4"/>
        <v>239730.67864322488</v>
      </c>
      <c r="D29" s="36">
        <f t="shared" si="1"/>
        <v>382.63792022071675</v>
      </c>
      <c r="E29" s="36">
        <f t="shared" si="2"/>
        <v>1298.5411759841347</v>
      </c>
      <c r="F29" s="36">
        <f t="shared" si="5"/>
        <v>1681.1790962048515</v>
      </c>
      <c r="G29">
        <f t="shared" si="3"/>
        <v>6.5000000000000002E-2</v>
      </c>
      <c r="H29">
        <v>0</v>
      </c>
      <c r="I29">
        <v>274</v>
      </c>
      <c r="K29" s="36"/>
      <c r="L29">
        <v>123456</v>
      </c>
      <c r="M29" s="7">
        <v>44621</v>
      </c>
      <c r="N29" s="36">
        <v>239730.67823399999</v>
      </c>
      <c r="O29" s="36">
        <v>382.637855</v>
      </c>
      <c r="P29" s="36">
        <v>1298.541254</v>
      </c>
      <c r="Q29" s="36">
        <v>1681.1791089999999</v>
      </c>
      <c r="R29">
        <v>6.5</v>
      </c>
      <c r="S29">
        <v>5.416667E-3</v>
      </c>
      <c r="T29">
        <v>0</v>
      </c>
      <c r="U29">
        <v>274</v>
      </c>
    </row>
    <row r="30" spans="2:21" x14ac:dyDescent="0.35">
      <c r="B30" s="17">
        <v>44652</v>
      </c>
      <c r="C30" s="5">
        <f t="shared" si="4"/>
        <v>239348.04072300417</v>
      </c>
      <c r="D30" s="36">
        <f t="shared" si="1"/>
        <v>384.71054228857906</v>
      </c>
      <c r="E30" s="36">
        <f t="shared" si="2"/>
        <v>1296.4685539162729</v>
      </c>
      <c r="F30" s="36">
        <f t="shared" si="5"/>
        <v>1681.1790962048519</v>
      </c>
      <c r="G30">
        <f t="shared" si="3"/>
        <v>6.5000000000000002E-2</v>
      </c>
      <c r="H30">
        <v>0</v>
      </c>
      <c r="I30">
        <v>273</v>
      </c>
      <c r="K30" s="36"/>
      <c r="L30">
        <v>123456</v>
      </c>
      <c r="M30" s="7">
        <v>44652</v>
      </c>
      <c r="N30" s="36">
        <v>239348.04037900001</v>
      </c>
      <c r="O30" s="36">
        <v>384.71050500000001</v>
      </c>
      <c r="P30" s="36">
        <v>1296.4686320000001</v>
      </c>
      <c r="Q30" s="36">
        <v>1681.1791370000001</v>
      </c>
      <c r="R30">
        <v>6.5</v>
      </c>
      <c r="S30">
        <v>5.416667E-3</v>
      </c>
      <c r="T30">
        <v>0</v>
      </c>
      <c r="U30">
        <v>273</v>
      </c>
    </row>
    <row r="31" spans="2:21" x14ac:dyDescent="0.35">
      <c r="B31" s="17">
        <v>44682</v>
      </c>
      <c r="C31" s="5">
        <f t="shared" si="4"/>
        <v>238963.33018071559</v>
      </c>
      <c r="D31" s="36">
        <f t="shared" si="1"/>
        <v>386.79439105930874</v>
      </c>
      <c r="E31" s="36">
        <f t="shared" si="2"/>
        <v>1294.3847051455427</v>
      </c>
      <c r="F31" s="36">
        <f t="shared" si="5"/>
        <v>1681.1790962048515</v>
      </c>
      <c r="G31">
        <f t="shared" si="3"/>
        <v>6.5000000000000002E-2</v>
      </c>
      <c r="H31">
        <v>0</v>
      </c>
      <c r="I31">
        <v>272</v>
      </c>
      <c r="K31" s="36"/>
      <c r="L31">
        <v>123456</v>
      </c>
      <c r="M31" s="7">
        <v>44682</v>
      </c>
      <c r="N31" s="36">
        <v>238963.32987399999</v>
      </c>
      <c r="O31" s="36">
        <v>386.79432800000001</v>
      </c>
      <c r="P31" s="36">
        <v>1294.384783</v>
      </c>
      <c r="Q31" s="36">
        <v>1681.1791109999999</v>
      </c>
      <c r="R31">
        <v>6.5</v>
      </c>
      <c r="S31">
        <v>5.416667E-3</v>
      </c>
      <c r="T31">
        <v>0</v>
      </c>
      <c r="U31">
        <v>272</v>
      </c>
    </row>
    <row r="32" spans="2:21" x14ac:dyDescent="0.35">
      <c r="B32" s="17">
        <v>44713</v>
      </c>
      <c r="C32" s="5">
        <f t="shared" si="4"/>
        <v>238576.53578965628</v>
      </c>
      <c r="D32" s="36">
        <f t="shared" si="1"/>
        <v>388.88952734421332</v>
      </c>
      <c r="E32" s="36">
        <f t="shared" si="2"/>
        <v>1292.2895688606382</v>
      </c>
      <c r="F32" s="36">
        <f t="shared" si="5"/>
        <v>1681.1790962048515</v>
      </c>
      <c r="G32">
        <f t="shared" si="3"/>
        <v>6.5000000000000002E-2</v>
      </c>
      <c r="H32">
        <v>0</v>
      </c>
      <c r="I32">
        <v>271</v>
      </c>
      <c r="K32" s="36"/>
      <c r="L32">
        <v>123456</v>
      </c>
      <c r="M32" s="7">
        <v>44713</v>
      </c>
      <c r="N32" s="36">
        <v>238576.535546</v>
      </c>
      <c r="O32" s="36">
        <v>388.88953500000002</v>
      </c>
      <c r="P32" s="36">
        <v>1292.2896470000001</v>
      </c>
      <c r="Q32" s="36">
        <v>1681.1791820000001</v>
      </c>
      <c r="R32">
        <v>6.5</v>
      </c>
      <c r="S32">
        <v>5.416667E-3</v>
      </c>
      <c r="T32">
        <v>0</v>
      </c>
      <c r="U32">
        <v>271</v>
      </c>
    </row>
    <row r="33" spans="2:21" x14ac:dyDescent="0.35">
      <c r="B33" s="17">
        <v>44743</v>
      </c>
      <c r="C33" s="5">
        <f t="shared" si="4"/>
        <v>238187.64626231208</v>
      </c>
      <c r="D33" s="36">
        <f t="shared" si="1"/>
        <v>390.99601228399479</v>
      </c>
      <c r="E33" s="36">
        <f t="shared" si="2"/>
        <v>1290.1830839208571</v>
      </c>
      <c r="F33" s="36">
        <f t="shared" si="5"/>
        <v>1681.1790962048519</v>
      </c>
      <c r="G33">
        <f t="shared" si="3"/>
        <v>6.5000000000000002E-2</v>
      </c>
      <c r="H33">
        <v>0</v>
      </c>
      <c r="I33">
        <v>270</v>
      </c>
      <c r="K33" s="36"/>
      <c r="L33">
        <v>123456</v>
      </c>
      <c r="M33" s="7">
        <v>44743</v>
      </c>
      <c r="N33" s="36">
        <v>238187.646011</v>
      </c>
      <c r="O33" s="36">
        <v>390.995993</v>
      </c>
      <c r="P33" s="36">
        <v>1290.183162</v>
      </c>
      <c r="Q33" s="36">
        <v>1681.179155</v>
      </c>
      <c r="R33">
        <v>6.5</v>
      </c>
      <c r="S33">
        <v>5.416667E-3</v>
      </c>
      <c r="T33">
        <v>0</v>
      </c>
      <c r="U33">
        <v>270</v>
      </c>
    </row>
    <row r="34" spans="2:21" x14ac:dyDescent="0.35">
      <c r="B34" s="17">
        <v>44774</v>
      </c>
      <c r="C34" s="5">
        <f t="shared" si="4"/>
        <v>237796.65025002809</v>
      </c>
      <c r="D34" s="36">
        <f t="shared" si="1"/>
        <v>393.11390735053305</v>
      </c>
      <c r="E34" s="36">
        <f t="shared" si="2"/>
        <v>1288.0651888543189</v>
      </c>
      <c r="F34" s="36">
        <f t="shared" si="5"/>
        <v>1681.1790962048519</v>
      </c>
      <c r="G34">
        <f t="shared" si="3"/>
        <v>6.5000000000000002E-2</v>
      </c>
      <c r="H34">
        <v>0</v>
      </c>
      <c r="I34">
        <v>269</v>
      </c>
      <c r="K34" s="36"/>
      <c r="L34">
        <v>123456</v>
      </c>
      <c r="M34" s="7">
        <v>44774</v>
      </c>
      <c r="N34" s="36">
        <v>237796.65001799999</v>
      </c>
      <c r="O34" s="36">
        <v>393.11391700000001</v>
      </c>
      <c r="P34" s="36">
        <v>1288.0652669999999</v>
      </c>
      <c r="Q34" s="36">
        <v>1681.1791840000001</v>
      </c>
      <c r="R34">
        <v>6.5</v>
      </c>
      <c r="S34">
        <v>5.416667E-3</v>
      </c>
      <c r="T34">
        <v>0</v>
      </c>
      <c r="U34">
        <v>269</v>
      </c>
    </row>
    <row r="35" spans="2:21" x14ac:dyDescent="0.35">
      <c r="B35" s="17">
        <v>44805</v>
      </c>
      <c r="C35" s="5">
        <f t="shared" si="4"/>
        <v>237403.53634267754</v>
      </c>
      <c r="D35" s="36">
        <f t="shared" si="1"/>
        <v>395.24327434868178</v>
      </c>
      <c r="E35" s="36">
        <f t="shared" si="2"/>
        <v>1285.9358218561702</v>
      </c>
      <c r="F35" s="36">
        <f t="shared" si="5"/>
        <v>1681.1790962048519</v>
      </c>
      <c r="G35">
        <f t="shared" si="3"/>
        <v>6.5000000000000002E-2</v>
      </c>
      <c r="H35">
        <v>0</v>
      </c>
      <c r="I35">
        <v>268</v>
      </c>
      <c r="K35" s="36"/>
      <c r="L35">
        <v>123456</v>
      </c>
      <c r="M35" s="7">
        <v>44805</v>
      </c>
      <c r="N35" s="36">
        <v>237403.53610100001</v>
      </c>
      <c r="O35" s="36">
        <v>395.243289</v>
      </c>
      <c r="P35" s="36">
        <v>1285.9358999999999</v>
      </c>
      <c r="Q35" s="36">
        <v>1681.179189</v>
      </c>
      <c r="R35">
        <v>6.5</v>
      </c>
      <c r="S35">
        <v>5.416667E-3</v>
      </c>
      <c r="T35">
        <v>0</v>
      </c>
      <c r="U35">
        <v>268</v>
      </c>
    </row>
    <row r="36" spans="2:21" x14ac:dyDescent="0.35">
      <c r="B36" s="17">
        <v>44835</v>
      </c>
      <c r="C36" s="5">
        <f t="shared" si="4"/>
        <v>237008.29306832887</v>
      </c>
      <c r="D36" s="36">
        <f t="shared" si="1"/>
        <v>397.38417541807053</v>
      </c>
      <c r="E36" s="36">
        <f t="shared" si="2"/>
        <v>1283.7949207867814</v>
      </c>
      <c r="F36" s="36">
        <f t="shared" si="5"/>
        <v>1681.1790962048519</v>
      </c>
      <c r="G36">
        <f t="shared" si="3"/>
        <v>6.5000000000000002E-2</v>
      </c>
      <c r="H36">
        <v>0</v>
      </c>
      <c r="I36">
        <v>267</v>
      </c>
      <c r="K36" s="36"/>
      <c r="L36">
        <v>123456</v>
      </c>
      <c r="M36" s="7">
        <v>44835</v>
      </c>
      <c r="N36" s="36">
        <v>237008.292812</v>
      </c>
      <c r="O36" s="36">
        <v>397.38421199999999</v>
      </c>
      <c r="P36" s="36">
        <v>1283.7949980000001</v>
      </c>
      <c r="Q36" s="36">
        <v>1681.17921</v>
      </c>
      <c r="R36">
        <v>6.5</v>
      </c>
      <c r="S36">
        <v>5.416667E-3</v>
      </c>
      <c r="T36">
        <v>0</v>
      </c>
      <c r="U36">
        <v>267</v>
      </c>
    </row>
    <row r="37" spans="2:21" x14ac:dyDescent="0.35">
      <c r="B37" s="17">
        <v>44866</v>
      </c>
      <c r="C37" s="5">
        <f t="shared" si="4"/>
        <v>236610.90889291081</v>
      </c>
      <c r="D37" s="36">
        <f t="shared" si="1"/>
        <v>399.53667303491829</v>
      </c>
      <c r="E37" s="36">
        <f t="shared" si="2"/>
        <v>1281.6424231699336</v>
      </c>
      <c r="F37" s="36">
        <f t="shared" si="5"/>
        <v>1681.1790962048519</v>
      </c>
      <c r="G37">
        <f t="shared" si="3"/>
        <v>6.5000000000000002E-2</v>
      </c>
      <c r="H37">
        <v>0</v>
      </c>
      <c r="I37">
        <v>266</v>
      </c>
      <c r="K37" s="36"/>
      <c r="L37">
        <v>123456</v>
      </c>
      <c r="M37" s="7">
        <v>44866</v>
      </c>
      <c r="N37" s="36">
        <v>236610.9086</v>
      </c>
      <c r="O37" s="36">
        <v>399.53666500000003</v>
      </c>
      <c r="P37" s="36">
        <v>1281.6424999999999</v>
      </c>
      <c r="Q37" s="36">
        <v>1681.179165</v>
      </c>
      <c r="R37">
        <v>6.5</v>
      </c>
      <c r="S37">
        <v>5.416667E-3</v>
      </c>
      <c r="T37">
        <v>0</v>
      </c>
      <c r="U37">
        <v>266</v>
      </c>
    </row>
    <row r="38" spans="2:21" x14ac:dyDescent="0.35">
      <c r="B38" s="17">
        <v>44896</v>
      </c>
      <c r="C38" s="5">
        <f t="shared" si="4"/>
        <v>236211.37221987589</v>
      </c>
      <c r="D38" s="36">
        <f t="shared" si="1"/>
        <v>401.70083001385751</v>
      </c>
      <c r="E38" s="36">
        <f t="shared" si="2"/>
        <v>1279.4782661909944</v>
      </c>
      <c r="F38" s="36">
        <f t="shared" si="5"/>
        <v>1681.1790962048519</v>
      </c>
      <c r="G38">
        <f t="shared" si="3"/>
        <v>6.5000000000000002E-2</v>
      </c>
      <c r="H38">
        <v>0</v>
      </c>
      <c r="I38">
        <v>265</v>
      </c>
      <c r="K38" s="36"/>
      <c r="L38">
        <v>123456</v>
      </c>
      <c r="M38" s="7">
        <v>44896</v>
      </c>
      <c r="N38" s="36">
        <v>236211.371935</v>
      </c>
      <c r="O38" s="36">
        <v>401.70074899999997</v>
      </c>
      <c r="P38" s="36">
        <v>1279.478343</v>
      </c>
      <c r="Q38" s="36">
        <v>1681.1790920000001</v>
      </c>
      <c r="R38">
        <v>6.5</v>
      </c>
      <c r="S38">
        <v>5.416667E-3</v>
      </c>
      <c r="T38">
        <v>0</v>
      </c>
      <c r="U38">
        <v>265</v>
      </c>
    </row>
    <row r="39" spans="2:21" x14ac:dyDescent="0.35">
      <c r="B39" s="17">
        <v>44927</v>
      </c>
      <c r="C39" s="5">
        <f t="shared" si="4"/>
        <v>235809.67138986202</v>
      </c>
      <c r="D39" s="36">
        <f t="shared" si="1"/>
        <v>403.87670950976576</v>
      </c>
      <c r="E39" s="36">
        <f t="shared" si="2"/>
        <v>1277.3023866950862</v>
      </c>
      <c r="F39" s="36">
        <f t="shared" si="5"/>
        <v>1681.1790962048519</v>
      </c>
      <c r="G39">
        <f t="shared" si="3"/>
        <v>6.5000000000000002E-2</v>
      </c>
      <c r="H39">
        <v>0</v>
      </c>
      <c r="I39">
        <v>264</v>
      </c>
      <c r="K39" s="36"/>
      <c r="L39">
        <v>123456</v>
      </c>
      <c r="M39" s="7">
        <v>44927</v>
      </c>
      <c r="N39" s="36">
        <v>235809.67118599999</v>
      </c>
      <c r="O39" s="36">
        <v>403.87669799999998</v>
      </c>
      <c r="P39" s="36">
        <v>1277.3024640000001</v>
      </c>
      <c r="Q39" s="36">
        <v>1681.1791619999999</v>
      </c>
      <c r="R39">
        <v>6.5</v>
      </c>
      <c r="S39">
        <v>5.416667E-3</v>
      </c>
      <c r="T39">
        <v>0</v>
      </c>
      <c r="U39">
        <v>264</v>
      </c>
    </row>
    <row r="40" spans="2:21" x14ac:dyDescent="0.35">
      <c r="B40" s="17">
        <v>44958</v>
      </c>
      <c r="C40" s="5">
        <f t="shared" si="4"/>
        <v>235405.79468035226</v>
      </c>
      <c r="D40" s="36">
        <f t="shared" si="1"/>
        <v>406.06437501961045</v>
      </c>
      <c r="E40" s="36">
        <f t="shared" si="2"/>
        <v>1275.1147211852415</v>
      </c>
      <c r="F40" s="36">
        <f t="shared" si="5"/>
        <v>1681.1790962048519</v>
      </c>
      <c r="G40">
        <f t="shared" si="3"/>
        <v>6.5000000000000002E-2</v>
      </c>
      <c r="H40">
        <v>0</v>
      </c>
      <c r="I40">
        <v>263</v>
      </c>
      <c r="K40" s="36"/>
      <c r="L40">
        <v>123456</v>
      </c>
      <c r="M40" s="7">
        <v>44958</v>
      </c>
      <c r="N40" s="36">
        <v>235405.79448800001</v>
      </c>
      <c r="O40" s="36">
        <v>406.064367</v>
      </c>
      <c r="P40" s="36">
        <v>1275.1147989999999</v>
      </c>
      <c r="Q40" s="36">
        <v>1681.1791659999999</v>
      </c>
      <c r="R40">
        <v>6.5</v>
      </c>
      <c r="S40">
        <v>5.416667E-3</v>
      </c>
      <c r="T40">
        <v>0</v>
      </c>
      <c r="U40">
        <v>263</v>
      </c>
    </row>
    <row r="41" spans="2:21" x14ac:dyDescent="0.35">
      <c r="B41" s="17">
        <v>44986</v>
      </c>
      <c r="C41" s="5">
        <f t="shared" si="4"/>
        <v>234999.73030533266</v>
      </c>
      <c r="D41" s="36">
        <f t="shared" si="1"/>
        <v>408.26389038429988</v>
      </c>
      <c r="E41" s="36">
        <f t="shared" si="2"/>
        <v>1272.915205820552</v>
      </c>
      <c r="F41" s="36">
        <f t="shared" si="5"/>
        <v>1681.1790962048519</v>
      </c>
      <c r="G41">
        <f t="shared" si="3"/>
        <v>6.5000000000000002E-2</v>
      </c>
      <c r="H41">
        <v>0</v>
      </c>
      <c r="I41">
        <v>262</v>
      </c>
      <c r="K41" s="36"/>
      <c r="L41">
        <v>123456</v>
      </c>
      <c r="M41" s="7">
        <v>44986</v>
      </c>
      <c r="N41" s="36">
        <v>234999.730121</v>
      </c>
      <c r="O41" s="36">
        <v>408.26386300000001</v>
      </c>
      <c r="P41" s="36">
        <v>1272.915283</v>
      </c>
      <c r="Q41" s="36">
        <v>1681.1791459999999</v>
      </c>
      <c r="R41">
        <v>6.5</v>
      </c>
      <c r="S41">
        <v>5.416667E-3</v>
      </c>
      <c r="T41">
        <v>0</v>
      </c>
      <c r="U41">
        <v>262</v>
      </c>
    </row>
    <row r="42" spans="2:21" x14ac:dyDescent="0.35">
      <c r="B42" s="17">
        <v>45017</v>
      </c>
      <c r="C42" s="5">
        <f t="shared" si="4"/>
        <v>234591.46641494837</v>
      </c>
      <c r="D42" s="36">
        <f t="shared" si="1"/>
        <v>410.47531979054816</v>
      </c>
      <c r="E42" s="36">
        <f t="shared" si="2"/>
        <v>1270.7037764143038</v>
      </c>
      <c r="F42" s="36">
        <f t="shared" si="5"/>
        <v>1681.1790962048519</v>
      </c>
      <c r="G42">
        <f t="shared" si="3"/>
        <v>6.5000000000000002E-2</v>
      </c>
      <c r="H42">
        <v>0</v>
      </c>
      <c r="I42">
        <v>261</v>
      </c>
      <c r="K42" s="36"/>
      <c r="L42">
        <v>123456</v>
      </c>
      <c r="M42" s="7">
        <v>45017</v>
      </c>
      <c r="N42" s="36">
        <v>234591.466258</v>
      </c>
      <c r="O42" s="36">
        <v>410.47529400000002</v>
      </c>
      <c r="P42" s="36">
        <v>1270.7038540000001</v>
      </c>
      <c r="Q42" s="36">
        <v>1681.1791479999999</v>
      </c>
      <c r="R42">
        <v>6.5</v>
      </c>
      <c r="S42">
        <v>5.416667E-3</v>
      </c>
      <c r="T42">
        <v>0</v>
      </c>
      <c r="U42">
        <v>261</v>
      </c>
    </row>
    <row r="43" spans="2:21" x14ac:dyDescent="0.35">
      <c r="B43" s="17">
        <v>45047</v>
      </c>
      <c r="C43" s="5">
        <f t="shared" si="4"/>
        <v>234180.99109515783</v>
      </c>
      <c r="D43" s="36">
        <f t="shared" si="1"/>
        <v>412.69872777274713</v>
      </c>
      <c r="E43" s="36">
        <f t="shared" si="2"/>
        <v>1268.4803684321048</v>
      </c>
      <c r="F43" s="36">
        <f t="shared" si="5"/>
        <v>1681.1790962048519</v>
      </c>
      <c r="G43">
        <f t="shared" si="3"/>
        <v>6.5000000000000002E-2</v>
      </c>
      <c r="H43">
        <v>0</v>
      </c>
      <c r="I43">
        <v>260</v>
      </c>
      <c r="K43" s="36"/>
      <c r="L43">
        <v>123456</v>
      </c>
      <c r="M43" s="7">
        <v>45047</v>
      </c>
      <c r="N43" s="36">
        <v>234180.990964</v>
      </c>
      <c r="O43" s="36">
        <v>412.69864000000001</v>
      </c>
      <c r="P43" s="36">
        <v>1268.480446</v>
      </c>
      <c r="Q43" s="36">
        <v>1681.1790860000001</v>
      </c>
      <c r="R43">
        <v>6.5</v>
      </c>
      <c r="S43">
        <v>5.416667E-3</v>
      </c>
      <c r="T43">
        <v>0</v>
      </c>
      <c r="U43">
        <v>260</v>
      </c>
    </row>
    <row r="44" spans="2:21" x14ac:dyDescent="0.35">
      <c r="B44" s="17">
        <v>45078</v>
      </c>
      <c r="C44" s="5">
        <f t="shared" si="4"/>
        <v>233768.29236738509</v>
      </c>
      <c r="D44" s="36">
        <f t="shared" si="1"/>
        <v>414.93417921484956</v>
      </c>
      <c r="E44" s="36">
        <f t="shared" si="2"/>
        <v>1266.2449169900026</v>
      </c>
      <c r="F44" s="36">
        <f t="shared" si="5"/>
        <v>1681.1790962048522</v>
      </c>
      <c r="G44">
        <f t="shared" si="3"/>
        <v>6.5000000000000002E-2</v>
      </c>
      <c r="H44">
        <v>0</v>
      </c>
      <c r="I44">
        <v>259</v>
      </c>
      <c r="K44" s="36"/>
      <c r="L44">
        <v>123456</v>
      </c>
      <c r="M44" s="7">
        <v>45078</v>
      </c>
      <c r="N44" s="36">
        <v>233768.29232400001</v>
      </c>
      <c r="O44" s="36">
        <v>414.934147</v>
      </c>
      <c r="P44" s="36">
        <v>1266.244995</v>
      </c>
      <c r="Q44" s="36">
        <v>1681.179142</v>
      </c>
      <c r="R44">
        <v>6.5</v>
      </c>
      <c r="S44">
        <v>5.416667E-3</v>
      </c>
      <c r="T44">
        <v>0</v>
      </c>
      <c r="U44">
        <v>259</v>
      </c>
    </row>
    <row r="45" spans="2:21" x14ac:dyDescent="0.35">
      <c r="B45" s="17">
        <v>45108</v>
      </c>
      <c r="C45" s="5">
        <f t="shared" si="4"/>
        <v>233353.35818817024</v>
      </c>
      <c r="D45" s="36">
        <f t="shared" si="1"/>
        <v>417.18173935226309</v>
      </c>
      <c r="E45" s="36">
        <f t="shared" si="2"/>
        <v>1263.9973568525888</v>
      </c>
      <c r="F45" s="36">
        <f t="shared" si="5"/>
        <v>1681.1790962048519</v>
      </c>
      <c r="G45">
        <f t="shared" si="3"/>
        <v>6.5000000000000002E-2</v>
      </c>
      <c r="H45">
        <v>0</v>
      </c>
      <c r="I45">
        <v>258</v>
      </c>
      <c r="K45" s="36"/>
      <c r="L45">
        <v>123456</v>
      </c>
      <c r="M45" s="7">
        <v>45108</v>
      </c>
      <c r="N45" s="36">
        <v>233353.35817699999</v>
      </c>
      <c r="O45" s="36">
        <v>417.18165900000002</v>
      </c>
      <c r="P45" s="36">
        <v>1263.997435</v>
      </c>
      <c r="Q45" s="36">
        <v>1681.1790940000001</v>
      </c>
      <c r="R45">
        <v>6.5</v>
      </c>
      <c r="S45">
        <v>5.416667E-3</v>
      </c>
      <c r="T45">
        <v>0</v>
      </c>
      <c r="U45">
        <v>258</v>
      </c>
    </row>
    <row r="46" spans="2:21" x14ac:dyDescent="0.35">
      <c r="B46" s="17">
        <v>45139</v>
      </c>
      <c r="C46" s="5">
        <f t="shared" si="4"/>
        <v>232936.17644881798</v>
      </c>
      <c r="D46" s="36">
        <f t="shared" si="1"/>
        <v>419.44147377375452</v>
      </c>
      <c r="E46" s="36">
        <f t="shared" si="2"/>
        <v>1261.7376224310974</v>
      </c>
      <c r="F46" s="36">
        <f t="shared" si="5"/>
        <v>1681.1790962048519</v>
      </c>
      <c r="G46">
        <f t="shared" si="3"/>
        <v>6.5000000000000002E-2</v>
      </c>
      <c r="H46">
        <v>0</v>
      </c>
      <c r="I46">
        <v>257</v>
      </c>
      <c r="K46" s="36"/>
      <c r="L46">
        <v>123456</v>
      </c>
      <c r="M46" s="7">
        <v>45139</v>
      </c>
      <c r="N46" s="36">
        <v>232936.17651799999</v>
      </c>
      <c r="O46" s="36">
        <v>419.44142900000003</v>
      </c>
      <c r="P46" s="36">
        <v>1261.7376999999999</v>
      </c>
      <c r="Q46" s="36">
        <v>1681.1791290000001</v>
      </c>
      <c r="R46">
        <v>6.5</v>
      </c>
      <c r="S46">
        <v>5.416667E-3</v>
      </c>
      <c r="T46">
        <v>0</v>
      </c>
      <c r="U46">
        <v>257</v>
      </c>
    </row>
    <row r="47" spans="2:21" x14ac:dyDescent="0.35">
      <c r="B47" s="17">
        <v>45170</v>
      </c>
      <c r="C47" s="5">
        <f t="shared" si="4"/>
        <v>232516.73497504421</v>
      </c>
      <c r="D47" s="36">
        <f t="shared" si="1"/>
        <v>421.71344842336271</v>
      </c>
      <c r="E47" s="36">
        <f t="shared" si="2"/>
        <v>1259.4656477814895</v>
      </c>
      <c r="F47" s="36">
        <f t="shared" si="5"/>
        <v>1681.1790962048522</v>
      </c>
      <c r="G47">
        <f t="shared" si="3"/>
        <v>6.5000000000000002E-2</v>
      </c>
      <c r="H47">
        <v>0</v>
      </c>
      <c r="I47">
        <v>256</v>
      </c>
      <c r="K47" s="36"/>
      <c r="L47">
        <v>123456</v>
      </c>
      <c r="M47" s="7">
        <v>45170</v>
      </c>
      <c r="N47" s="36">
        <v>232516.73508899999</v>
      </c>
      <c r="O47" s="36">
        <v>421.71343400000001</v>
      </c>
      <c r="P47" s="36">
        <v>1259.4657259999999</v>
      </c>
      <c r="Q47" s="36">
        <v>1681.1791599999999</v>
      </c>
      <c r="R47">
        <v>6.5</v>
      </c>
      <c r="S47">
        <v>5.416667E-3</v>
      </c>
      <c r="T47">
        <v>0</v>
      </c>
      <c r="U47">
        <v>256</v>
      </c>
    </row>
    <row r="48" spans="2:21" x14ac:dyDescent="0.35">
      <c r="B48" s="17">
        <v>45200</v>
      </c>
      <c r="C48" s="5">
        <f t="shared" si="4"/>
        <v>232095.02152662084</v>
      </c>
      <c r="D48" s="36">
        <f t="shared" si="1"/>
        <v>423.99772960232235</v>
      </c>
      <c r="E48" s="36">
        <f t="shared" si="2"/>
        <v>1257.1813666025296</v>
      </c>
      <c r="F48" s="36">
        <f t="shared" si="5"/>
        <v>1681.1790962048519</v>
      </c>
      <c r="G48">
        <f t="shared" si="3"/>
        <v>6.5000000000000002E-2</v>
      </c>
      <c r="H48">
        <v>0</v>
      </c>
      <c r="I48">
        <v>255</v>
      </c>
      <c r="K48" s="36"/>
      <c r="L48">
        <v>123456</v>
      </c>
      <c r="M48" s="7">
        <v>45200</v>
      </c>
      <c r="N48" s="36">
        <v>232095.02165499999</v>
      </c>
      <c r="O48" s="36">
        <v>423.99765100000002</v>
      </c>
      <c r="P48" s="36">
        <v>1257.1814449999999</v>
      </c>
      <c r="Q48" s="36">
        <v>1681.1790960000001</v>
      </c>
      <c r="R48">
        <v>6.5</v>
      </c>
      <c r="S48">
        <v>5.416667E-3</v>
      </c>
      <c r="T48">
        <v>0</v>
      </c>
      <c r="U48">
        <v>255</v>
      </c>
    </row>
    <row r="49" spans="2:21" x14ac:dyDescent="0.35">
      <c r="B49" s="17">
        <v>45231</v>
      </c>
      <c r="C49" s="5">
        <f t="shared" si="4"/>
        <v>231671.02379701851</v>
      </c>
      <c r="D49" s="36">
        <f t="shared" si="1"/>
        <v>426.29438397100171</v>
      </c>
      <c r="E49" s="36">
        <f t="shared" si="2"/>
        <v>1254.8847122338505</v>
      </c>
      <c r="F49" s="36">
        <f t="shared" si="5"/>
        <v>1681.1790962048522</v>
      </c>
      <c r="G49">
        <f t="shared" si="3"/>
        <v>6.5000000000000002E-2</v>
      </c>
      <c r="H49">
        <v>0</v>
      </c>
      <c r="I49">
        <v>254</v>
      </c>
      <c r="K49" s="36"/>
      <c r="L49">
        <v>123456</v>
      </c>
      <c r="M49" s="7">
        <v>45231</v>
      </c>
      <c r="N49" s="36">
        <v>231671.02400400001</v>
      </c>
      <c r="O49" s="36">
        <v>426.29434300000003</v>
      </c>
      <c r="P49" s="36">
        <v>1254.884791</v>
      </c>
      <c r="Q49" s="36">
        <v>1681.179134</v>
      </c>
      <c r="R49">
        <v>6.5</v>
      </c>
      <c r="S49">
        <v>5.416667E-3</v>
      </c>
      <c r="T49">
        <v>0</v>
      </c>
      <c r="U49">
        <v>254</v>
      </c>
    </row>
    <row r="50" spans="2:21" x14ac:dyDescent="0.35">
      <c r="B50" s="17">
        <v>45261</v>
      </c>
      <c r="C50" s="5">
        <f t="shared" si="4"/>
        <v>231244.72941304752</v>
      </c>
      <c r="D50" s="36">
        <f t="shared" si="1"/>
        <v>428.60347855084456</v>
      </c>
      <c r="E50" s="36">
        <f t="shared" si="2"/>
        <v>1252.5756176540074</v>
      </c>
      <c r="F50" s="36">
        <f t="shared" si="5"/>
        <v>1681.1790962048519</v>
      </c>
      <c r="G50">
        <f t="shared" si="3"/>
        <v>6.5000000000000002E-2</v>
      </c>
      <c r="H50">
        <v>0</v>
      </c>
      <c r="I50">
        <v>253</v>
      </c>
      <c r="K50" s="36"/>
      <c r="L50">
        <v>123456</v>
      </c>
      <c r="M50" s="7">
        <v>45261</v>
      </c>
      <c r="N50" s="36">
        <v>231244.72966099999</v>
      </c>
      <c r="O50" s="36">
        <v>428.60348900000002</v>
      </c>
      <c r="P50" s="36">
        <v>1252.5756960000001</v>
      </c>
      <c r="Q50" s="36">
        <v>1681.179185</v>
      </c>
      <c r="R50">
        <v>6.5</v>
      </c>
      <c r="S50">
        <v>5.416667E-3</v>
      </c>
      <c r="T50">
        <v>0</v>
      </c>
      <c r="U50">
        <v>253</v>
      </c>
    </row>
    <row r="51" spans="2:21" x14ac:dyDescent="0.35">
      <c r="B51" s="17">
        <v>45292</v>
      </c>
      <c r="C51" s="5">
        <f t="shared" si="4"/>
        <v>230816.12593449667</v>
      </c>
      <c r="D51" s="36">
        <f t="shared" si="1"/>
        <v>430.92508072632836</v>
      </c>
      <c r="E51" s="36">
        <f t="shared" si="2"/>
        <v>1250.2540154785236</v>
      </c>
      <c r="F51" s="36">
        <f t="shared" si="5"/>
        <v>1681.1790962048519</v>
      </c>
      <c r="G51">
        <f t="shared" si="3"/>
        <v>6.5000000000000002E-2</v>
      </c>
      <c r="H51">
        <v>0</v>
      </c>
      <c r="I51">
        <v>252</v>
      </c>
      <c r="K51" s="36"/>
      <c r="L51">
        <v>123456</v>
      </c>
      <c r="M51" s="7">
        <v>45292</v>
      </c>
      <c r="N51" s="36">
        <v>230816.12617199999</v>
      </c>
      <c r="O51" s="36">
        <v>430.92506400000002</v>
      </c>
      <c r="P51" s="36">
        <v>1250.2540939999999</v>
      </c>
      <c r="Q51" s="36">
        <v>1681.1791579999999</v>
      </c>
      <c r="R51">
        <v>6.5</v>
      </c>
      <c r="S51">
        <v>5.416667E-3</v>
      </c>
      <c r="T51">
        <v>0</v>
      </c>
      <c r="U51">
        <v>252</v>
      </c>
    </row>
    <row r="52" spans="2:21" x14ac:dyDescent="0.35">
      <c r="B52" s="17">
        <v>45323</v>
      </c>
      <c r="C52" s="5">
        <f t="shared" si="4"/>
        <v>230385.20085377034</v>
      </c>
      <c r="D52" s="36">
        <f t="shared" si="1"/>
        <v>433.25925824692922</v>
      </c>
      <c r="E52" s="36">
        <f t="shared" si="2"/>
        <v>1247.9198379579227</v>
      </c>
      <c r="F52" s="36">
        <f t="shared" si="5"/>
        <v>1681.1790962048519</v>
      </c>
      <c r="G52">
        <f t="shared" si="3"/>
        <v>6.5000000000000002E-2</v>
      </c>
      <c r="H52">
        <v>0</v>
      </c>
      <c r="I52">
        <v>251</v>
      </c>
      <c r="K52" s="36"/>
      <c r="L52">
        <v>123456</v>
      </c>
      <c r="M52" s="7">
        <v>45323</v>
      </c>
      <c r="N52" s="36">
        <v>230385.20110800001</v>
      </c>
      <c r="O52" s="36">
        <v>433.25919199999998</v>
      </c>
      <c r="P52" s="36">
        <v>1247.9199160000001</v>
      </c>
      <c r="Q52" s="36">
        <v>1681.179108</v>
      </c>
      <c r="R52">
        <v>6.5</v>
      </c>
      <c r="S52">
        <v>5.416667E-3</v>
      </c>
      <c r="T52">
        <v>0</v>
      </c>
      <c r="U52">
        <v>251</v>
      </c>
    </row>
    <row r="53" spans="2:21" x14ac:dyDescent="0.35">
      <c r="B53" s="17">
        <v>45352</v>
      </c>
      <c r="C53" s="5">
        <f t="shared" si="4"/>
        <v>229951.94159552341</v>
      </c>
      <c r="D53" s="36">
        <f t="shared" si="1"/>
        <v>435.60607922910003</v>
      </c>
      <c r="E53" s="36">
        <f t="shared" si="2"/>
        <v>1245.5730169757519</v>
      </c>
      <c r="F53" s="36">
        <f t="shared" si="5"/>
        <v>1681.1790962048519</v>
      </c>
      <c r="G53">
        <f t="shared" si="3"/>
        <v>6.5000000000000002E-2</v>
      </c>
      <c r="H53">
        <v>0</v>
      </c>
      <c r="I53">
        <v>250</v>
      </c>
      <c r="K53" s="36"/>
      <c r="L53">
        <v>123456</v>
      </c>
      <c r="M53" s="7">
        <v>45352</v>
      </c>
      <c r="N53" s="36">
        <v>229951.94191600001</v>
      </c>
      <c r="O53" s="36">
        <v>435.605998</v>
      </c>
      <c r="P53" s="36">
        <v>1245.573095</v>
      </c>
      <c r="Q53" s="36">
        <v>1681.179093</v>
      </c>
      <c r="R53">
        <v>6.5</v>
      </c>
      <c r="S53">
        <v>5.416667E-3</v>
      </c>
      <c r="T53">
        <v>0</v>
      </c>
      <c r="U53">
        <v>250</v>
      </c>
    </row>
    <row r="54" spans="2:21" x14ac:dyDescent="0.35">
      <c r="B54" s="17">
        <v>45383</v>
      </c>
      <c r="C54" s="5">
        <f t="shared" si="4"/>
        <v>229516.33551629432</v>
      </c>
      <c r="D54" s="36">
        <f t="shared" si="1"/>
        <v>437.96561215825795</v>
      </c>
      <c r="E54" s="36">
        <f t="shared" si="2"/>
        <v>1243.2134840465942</v>
      </c>
      <c r="F54" s="36">
        <f t="shared" si="5"/>
        <v>1681.1790962048522</v>
      </c>
      <c r="G54">
        <f t="shared" si="3"/>
        <v>6.5000000000000002E-2</v>
      </c>
      <c r="H54">
        <v>0</v>
      </c>
      <c r="I54">
        <v>249</v>
      </c>
      <c r="K54" s="36"/>
      <c r="L54">
        <v>123456</v>
      </c>
      <c r="M54" s="7">
        <v>45383</v>
      </c>
      <c r="N54" s="36">
        <v>229516.335918</v>
      </c>
      <c r="O54" s="36">
        <v>437.96561100000002</v>
      </c>
      <c r="P54" s="36">
        <v>1243.213563</v>
      </c>
      <c r="Q54" s="36">
        <v>1681.1791740000001</v>
      </c>
      <c r="R54">
        <v>6.5</v>
      </c>
      <c r="S54">
        <v>5.416667E-3</v>
      </c>
      <c r="T54">
        <v>0</v>
      </c>
      <c r="U54">
        <v>249</v>
      </c>
    </row>
    <row r="55" spans="2:21" x14ac:dyDescent="0.35">
      <c r="B55" s="17">
        <v>45413</v>
      </c>
      <c r="C55" s="5">
        <f t="shared" si="4"/>
        <v>229078.36990413605</v>
      </c>
      <c r="D55" s="36">
        <f t="shared" si="1"/>
        <v>440.33792589078166</v>
      </c>
      <c r="E55" s="36">
        <f t="shared" si="2"/>
        <v>1240.8411703140703</v>
      </c>
      <c r="F55" s="36">
        <f t="shared" si="5"/>
        <v>1681.1790962048519</v>
      </c>
      <c r="G55">
        <f t="shared" si="3"/>
        <v>6.5000000000000002E-2</v>
      </c>
      <c r="H55">
        <v>0</v>
      </c>
      <c r="I55">
        <v>248</v>
      </c>
      <c r="K55" s="36"/>
      <c r="L55">
        <v>123456</v>
      </c>
      <c r="M55" s="7">
        <v>45413</v>
      </c>
      <c r="N55" s="36">
        <v>229078.370307</v>
      </c>
      <c r="O55" s="36">
        <v>440.33785399999999</v>
      </c>
      <c r="P55" s="36">
        <v>1240.8412490000001</v>
      </c>
      <c r="Q55" s="36">
        <v>1681.1791029999999</v>
      </c>
      <c r="R55">
        <v>6.5</v>
      </c>
      <c r="S55">
        <v>5.416667E-3</v>
      </c>
      <c r="T55">
        <v>0</v>
      </c>
      <c r="U55">
        <v>248</v>
      </c>
    </row>
    <row r="56" spans="2:21" x14ac:dyDescent="0.35">
      <c r="B56" s="17">
        <v>45444</v>
      </c>
      <c r="C56" s="5">
        <f t="shared" si="4"/>
        <v>228638.03197824527</v>
      </c>
      <c r="D56" s="36">
        <f t="shared" si="1"/>
        <v>442.72308965602315</v>
      </c>
      <c r="E56" s="36">
        <f t="shared" si="2"/>
        <v>1238.4560065488288</v>
      </c>
      <c r="F56" s="36">
        <f t="shared" si="5"/>
        <v>1681.1790962048519</v>
      </c>
      <c r="G56">
        <f t="shared" si="3"/>
        <v>6.5000000000000002E-2</v>
      </c>
      <c r="H56">
        <v>0</v>
      </c>
      <c r="I56">
        <v>247</v>
      </c>
      <c r="K56" s="36"/>
      <c r="L56">
        <v>123456</v>
      </c>
      <c r="M56" s="7">
        <v>45444</v>
      </c>
      <c r="N56" s="36">
        <v>228638.03245299999</v>
      </c>
      <c r="O56" s="36">
        <v>442.72301199999998</v>
      </c>
      <c r="P56" s="36">
        <v>1238.456085</v>
      </c>
      <c r="Q56" s="36">
        <v>1681.179097</v>
      </c>
      <c r="R56">
        <v>6.5</v>
      </c>
      <c r="S56">
        <v>5.416667E-3</v>
      </c>
      <c r="T56">
        <v>0</v>
      </c>
      <c r="U56">
        <v>247</v>
      </c>
    </row>
    <row r="57" spans="2:21" x14ac:dyDescent="0.35">
      <c r="B57" s="17">
        <v>45474</v>
      </c>
      <c r="C57" s="5">
        <f t="shared" si="4"/>
        <v>228195.30888858924</v>
      </c>
      <c r="D57" s="36">
        <f t="shared" si="1"/>
        <v>445.1211730583268</v>
      </c>
      <c r="E57" s="36">
        <f t="shared" si="2"/>
        <v>1236.0579231465251</v>
      </c>
      <c r="F57" s="36">
        <f t="shared" si="5"/>
        <v>1681.1790962048519</v>
      </c>
      <c r="G57">
        <f t="shared" si="3"/>
        <v>6.5000000000000002E-2</v>
      </c>
      <c r="H57">
        <v>0</v>
      </c>
      <c r="I57">
        <v>246</v>
      </c>
      <c r="K57" s="36"/>
      <c r="L57">
        <v>123456</v>
      </c>
      <c r="M57" s="7">
        <v>45474</v>
      </c>
      <c r="N57" s="36">
        <v>228195.30944099999</v>
      </c>
      <c r="O57" s="36">
        <v>445.121219</v>
      </c>
      <c r="P57" s="36">
        <v>1236.058002</v>
      </c>
      <c r="Q57" s="36">
        <v>1681.1792210000001</v>
      </c>
      <c r="R57">
        <v>6.5</v>
      </c>
      <c r="S57">
        <v>5.416667E-3</v>
      </c>
      <c r="T57">
        <v>0</v>
      </c>
      <c r="U57">
        <v>246</v>
      </c>
    </row>
    <row r="58" spans="2:21" x14ac:dyDescent="0.35">
      <c r="B58" s="17">
        <v>45505</v>
      </c>
      <c r="C58" s="5">
        <f t="shared" si="4"/>
        <v>227750.18771553092</v>
      </c>
      <c r="D58" s="36">
        <f t="shared" si="1"/>
        <v>447.53224607905918</v>
      </c>
      <c r="E58" s="36">
        <f t="shared" si="2"/>
        <v>1233.6468501257928</v>
      </c>
      <c r="F58" s="36">
        <f t="shared" si="5"/>
        <v>1681.1790962048519</v>
      </c>
      <c r="G58">
        <f t="shared" si="3"/>
        <v>6.5000000000000002E-2</v>
      </c>
      <c r="H58">
        <v>0</v>
      </c>
      <c r="I58">
        <v>245</v>
      </c>
      <c r="K58" s="36"/>
      <c r="L58">
        <v>123456</v>
      </c>
      <c r="M58" s="7">
        <v>45505</v>
      </c>
      <c r="N58" s="36">
        <v>227750.188222</v>
      </c>
      <c r="O58" s="36">
        <v>447.53229199999998</v>
      </c>
      <c r="P58" s="36">
        <v>1233.646929</v>
      </c>
      <c r="Q58" s="36">
        <v>1681.1792210000001</v>
      </c>
      <c r="R58">
        <v>6.5</v>
      </c>
      <c r="S58">
        <v>5.416667E-3</v>
      </c>
      <c r="T58">
        <v>0</v>
      </c>
      <c r="U58">
        <v>245</v>
      </c>
    </row>
    <row r="59" spans="2:21" x14ac:dyDescent="0.35">
      <c r="B59" s="17">
        <v>45536</v>
      </c>
      <c r="C59" s="5">
        <f t="shared" si="4"/>
        <v>227302.65546945186</v>
      </c>
      <c r="D59" s="36">
        <f t="shared" si="1"/>
        <v>449.95637907865444</v>
      </c>
      <c r="E59" s="36">
        <f t="shared" si="2"/>
        <v>1231.2227171261975</v>
      </c>
      <c r="F59" s="36">
        <f t="shared" si="5"/>
        <v>1681.1790962048519</v>
      </c>
      <c r="G59">
        <f t="shared" si="3"/>
        <v>6.5000000000000002E-2</v>
      </c>
      <c r="H59">
        <v>0</v>
      </c>
      <c r="I59">
        <v>244</v>
      </c>
      <c r="K59" s="36"/>
      <c r="L59">
        <v>123456</v>
      </c>
      <c r="M59" s="7">
        <v>45536</v>
      </c>
      <c r="N59" s="36">
        <v>227302.65593000001</v>
      </c>
      <c r="O59" s="36">
        <v>449.95636300000001</v>
      </c>
      <c r="P59" s="36">
        <v>1231.2227949999999</v>
      </c>
      <c r="Q59" s="36">
        <v>1681.1791579999999</v>
      </c>
      <c r="R59">
        <v>6.5</v>
      </c>
      <c r="S59">
        <v>5.416667E-3</v>
      </c>
      <c r="T59">
        <v>0</v>
      </c>
      <c r="U59">
        <v>244</v>
      </c>
    </row>
    <row r="60" spans="2:21" x14ac:dyDescent="0.35">
      <c r="B60" s="17">
        <v>45566</v>
      </c>
      <c r="C60" s="5">
        <f t="shared" si="4"/>
        <v>226852.69909037321</v>
      </c>
      <c r="D60" s="36">
        <f t="shared" si="1"/>
        <v>452.39364279866368</v>
      </c>
      <c r="E60" s="36">
        <f t="shared" si="2"/>
        <v>1228.7854534061883</v>
      </c>
      <c r="F60" s="36">
        <f t="shared" si="5"/>
        <v>1681.1790962048519</v>
      </c>
      <c r="G60">
        <f t="shared" si="3"/>
        <v>6.5000000000000002E-2</v>
      </c>
      <c r="H60">
        <v>0</v>
      </c>
      <c r="I60">
        <v>243</v>
      </c>
      <c r="K60" s="36"/>
      <c r="L60">
        <v>123456</v>
      </c>
      <c r="M60" s="7">
        <v>45566</v>
      </c>
      <c r="N60" s="36">
        <v>226852.699567</v>
      </c>
      <c r="O60" s="36">
        <v>452.39356900000001</v>
      </c>
      <c r="P60" s="36">
        <v>1228.7855320000001</v>
      </c>
      <c r="Q60" s="36">
        <v>1681.1791009999999</v>
      </c>
      <c r="R60">
        <v>6.5</v>
      </c>
      <c r="S60">
        <v>5.416667E-3</v>
      </c>
      <c r="T60">
        <v>0</v>
      </c>
      <c r="U60">
        <v>243</v>
      </c>
    </row>
    <row r="61" spans="2:21" x14ac:dyDescent="0.35">
      <c r="B61" s="17">
        <v>45597</v>
      </c>
      <c r="C61" s="5">
        <f t="shared" si="4"/>
        <v>226400.30544757453</v>
      </c>
      <c r="D61" s="36">
        <f t="shared" si="1"/>
        <v>454.84410836382267</v>
      </c>
      <c r="E61" s="36">
        <f t="shared" si="2"/>
        <v>1226.3349878410288</v>
      </c>
      <c r="F61" s="36">
        <f t="shared" si="5"/>
        <v>1681.1790962048515</v>
      </c>
      <c r="G61">
        <f t="shared" si="3"/>
        <v>6.5000000000000002E-2</v>
      </c>
      <c r="H61">
        <v>0</v>
      </c>
      <c r="I61">
        <v>242</v>
      </c>
      <c r="K61" s="36"/>
      <c r="L61">
        <v>123456</v>
      </c>
      <c r="M61" s="7">
        <v>45597</v>
      </c>
      <c r="N61" s="36">
        <v>226400.305998</v>
      </c>
      <c r="O61" s="36">
        <v>454.84405199999998</v>
      </c>
      <c r="P61" s="36">
        <v>1226.3350660000001</v>
      </c>
      <c r="Q61" s="36">
        <v>1681.179118</v>
      </c>
      <c r="R61">
        <v>6.5</v>
      </c>
      <c r="S61">
        <v>5.416667E-3</v>
      </c>
      <c r="T61">
        <v>0</v>
      </c>
      <c r="U61">
        <v>242</v>
      </c>
    </row>
    <row r="62" spans="2:21" x14ac:dyDescent="0.35">
      <c r="B62" s="17">
        <v>45627</v>
      </c>
      <c r="C62" s="5">
        <f t="shared" si="4"/>
        <v>225945.46133921071</v>
      </c>
      <c r="D62" s="36">
        <f t="shared" si="1"/>
        <v>457.30784728412709</v>
      </c>
      <c r="E62" s="36">
        <f t="shared" si="2"/>
        <v>1223.8712489207248</v>
      </c>
      <c r="F62" s="36">
        <f t="shared" si="5"/>
        <v>1681.1790962048519</v>
      </c>
      <c r="G62">
        <f t="shared" si="3"/>
        <v>6.5000000000000002E-2</v>
      </c>
      <c r="H62">
        <v>0</v>
      </c>
      <c r="I62">
        <v>241</v>
      </c>
      <c r="K62" s="36"/>
      <c r="L62">
        <v>123456</v>
      </c>
      <c r="M62" s="7">
        <v>45627</v>
      </c>
      <c r="N62" s="36">
        <v>225945.461946</v>
      </c>
      <c r="O62" s="36">
        <v>457.30778299999997</v>
      </c>
      <c r="P62" s="36">
        <v>1223.8713279999999</v>
      </c>
      <c r="Q62" s="36">
        <v>1681.1791109999999</v>
      </c>
      <c r="R62">
        <v>6.5</v>
      </c>
      <c r="S62">
        <v>5.416667E-3</v>
      </c>
      <c r="T62">
        <v>0</v>
      </c>
      <c r="U62">
        <v>241</v>
      </c>
    </row>
    <row r="63" spans="2:21" x14ac:dyDescent="0.35">
      <c r="B63" s="17">
        <v>45658</v>
      </c>
      <c r="C63" s="5">
        <f t="shared" si="4"/>
        <v>225488.15349192658</v>
      </c>
      <c r="D63" s="36">
        <f t="shared" si="1"/>
        <v>459.78493145691618</v>
      </c>
      <c r="E63" s="36">
        <f t="shared" si="2"/>
        <v>1221.3941647479357</v>
      </c>
      <c r="F63" s="36">
        <f t="shared" si="5"/>
        <v>1681.1790962048519</v>
      </c>
      <c r="G63">
        <f t="shared" si="3"/>
        <v>6.5000000000000002E-2</v>
      </c>
      <c r="H63">
        <v>0</v>
      </c>
      <c r="I63">
        <v>240</v>
      </c>
      <c r="K63" s="36"/>
      <c r="L63">
        <v>123456</v>
      </c>
      <c r="M63" s="7">
        <v>45658</v>
      </c>
      <c r="N63" s="36">
        <v>225488.154163</v>
      </c>
      <c r="O63" s="36">
        <v>459.78490900000003</v>
      </c>
      <c r="P63" s="36">
        <v>1221.3942440000001</v>
      </c>
      <c r="Q63" s="36">
        <v>1681.179153</v>
      </c>
      <c r="R63">
        <v>6.5</v>
      </c>
      <c r="S63">
        <v>5.416667E-3</v>
      </c>
      <c r="T63">
        <v>0</v>
      </c>
      <c r="U63">
        <v>240</v>
      </c>
    </row>
    <row r="64" spans="2:21" x14ac:dyDescent="0.35">
      <c r="B64" s="17">
        <v>45689</v>
      </c>
      <c r="C64" s="5">
        <f t="shared" si="4"/>
        <v>225028.36856046968</v>
      </c>
      <c r="D64" s="36">
        <f t="shared" si="1"/>
        <v>462.27543316897436</v>
      </c>
      <c r="E64" s="36">
        <f t="shared" si="2"/>
        <v>1218.9036630358776</v>
      </c>
      <c r="F64" s="36">
        <f t="shared" si="5"/>
        <v>1681.1790962048519</v>
      </c>
      <c r="G64">
        <f t="shared" si="3"/>
        <v>6.5000000000000002E-2</v>
      </c>
      <c r="H64">
        <v>0</v>
      </c>
      <c r="I64">
        <v>239</v>
      </c>
      <c r="K64" s="36"/>
      <c r="L64">
        <v>123456</v>
      </c>
      <c r="M64" s="7">
        <v>45689</v>
      </c>
      <c r="N64" s="36">
        <v>225028.36925399999</v>
      </c>
      <c r="O64" s="36">
        <v>462.27540199999999</v>
      </c>
      <c r="P64" s="36">
        <v>1218.903742</v>
      </c>
      <c r="Q64" s="36">
        <v>1681.179144</v>
      </c>
      <c r="R64">
        <v>6.5</v>
      </c>
      <c r="S64">
        <v>5.416667E-3</v>
      </c>
      <c r="T64">
        <v>0</v>
      </c>
      <c r="U64">
        <v>239</v>
      </c>
    </row>
    <row r="65" spans="2:21" x14ac:dyDescent="0.35">
      <c r="B65" s="17">
        <v>45717</v>
      </c>
      <c r="C65" s="5">
        <f t="shared" si="4"/>
        <v>224566.0931273007</v>
      </c>
      <c r="D65" s="36">
        <f t="shared" si="1"/>
        <v>464.77942509863988</v>
      </c>
      <c r="E65" s="36">
        <f t="shared" si="2"/>
        <v>1216.3996711062121</v>
      </c>
      <c r="F65" s="36">
        <f t="shared" si="5"/>
        <v>1681.1790962048519</v>
      </c>
      <c r="G65">
        <f t="shared" si="3"/>
        <v>6.5000000000000002E-2</v>
      </c>
      <c r="H65">
        <v>0</v>
      </c>
      <c r="I65">
        <v>238</v>
      </c>
      <c r="K65" s="36"/>
      <c r="L65">
        <v>123456</v>
      </c>
      <c r="M65" s="7">
        <v>45717</v>
      </c>
      <c r="N65" s="36">
        <v>224566.09385199999</v>
      </c>
      <c r="O65" s="36">
        <v>464.77940699999999</v>
      </c>
      <c r="P65" s="36">
        <v>1216.39975</v>
      </c>
      <c r="Q65" s="36">
        <v>1681.179157</v>
      </c>
      <c r="R65">
        <v>6.5</v>
      </c>
      <c r="S65">
        <v>5.416667E-3</v>
      </c>
      <c r="T65">
        <v>0</v>
      </c>
      <c r="U65">
        <v>238</v>
      </c>
    </row>
    <row r="66" spans="2:21" x14ac:dyDescent="0.35">
      <c r="B66" s="17">
        <v>45748</v>
      </c>
      <c r="C66" s="5">
        <f t="shared" si="4"/>
        <v>224101.31370220205</v>
      </c>
      <c r="D66" s="36">
        <f t="shared" si="1"/>
        <v>467.29698031792373</v>
      </c>
      <c r="E66" s="36">
        <f t="shared" si="2"/>
        <v>1213.8821158869277</v>
      </c>
      <c r="F66" s="36">
        <f t="shared" si="5"/>
        <v>1681.1790962048515</v>
      </c>
      <c r="G66">
        <f t="shared" si="3"/>
        <v>6.5000000000000002E-2</v>
      </c>
      <c r="H66">
        <v>0</v>
      </c>
      <c r="I66">
        <v>237</v>
      </c>
      <c r="K66" s="36"/>
      <c r="L66">
        <v>123456</v>
      </c>
      <c r="M66" s="7">
        <v>45748</v>
      </c>
      <c r="N66" s="36">
        <v>224101.314445</v>
      </c>
      <c r="O66" s="36">
        <v>467.296896</v>
      </c>
      <c r="P66" s="36">
        <v>1213.8821949999999</v>
      </c>
      <c r="Q66" s="36">
        <v>1681.179091</v>
      </c>
      <c r="R66">
        <v>6.5</v>
      </c>
      <c r="S66">
        <v>5.416667E-3</v>
      </c>
      <c r="T66">
        <v>0</v>
      </c>
      <c r="U66">
        <v>237</v>
      </c>
    </row>
    <row r="67" spans="2:21" x14ac:dyDescent="0.35">
      <c r="B67" s="17">
        <v>45778</v>
      </c>
      <c r="C67" s="5">
        <f t="shared" si="4"/>
        <v>223634.01672188414</v>
      </c>
      <c r="D67" s="36">
        <f t="shared" si="1"/>
        <v>469.82817229464604</v>
      </c>
      <c r="E67" s="36">
        <f t="shared" si="2"/>
        <v>1211.3509239102059</v>
      </c>
      <c r="F67" s="36">
        <f t="shared" si="5"/>
        <v>1681.1790962048519</v>
      </c>
      <c r="G67">
        <f t="shared" si="3"/>
        <v>6.5000000000000002E-2</v>
      </c>
      <c r="H67">
        <v>0</v>
      </c>
      <c r="I67">
        <v>236</v>
      </c>
      <c r="K67" s="36"/>
      <c r="L67">
        <v>123456</v>
      </c>
      <c r="M67" s="7">
        <v>45778</v>
      </c>
      <c r="N67" s="36">
        <v>223634.01754900001</v>
      </c>
      <c r="O67" s="36">
        <v>469.82820099999998</v>
      </c>
      <c r="P67" s="36">
        <v>1211.351003</v>
      </c>
      <c r="Q67" s="36">
        <v>1681.179204</v>
      </c>
      <c r="R67">
        <v>6.5</v>
      </c>
      <c r="S67">
        <v>5.416667E-3</v>
      </c>
      <c r="T67">
        <v>0</v>
      </c>
      <c r="U67">
        <v>236</v>
      </c>
    </row>
    <row r="68" spans="2:21" x14ac:dyDescent="0.35">
      <c r="B68" s="17">
        <v>45809</v>
      </c>
      <c r="C68" s="5">
        <f t="shared" si="4"/>
        <v>223164.18854958948</v>
      </c>
      <c r="D68" s="36">
        <f t="shared" ref="D68:D131" si="6">F68-E68</f>
        <v>472.37307489457567</v>
      </c>
      <c r="E68" s="36">
        <f t="shared" ref="E68:E131" si="7">-IPMT(G68/12,1,I68,C68)</f>
        <v>1208.8060213102763</v>
      </c>
      <c r="F68" s="36">
        <f t="shared" si="5"/>
        <v>1681.1790962048519</v>
      </c>
      <c r="G68">
        <f t="shared" ref="G68:G131" si="8">R68/100</f>
        <v>6.5000000000000002E-2</v>
      </c>
      <c r="H68">
        <v>0</v>
      </c>
      <c r="I68">
        <v>235</v>
      </c>
      <c r="K68" s="36"/>
      <c r="L68">
        <v>123456</v>
      </c>
      <c r="M68" s="7">
        <v>45809</v>
      </c>
      <c r="N68" s="36">
        <v>223164.18934800001</v>
      </c>
      <c r="O68" s="36">
        <v>472.37311199999999</v>
      </c>
      <c r="P68" s="36">
        <v>1208.8061</v>
      </c>
      <c r="Q68" s="36">
        <v>1681.179212</v>
      </c>
      <c r="R68">
        <v>6.5</v>
      </c>
      <c r="S68">
        <v>5.416667E-3</v>
      </c>
      <c r="T68">
        <v>0</v>
      </c>
      <c r="U68">
        <v>235</v>
      </c>
    </row>
    <row r="69" spans="2:21" x14ac:dyDescent="0.35">
      <c r="B69" s="17">
        <v>45839</v>
      </c>
      <c r="C69" s="5">
        <f t="shared" ref="C69:C132" si="9">C68-D68</f>
        <v>222691.81547469491</v>
      </c>
      <c r="D69" s="36">
        <f t="shared" si="6"/>
        <v>474.93176238358797</v>
      </c>
      <c r="E69" s="36">
        <f t="shared" si="7"/>
        <v>1206.247333821264</v>
      </c>
      <c r="F69" s="36">
        <f t="shared" si="5"/>
        <v>1681.1790962048519</v>
      </c>
      <c r="G69">
        <f t="shared" si="8"/>
        <v>6.5000000000000002E-2</v>
      </c>
      <c r="H69">
        <v>0</v>
      </c>
      <c r="I69">
        <v>234</v>
      </c>
      <c r="K69" s="36"/>
      <c r="L69">
        <v>123456</v>
      </c>
      <c r="M69" s="7">
        <v>45839</v>
      </c>
      <c r="N69" s="36">
        <v>222691.81623600001</v>
      </c>
      <c r="O69" s="36">
        <v>474.931782</v>
      </c>
      <c r="P69" s="36">
        <v>1206.2474119999999</v>
      </c>
      <c r="Q69" s="36">
        <v>1681.1791940000001</v>
      </c>
      <c r="R69">
        <v>6.5</v>
      </c>
      <c r="S69">
        <v>5.416667E-3</v>
      </c>
      <c r="T69">
        <v>0</v>
      </c>
      <c r="U69">
        <v>234</v>
      </c>
    </row>
    <row r="70" spans="2:21" x14ac:dyDescent="0.35">
      <c r="B70" s="17">
        <v>45870</v>
      </c>
      <c r="C70" s="5">
        <f t="shared" si="9"/>
        <v>222216.88371231133</v>
      </c>
      <c r="D70" s="36">
        <f t="shared" si="6"/>
        <v>477.50430942983212</v>
      </c>
      <c r="E70" s="36">
        <f t="shared" si="7"/>
        <v>1203.6747867750198</v>
      </c>
      <c r="F70" s="36">
        <f t="shared" si="5"/>
        <v>1681.1790962048519</v>
      </c>
      <c r="G70">
        <f t="shared" si="8"/>
        <v>6.5000000000000002E-2</v>
      </c>
      <c r="H70">
        <v>0</v>
      </c>
      <c r="I70">
        <v>233</v>
      </c>
      <c r="K70" s="36"/>
      <c r="L70">
        <v>123456</v>
      </c>
      <c r="M70" s="7">
        <v>45870</v>
      </c>
      <c r="N70" s="36">
        <v>222216.88445400001</v>
      </c>
      <c r="O70" s="36">
        <v>477.504368</v>
      </c>
      <c r="P70" s="36">
        <v>1203.674865</v>
      </c>
      <c r="Q70" s="36">
        <v>1681.1792330000001</v>
      </c>
      <c r="R70">
        <v>6.5</v>
      </c>
      <c r="S70">
        <v>5.416667E-3</v>
      </c>
      <c r="T70">
        <v>0</v>
      </c>
      <c r="U70">
        <v>233</v>
      </c>
    </row>
    <row r="71" spans="2:21" x14ac:dyDescent="0.35">
      <c r="B71" s="17">
        <v>45901</v>
      </c>
      <c r="C71" s="5">
        <f t="shared" si="9"/>
        <v>221739.37940288149</v>
      </c>
      <c r="D71" s="36">
        <f t="shared" si="6"/>
        <v>480.09079110591051</v>
      </c>
      <c r="E71" s="36">
        <f t="shared" si="7"/>
        <v>1201.0883050989414</v>
      </c>
      <c r="F71" s="36">
        <f t="shared" si="5"/>
        <v>1681.1790962048519</v>
      </c>
      <c r="G71">
        <f t="shared" si="8"/>
        <v>6.5000000000000002E-2</v>
      </c>
      <c r="H71">
        <v>0</v>
      </c>
      <c r="I71">
        <v>232</v>
      </c>
      <c r="K71" s="36"/>
      <c r="L71">
        <v>123456</v>
      </c>
      <c r="M71" s="7">
        <v>45901</v>
      </c>
      <c r="N71" s="36">
        <v>221739.38008599999</v>
      </c>
      <c r="O71" s="36">
        <v>480.09084000000001</v>
      </c>
      <c r="P71" s="36">
        <v>1201.088383</v>
      </c>
      <c r="Q71" s="36">
        <v>1681.1792230000001</v>
      </c>
      <c r="R71">
        <v>6.5</v>
      </c>
      <c r="S71">
        <v>5.416667E-3</v>
      </c>
      <c r="T71">
        <v>0</v>
      </c>
      <c r="U71">
        <v>232</v>
      </c>
    </row>
    <row r="72" spans="2:21" x14ac:dyDescent="0.35">
      <c r="B72" s="17">
        <v>45931</v>
      </c>
      <c r="C72" s="5">
        <f t="shared" si="9"/>
        <v>221259.28861177558</v>
      </c>
      <c r="D72" s="36">
        <f t="shared" si="6"/>
        <v>482.69128289106743</v>
      </c>
      <c r="E72" s="36">
        <f t="shared" si="7"/>
        <v>1198.4878133137845</v>
      </c>
      <c r="F72" s="36">
        <f t="shared" si="5"/>
        <v>1681.1790962048519</v>
      </c>
      <c r="G72">
        <f t="shared" si="8"/>
        <v>6.5000000000000002E-2</v>
      </c>
      <c r="H72">
        <v>0</v>
      </c>
      <c r="I72">
        <v>231</v>
      </c>
      <c r="K72" s="36"/>
      <c r="L72">
        <v>123456</v>
      </c>
      <c r="M72" s="7">
        <v>45931</v>
      </c>
      <c r="N72" s="36">
        <v>221259.289246</v>
      </c>
      <c r="O72" s="36">
        <v>482.69135799999998</v>
      </c>
      <c r="P72" s="36">
        <v>1198.487891</v>
      </c>
      <c r="Q72" s="36">
        <v>1681.179249</v>
      </c>
      <c r="R72">
        <v>6.5</v>
      </c>
      <c r="S72">
        <v>5.416667E-3</v>
      </c>
      <c r="T72">
        <v>0</v>
      </c>
      <c r="U72">
        <v>231</v>
      </c>
    </row>
    <row r="73" spans="2:21" x14ac:dyDescent="0.35">
      <c r="B73" s="17">
        <v>45962</v>
      </c>
      <c r="C73" s="5">
        <f t="shared" si="9"/>
        <v>220776.59732888453</v>
      </c>
      <c r="D73" s="36">
        <f t="shared" si="6"/>
        <v>485.30586067339436</v>
      </c>
      <c r="E73" s="36">
        <f t="shared" si="7"/>
        <v>1195.8732355314578</v>
      </c>
      <c r="F73" s="36">
        <f t="shared" si="5"/>
        <v>1681.1790962048522</v>
      </c>
      <c r="G73">
        <f t="shared" si="8"/>
        <v>6.5000000000000002E-2</v>
      </c>
      <c r="H73">
        <v>0</v>
      </c>
      <c r="I73">
        <v>230</v>
      </c>
      <c r="K73" s="36"/>
      <c r="L73">
        <v>123456</v>
      </c>
      <c r="M73" s="7">
        <v>45962</v>
      </c>
      <c r="N73" s="36">
        <v>220776.59788799999</v>
      </c>
      <c r="O73" s="36">
        <v>485.30589400000002</v>
      </c>
      <c r="P73" s="36">
        <v>1195.8733119999999</v>
      </c>
      <c r="Q73" s="36">
        <v>1681.179206</v>
      </c>
      <c r="R73">
        <v>6.5</v>
      </c>
      <c r="S73">
        <v>5.416667E-3</v>
      </c>
      <c r="T73">
        <v>0</v>
      </c>
      <c r="U73">
        <v>230</v>
      </c>
    </row>
    <row r="74" spans="2:21" x14ac:dyDescent="0.35">
      <c r="B74" s="17">
        <v>45992</v>
      </c>
      <c r="C74" s="5">
        <f t="shared" si="9"/>
        <v>220291.29146821113</v>
      </c>
      <c r="D74" s="36">
        <f t="shared" si="6"/>
        <v>487.93460075204166</v>
      </c>
      <c r="E74" s="36">
        <f t="shared" si="7"/>
        <v>1193.2444954528103</v>
      </c>
      <c r="F74" s="36">
        <f t="shared" si="5"/>
        <v>1681.1790962048519</v>
      </c>
      <c r="G74">
        <f t="shared" si="8"/>
        <v>6.5000000000000002E-2</v>
      </c>
      <c r="H74">
        <v>0</v>
      </c>
      <c r="I74">
        <v>229</v>
      </c>
      <c r="K74" s="36"/>
      <c r="L74">
        <v>123456</v>
      </c>
      <c r="M74" s="7">
        <v>45992</v>
      </c>
      <c r="N74" s="36">
        <v>220291.291994</v>
      </c>
      <c r="O74" s="36">
        <v>487.93460800000003</v>
      </c>
      <c r="P74" s="36">
        <v>1193.2445720000001</v>
      </c>
      <c r="Q74" s="36">
        <v>1681.1791800000001</v>
      </c>
      <c r="R74">
        <v>6.5</v>
      </c>
      <c r="S74">
        <v>5.416667E-3</v>
      </c>
      <c r="T74">
        <v>0</v>
      </c>
      <c r="U74">
        <v>229</v>
      </c>
    </row>
    <row r="75" spans="2:21" x14ac:dyDescent="0.35">
      <c r="B75" s="17">
        <v>46023</v>
      </c>
      <c r="C75" s="5">
        <f t="shared" si="9"/>
        <v>219803.35686745908</v>
      </c>
      <c r="D75" s="36">
        <f t="shared" si="6"/>
        <v>490.57757983944862</v>
      </c>
      <c r="E75" s="36">
        <f t="shared" si="7"/>
        <v>1190.6015163654033</v>
      </c>
      <c r="F75" s="36">
        <f t="shared" si="5"/>
        <v>1681.1790962048519</v>
      </c>
      <c r="G75">
        <f t="shared" si="8"/>
        <v>6.5000000000000002E-2</v>
      </c>
      <c r="H75">
        <v>0</v>
      </c>
      <c r="I75">
        <v>228</v>
      </c>
      <c r="K75" s="36"/>
      <c r="L75">
        <v>123456</v>
      </c>
      <c r="M75" s="7">
        <v>46023</v>
      </c>
      <c r="N75" s="36">
        <v>219803.35738599999</v>
      </c>
      <c r="O75" s="36">
        <v>490.57747000000001</v>
      </c>
      <c r="P75" s="36">
        <v>1190.601592</v>
      </c>
      <c r="Q75" s="36">
        <v>1681.1790619999999</v>
      </c>
      <c r="R75">
        <v>6.5</v>
      </c>
      <c r="S75">
        <v>5.416667E-3</v>
      </c>
      <c r="T75">
        <v>0</v>
      </c>
      <c r="U75">
        <v>228</v>
      </c>
    </row>
    <row r="76" spans="2:21" x14ac:dyDescent="0.35">
      <c r="B76" s="17">
        <v>46054</v>
      </c>
      <c r="C76" s="5">
        <f t="shared" si="9"/>
        <v>219312.77928761963</v>
      </c>
      <c r="D76" s="36">
        <f t="shared" si="6"/>
        <v>493.23487506357856</v>
      </c>
      <c r="E76" s="36">
        <f t="shared" si="7"/>
        <v>1187.9442211412729</v>
      </c>
      <c r="F76" s="36">
        <f t="shared" si="5"/>
        <v>1681.1790962048515</v>
      </c>
      <c r="G76">
        <f t="shared" si="8"/>
        <v>6.5000000000000002E-2</v>
      </c>
      <c r="H76">
        <v>0</v>
      </c>
      <c r="I76">
        <v>227</v>
      </c>
      <c r="K76" s="36"/>
      <c r="L76">
        <v>123456</v>
      </c>
      <c r="M76" s="7">
        <v>46054</v>
      </c>
      <c r="N76" s="36">
        <v>219312.779916</v>
      </c>
      <c r="O76" s="36">
        <v>493.234849</v>
      </c>
      <c r="P76" s="36">
        <v>1187.9442979999999</v>
      </c>
      <c r="Q76" s="36">
        <v>1681.1791470000001</v>
      </c>
      <c r="R76">
        <v>6.5</v>
      </c>
      <c r="S76">
        <v>5.416667E-3</v>
      </c>
      <c r="T76">
        <v>0</v>
      </c>
      <c r="U76">
        <v>227</v>
      </c>
    </row>
    <row r="77" spans="2:21" x14ac:dyDescent="0.35">
      <c r="B77" s="17">
        <v>46082</v>
      </c>
      <c r="C77" s="5">
        <f t="shared" si="9"/>
        <v>218819.54441255605</v>
      </c>
      <c r="D77" s="36">
        <f t="shared" si="6"/>
        <v>495.90656397017347</v>
      </c>
      <c r="E77" s="36">
        <f t="shared" si="7"/>
        <v>1185.2725322346785</v>
      </c>
      <c r="F77" s="36">
        <f t="shared" si="5"/>
        <v>1681.1790962048519</v>
      </c>
      <c r="G77">
        <f t="shared" si="8"/>
        <v>6.5000000000000002E-2</v>
      </c>
      <c r="H77">
        <v>0</v>
      </c>
      <c r="I77">
        <v>226</v>
      </c>
      <c r="K77" s="36"/>
      <c r="L77">
        <v>123456</v>
      </c>
      <c r="M77" s="7">
        <v>46082</v>
      </c>
      <c r="N77" s="36">
        <v>218819.545067</v>
      </c>
      <c r="O77" s="36">
        <v>495.90651500000001</v>
      </c>
      <c r="P77" s="36">
        <v>1185.2726090000001</v>
      </c>
      <c r="Q77" s="36">
        <v>1681.179124</v>
      </c>
      <c r="R77">
        <v>6.5</v>
      </c>
      <c r="S77">
        <v>5.416667E-3</v>
      </c>
      <c r="T77">
        <v>0</v>
      </c>
      <c r="U77">
        <v>226</v>
      </c>
    </row>
    <row r="78" spans="2:21" x14ac:dyDescent="0.35">
      <c r="B78" s="17">
        <v>46113</v>
      </c>
      <c r="C78" s="5">
        <f t="shared" si="9"/>
        <v>218323.63784858587</v>
      </c>
      <c r="D78" s="36">
        <f t="shared" si="6"/>
        <v>498.59272452501182</v>
      </c>
      <c r="E78" s="36">
        <f t="shared" si="7"/>
        <v>1182.5863716798401</v>
      </c>
      <c r="F78" s="36">
        <f t="shared" si="5"/>
        <v>1681.1790962048519</v>
      </c>
      <c r="G78">
        <f t="shared" si="8"/>
        <v>6.5000000000000002E-2</v>
      </c>
      <c r="H78">
        <v>0</v>
      </c>
      <c r="I78">
        <v>225</v>
      </c>
      <c r="K78" s="36"/>
      <c r="L78">
        <v>123456</v>
      </c>
      <c r="M78" s="7">
        <v>46113</v>
      </c>
      <c r="N78" s="36">
        <v>218323.63855199999</v>
      </c>
      <c r="O78" s="36">
        <v>498.59263800000002</v>
      </c>
      <c r="P78" s="36">
        <v>1182.586448</v>
      </c>
      <c r="Q78" s="36">
        <v>1681.1790860000001</v>
      </c>
      <c r="R78">
        <v>6.5</v>
      </c>
      <c r="S78">
        <v>5.416667E-3</v>
      </c>
      <c r="T78">
        <v>0</v>
      </c>
      <c r="U78">
        <v>225</v>
      </c>
    </row>
    <row r="79" spans="2:21" x14ac:dyDescent="0.35">
      <c r="B79" s="17">
        <v>46143</v>
      </c>
      <c r="C79" s="5">
        <f t="shared" si="9"/>
        <v>217825.04512406085</v>
      </c>
      <c r="D79" s="36">
        <f t="shared" si="6"/>
        <v>501.2934351161889</v>
      </c>
      <c r="E79" s="36">
        <f t="shared" si="7"/>
        <v>1179.885661088663</v>
      </c>
      <c r="F79" s="36">
        <f t="shared" si="5"/>
        <v>1681.1790962048519</v>
      </c>
      <c r="G79">
        <f t="shared" si="8"/>
        <v>6.5000000000000002E-2</v>
      </c>
      <c r="H79">
        <v>0</v>
      </c>
      <c r="I79">
        <v>224</v>
      </c>
      <c r="K79" s="36"/>
      <c r="L79">
        <v>123456</v>
      </c>
      <c r="M79" s="7">
        <v>46143</v>
      </c>
      <c r="N79" s="36">
        <v>217825.04591399999</v>
      </c>
      <c r="O79" s="36">
        <v>501.29339299999998</v>
      </c>
      <c r="P79" s="36">
        <v>1179.8857379999999</v>
      </c>
      <c r="Q79" s="36">
        <v>1681.1791310000001</v>
      </c>
      <c r="R79">
        <v>6.5</v>
      </c>
      <c r="S79">
        <v>5.416667E-3</v>
      </c>
      <c r="T79">
        <v>0</v>
      </c>
      <c r="U79">
        <v>224</v>
      </c>
    </row>
    <row r="80" spans="2:21" x14ac:dyDescent="0.35">
      <c r="B80" s="17">
        <v>46174</v>
      </c>
      <c r="C80" s="5">
        <f t="shared" si="9"/>
        <v>217323.75168894467</v>
      </c>
      <c r="D80" s="36">
        <f t="shared" si="6"/>
        <v>504.0087745564017</v>
      </c>
      <c r="E80" s="36">
        <f t="shared" si="7"/>
        <v>1177.1703216484502</v>
      </c>
      <c r="F80" s="36">
        <f t="shared" ref="F80:F86" si="10">-PMT(G80/12,I80,C80)</f>
        <v>1681.1790962048519</v>
      </c>
      <c r="G80">
        <f t="shared" si="8"/>
        <v>6.5000000000000002E-2</v>
      </c>
      <c r="H80">
        <v>0</v>
      </c>
      <c r="I80">
        <v>223</v>
      </c>
      <c r="K80" s="36"/>
      <c r="L80">
        <v>123456</v>
      </c>
      <c r="M80" s="7">
        <v>46174</v>
      </c>
      <c r="N80" s="36">
        <v>217323.75252099999</v>
      </c>
      <c r="O80" s="36">
        <v>504.00875000000002</v>
      </c>
      <c r="P80" s="36">
        <v>1177.1703990000001</v>
      </c>
      <c r="Q80" s="36">
        <v>1681.1791490000001</v>
      </c>
      <c r="R80">
        <v>6.5</v>
      </c>
      <c r="S80">
        <v>5.416667E-3</v>
      </c>
      <c r="T80">
        <v>0</v>
      </c>
      <c r="U80">
        <v>223</v>
      </c>
    </row>
    <row r="81" spans="2:21" x14ac:dyDescent="0.35">
      <c r="B81" s="17">
        <v>46204</v>
      </c>
      <c r="C81" s="5">
        <f t="shared" si="9"/>
        <v>216819.74291438828</v>
      </c>
      <c r="D81" s="36">
        <f t="shared" si="6"/>
        <v>506.73882208524878</v>
      </c>
      <c r="E81" s="36">
        <f t="shared" si="7"/>
        <v>1174.4402741196031</v>
      </c>
      <c r="F81" s="36">
        <f t="shared" si="10"/>
        <v>1681.1790962048519</v>
      </c>
      <c r="G81">
        <f t="shared" si="8"/>
        <v>6.5000000000000002E-2</v>
      </c>
      <c r="H81">
        <v>0</v>
      </c>
      <c r="I81">
        <v>222</v>
      </c>
      <c r="K81" s="36"/>
      <c r="L81">
        <v>123456</v>
      </c>
      <c r="M81" s="7">
        <v>46204</v>
      </c>
      <c r="N81" s="36">
        <v>216819.74377100001</v>
      </c>
      <c r="O81" s="36">
        <v>506.73889100000002</v>
      </c>
      <c r="P81" s="36">
        <v>1174.440351</v>
      </c>
      <c r="Q81" s="36">
        <v>1681.1792419999999</v>
      </c>
      <c r="R81">
        <v>6.5</v>
      </c>
      <c r="S81">
        <v>5.416667E-3</v>
      </c>
      <c r="T81">
        <v>0</v>
      </c>
      <c r="U81">
        <v>222</v>
      </c>
    </row>
    <row r="82" spans="2:21" x14ac:dyDescent="0.35">
      <c r="B82" s="17">
        <v>46235</v>
      </c>
      <c r="C82" s="5">
        <f t="shared" si="9"/>
        <v>216313.00409230302</v>
      </c>
      <c r="D82" s="36">
        <f t="shared" si="6"/>
        <v>509.48365737154359</v>
      </c>
      <c r="E82" s="36">
        <f t="shared" si="7"/>
        <v>1171.6954388333079</v>
      </c>
      <c r="F82" s="36">
        <f t="shared" si="10"/>
        <v>1681.1790962048515</v>
      </c>
      <c r="G82">
        <f t="shared" si="8"/>
        <v>6.5000000000000002E-2</v>
      </c>
      <c r="H82">
        <v>0</v>
      </c>
      <c r="I82">
        <v>221</v>
      </c>
      <c r="K82" s="36"/>
      <c r="L82">
        <v>123456</v>
      </c>
      <c r="M82" s="7">
        <v>46235</v>
      </c>
      <c r="N82" s="36">
        <v>216313.00487999999</v>
      </c>
      <c r="O82" s="36">
        <v>509.48356000000001</v>
      </c>
      <c r="P82" s="36">
        <v>1171.6955149999999</v>
      </c>
      <c r="Q82" s="36">
        <v>1681.179075</v>
      </c>
      <c r="R82">
        <v>6.5</v>
      </c>
      <c r="S82">
        <v>5.416667E-3</v>
      </c>
      <c r="T82">
        <v>0</v>
      </c>
      <c r="U82">
        <v>221</v>
      </c>
    </row>
    <row r="83" spans="2:21" x14ac:dyDescent="0.35">
      <c r="B83" s="17">
        <v>46266</v>
      </c>
      <c r="C83" s="5">
        <f t="shared" si="9"/>
        <v>215803.52043493147</v>
      </c>
      <c r="D83" s="36">
        <f t="shared" si="6"/>
        <v>512.24336051563978</v>
      </c>
      <c r="E83" s="36">
        <f t="shared" si="7"/>
        <v>1168.9357356892122</v>
      </c>
      <c r="F83" s="36">
        <f t="shared" si="10"/>
        <v>1681.1790962048519</v>
      </c>
      <c r="G83">
        <f t="shared" si="8"/>
        <v>6.5000000000000002E-2</v>
      </c>
      <c r="H83">
        <v>0</v>
      </c>
      <c r="I83">
        <v>220</v>
      </c>
      <c r="K83" s="36"/>
      <c r="L83">
        <v>123456</v>
      </c>
      <c r="M83" s="7">
        <v>46266</v>
      </c>
      <c r="N83" s="36">
        <v>215803.52132</v>
      </c>
      <c r="O83" s="36">
        <v>512.24338299999999</v>
      </c>
      <c r="P83" s="36">
        <v>1168.9358119999999</v>
      </c>
      <c r="Q83" s="36">
        <v>1681.1791949999999</v>
      </c>
      <c r="R83">
        <v>6.5</v>
      </c>
      <c r="S83">
        <v>5.416667E-3</v>
      </c>
      <c r="T83">
        <v>0</v>
      </c>
      <c r="U83">
        <v>220</v>
      </c>
    </row>
    <row r="84" spans="2:21" x14ac:dyDescent="0.35">
      <c r="B84" s="17">
        <v>46296</v>
      </c>
      <c r="C84" s="5">
        <f t="shared" si="9"/>
        <v>215291.27707441585</v>
      </c>
      <c r="D84" s="36">
        <f t="shared" si="6"/>
        <v>515.01801205176594</v>
      </c>
      <c r="E84" s="36">
        <f t="shared" si="7"/>
        <v>1166.161084153086</v>
      </c>
      <c r="F84" s="36">
        <f t="shared" si="10"/>
        <v>1681.1790962048519</v>
      </c>
      <c r="G84">
        <f t="shared" si="8"/>
        <v>6.5000000000000002E-2</v>
      </c>
      <c r="H84">
        <v>0</v>
      </c>
      <c r="I84">
        <v>219</v>
      </c>
      <c r="K84" s="36"/>
      <c r="L84">
        <v>123456</v>
      </c>
      <c r="M84" s="7">
        <v>46296</v>
      </c>
      <c r="N84" s="36">
        <v>215291.27793700001</v>
      </c>
      <c r="O84" s="36">
        <v>515.01810499999999</v>
      </c>
      <c r="P84" s="36">
        <v>1166.161161</v>
      </c>
      <c r="Q84" s="36">
        <v>1681.1792660000001</v>
      </c>
      <c r="R84">
        <v>6.5</v>
      </c>
      <c r="S84">
        <v>5.416667E-3</v>
      </c>
      <c r="T84">
        <v>0</v>
      </c>
      <c r="U84">
        <v>219</v>
      </c>
    </row>
    <row r="85" spans="2:21" x14ac:dyDescent="0.35">
      <c r="B85" s="17">
        <v>46327</v>
      </c>
      <c r="C85" s="5">
        <f t="shared" si="9"/>
        <v>214776.25906236409</v>
      </c>
      <c r="D85" s="36">
        <f t="shared" si="6"/>
        <v>517.80769295037976</v>
      </c>
      <c r="E85" s="36">
        <f t="shared" si="7"/>
        <v>1163.3714032544722</v>
      </c>
      <c r="F85" s="36">
        <f t="shared" si="10"/>
        <v>1681.1790962048519</v>
      </c>
      <c r="G85">
        <f t="shared" si="8"/>
        <v>6.5000000000000002E-2</v>
      </c>
      <c r="H85">
        <v>0</v>
      </c>
      <c r="I85">
        <v>218</v>
      </c>
      <c r="K85" s="36"/>
      <c r="L85">
        <v>123456</v>
      </c>
      <c r="M85" s="7">
        <v>46327</v>
      </c>
      <c r="N85" s="36">
        <v>214776.25983200001</v>
      </c>
      <c r="O85" s="36">
        <v>517.80768799999998</v>
      </c>
      <c r="P85" s="36">
        <v>1163.3714789999999</v>
      </c>
      <c r="Q85" s="36">
        <v>1681.179167</v>
      </c>
      <c r="R85">
        <v>6.5</v>
      </c>
      <c r="S85">
        <v>5.416667E-3</v>
      </c>
      <c r="T85">
        <v>0</v>
      </c>
      <c r="U85">
        <v>218</v>
      </c>
    </row>
    <row r="86" spans="2:21" x14ac:dyDescent="0.35">
      <c r="B86" s="17">
        <v>46357</v>
      </c>
      <c r="C86" s="5">
        <f t="shared" si="9"/>
        <v>214258.4513694137</v>
      </c>
      <c r="D86" s="36">
        <f t="shared" si="6"/>
        <v>520.61248462052777</v>
      </c>
      <c r="E86" s="36">
        <f t="shared" si="7"/>
        <v>1160.5666115843242</v>
      </c>
      <c r="F86" s="36">
        <f t="shared" si="10"/>
        <v>1681.1790962048519</v>
      </c>
      <c r="G86">
        <f t="shared" si="8"/>
        <v>6.5000000000000002E-2</v>
      </c>
      <c r="H86">
        <v>0</v>
      </c>
      <c r="I86">
        <v>217</v>
      </c>
      <c r="K86" s="36"/>
      <c r="L86">
        <v>123456</v>
      </c>
      <c r="M86" s="7">
        <v>46357</v>
      </c>
      <c r="N86" s="36">
        <v>214258.45214400001</v>
      </c>
      <c r="O86" s="36">
        <v>520.61255500000004</v>
      </c>
      <c r="P86" s="36">
        <v>1160.566687</v>
      </c>
      <c r="Q86" s="36">
        <v>1681.1792419999999</v>
      </c>
      <c r="R86">
        <v>6.5</v>
      </c>
      <c r="S86">
        <v>5.416667E-3</v>
      </c>
      <c r="T86">
        <v>0</v>
      </c>
      <c r="U86">
        <v>217</v>
      </c>
    </row>
    <row r="87" spans="2:21" x14ac:dyDescent="0.35">
      <c r="B87" s="17">
        <v>46388</v>
      </c>
      <c r="C87" s="5">
        <f t="shared" si="9"/>
        <v>213737.83888479316</v>
      </c>
      <c r="D87" s="36">
        <f t="shared" si="6"/>
        <v>612.07503320176602</v>
      </c>
      <c r="E87" s="36">
        <f t="shared" si="7"/>
        <v>890.57432868663818</v>
      </c>
      <c r="F87" s="36">
        <f>-PMT(G87/12,$I$87,$C$87)</f>
        <v>1502.6493618884042</v>
      </c>
      <c r="G87">
        <f t="shared" si="8"/>
        <v>0.05</v>
      </c>
      <c r="H87">
        <v>1</v>
      </c>
      <c r="I87">
        <v>216</v>
      </c>
      <c r="K87" s="36"/>
      <c r="L87">
        <v>123456</v>
      </c>
      <c r="M87" s="7">
        <v>46388</v>
      </c>
      <c r="N87" s="36">
        <v>213737.83958900001</v>
      </c>
      <c r="O87" s="36">
        <v>612.07484099999999</v>
      </c>
      <c r="P87" s="36">
        <v>890.57440299999996</v>
      </c>
      <c r="Q87" s="36">
        <v>1502.649244</v>
      </c>
      <c r="R87">
        <v>5</v>
      </c>
      <c r="S87">
        <v>4.1666669999999998E-3</v>
      </c>
      <c r="T87">
        <v>1</v>
      </c>
      <c r="U87">
        <v>216</v>
      </c>
    </row>
    <row r="88" spans="2:21" x14ac:dyDescent="0.35">
      <c r="B88" s="17">
        <v>46419</v>
      </c>
      <c r="C88" s="5">
        <f t="shared" si="9"/>
        <v>213125.76385159139</v>
      </c>
      <c r="D88" s="36">
        <f t="shared" si="6"/>
        <v>614.62534584010677</v>
      </c>
      <c r="E88" s="36">
        <f t="shared" si="7"/>
        <v>888.02401604829743</v>
      </c>
      <c r="F88" s="36">
        <f t="shared" ref="F88:F151" si="11">-PMT(G88/12,$I$87,$C$87)</f>
        <v>1502.6493618884042</v>
      </c>
      <c r="G88">
        <f t="shared" si="8"/>
        <v>0.05</v>
      </c>
      <c r="H88">
        <v>1</v>
      </c>
      <c r="I88">
        <v>215</v>
      </c>
      <c r="K88" s="36"/>
      <c r="L88">
        <v>123456</v>
      </c>
      <c r="M88" s="7">
        <v>46419</v>
      </c>
      <c r="N88" s="36">
        <v>213125.76474799999</v>
      </c>
      <c r="O88" s="36">
        <v>614.62515299999995</v>
      </c>
      <c r="P88" s="36">
        <v>888.024091</v>
      </c>
      <c r="Q88" s="36">
        <v>1502.649244</v>
      </c>
      <c r="R88">
        <v>5</v>
      </c>
      <c r="S88">
        <v>4.1666669999999998E-3</v>
      </c>
      <c r="T88">
        <v>1</v>
      </c>
      <c r="U88">
        <v>215</v>
      </c>
    </row>
    <row r="89" spans="2:21" x14ac:dyDescent="0.35">
      <c r="B89" s="17">
        <v>46447</v>
      </c>
      <c r="C89" s="5">
        <f t="shared" si="9"/>
        <v>212511.13850575127</v>
      </c>
      <c r="D89" s="36">
        <f t="shared" si="6"/>
        <v>617.18628478110725</v>
      </c>
      <c r="E89" s="36">
        <f t="shared" si="7"/>
        <v>885.46307710729695</v>
      </c>
      <c r="F89" s="36">
        <f t="shared" si="11"/>
        <v>1502.6493618884042</v>
      </c>
      <c r="G89">
        <f t="shared" si="8"/>
        <v>0.05</v>
      </c>
      <c r="H89">
        <v>1</v>
      </c>
      <c r="I89">
        <v>214</v>
      </c>
      <c r="K89" s="36"/>
      <c r="L89">
        <v>123456</v>
      </c>
      <c r="M89" s="7">
        <v>46447</v>
      </c>
      <c r="N89" s="36">
        <v>212511.13959499999</v>
      </c>
      <c r="O89" s="36">
        <v>617.18609200000003</v>
      </c>
      <c r="P89" s="36">
        <v>885.46315200000004</v>
      </c>
      <c r="Q89" s="36">
        <v>1502.649244</v>
      </c>
      <c r="R89">
        <v>5</v>
      </c>
      <c r="S89">
        <v>4.1666669999999998E-3</v>
      </c>
      <c r="T89">
        <v>1</v>
      </c>
      <c r="U89">
        <v>214</v>
      </c>
    </row>
    <row r="90" spans="2:21" x14ac:dyDescent="0.35">
      <c r="B90" s="17">
        <v>46478</v>
      </c>
      <c r="C90" s="5">
        <f t="shared" si="9"/>
        <v>211893.95222097015</v>
      </c>
      <c r="D90" s="36">
        <f t="shared" si="6"/>
        <v>619.75789430102861</v>
      </c>
      <c r="E90" s="36">
        <f t="shared" si="7"/>
        <v>882.89146758737559</v>
      </c>
      <c r="F90" s="36">
        <f t="shared" si="11"/>
        <v>1502.6493618884042</v>
      </c>
      <c r="G90">
        <f t="shared" si="8"/>
        <v>0.05</v>
      </c>
      <c r="H90">
        <v>1</v>
      </c>
      <c r="I90">
        <v>213</v>
      </c>
      <c r="K90" s="36"/>
      <c r="L90">
        <v>123456</v>
      </c>
      <c r="M90" s="7">
        <v>46478</v>
      </c>
      <c r="N90" s="36">
        <v>211893.953503</v>
      </c>
      <c r="O90" s="36">
        <v>619.7577</v>
      </c>
      <c r="P90" s="36">
        <v>882.89154399999995</v>
      </c>
      <c r="Q90" s="36">
        <v>1502.649244</v>
      </c>
      <c r="R90">
        <v>5</v>
      </c>
      <c r="S90">
        <v>4.1666669999999998E-3</v>
      </c>
      <c r="T90">
        <v>1</v>
      </c>
      <c r="U90">
        <v>213</v>
      </c>
    </row>
    <row r="91" spans="2:21" x14ac:dyDescent="0.35">
      <c r="B91" s="17">
        <v>46508</v>
      </c>
      <c r="C91" s="5">
        <f t="shared" si="9"/>
        <v>211274.19432666912</v>
      </c>
      <c r="D91" s="36">
        <f t="shared" si="6"/>
        <v>622.34021886061623</v>
      </c>
      <c r="E91" s="36">
        <f t="shared" si="7"/>
        <v>880.30914302778797</v>
      </c>
      <c r="F91" s="36">
        <f t="shared" si="11"/>
        <v>1502.6493618884042</v>
      </c>
      <c r="G91">
        <f t="shared" si="8"/>
        <v>0.05</v>
      </c>
      <c r="H91">
        <v>1</v>
      </c>
      <c r="I91">
        <v>212</v>
      </c>
      <c r="K91" s="36"/>
      <c r="L91">
        <v>123456</v>
      </c>
      <c r="M91" s="7">
        <v>46508</v>
      </c>
      <c r="N91" s="36">
        <v>211274.19580300001</v>
      </c>
      <c r="O91" s="36">
        <v>622.34002399999997</v>
      </c>
      <c r="P91" s="36">
        <v>880.30921999999998</v>
      </c>
      <c r="Q91" s="36">
        <v>1502.649244</v>
      </c>
      <c r="R91">
        <v>5</v>
      </c>
      <c r="S91">
        <v>4.1666669999999998E-3</v>
      </c>
      <c r="T91">
        <v>1</v>
      </c>
      <c r="U91">
        <v>212</v>
      </c>
    </row>
    <row r="92" spans="2:21" x14ac:dyDescent="0.35">
      <c r="B92" s="17">
        <v>46539</v>
      </c>
      <c r="C92" s="5">
        <f t="shared" si="9"/>
        <v>210651.8541078085</v>
      </c>
      <c r="D92" s="36">
        <f t="shared" si="6"/>
        <v>624.93330310586884</v>
      </c>
      <c r="E92" s="36">
        <f t="shared" si="7"/>
        <v>877.71605878253536</v>
      </c>
      <c r="F92" s="36">
        <f t="shared" si="11"/>
        <v>1502.6493618884042</v>
      </c>
      <c r="G92">
        <f t="shared" si="8"/>
        <v>0.05</v>
      </c>
      <c r="H92">
        <v>1</v>
      </c>
      <c r="I92">
        <v>211</v>
      </c>
      <c r="K92" s="36"/>
      <c r="L92">
        <v>123456</v>
      </c>
      <c r="M92" s="7">
        <v>46539</v>
      </c>
      <c r="N92" s="36">
        <v>210651.855779</v>
      </c>
      <c r="O92" s="36">
        <v>624.93310799999995</v>
      </c>
      <c r="P92" s="36">
        <v>877.71613600000001</v>
      </c>
      <c r="Q92" s="36">
        <v>1502.649244</v>
      </c>
      <c r="R92">
        <v>5</v>
      </c>
      <c r="S92">
        <v>4.1666669999999998E-3</v>
      </c>
      <c r="T92">
        <v>1</v>
      </c>
      <c r="U92">
        <v>211</v>
      </c>
    </row>
    <row r="93" spans="2:21" x14ac:dyDescent="0.35">
      <c r="B93" s="17">
        <v>46569</v>
      </c>
      <c r="C93" s="5">
        <f t="shared" si="9"/>
        <v>210026.92080470262</v>
      </c>
      <c r="D93" s="36">
        <f t="shared" si="6"/>
        <v>627.53719186880994</v>
      </c>
      <c r="E93" s="36">
        <f t="shared" si="7"/>
        <v>875.11217001959426</v>
      </c>
      <c r="F93" s="36">
        <f t="shared" si="11"/>
        <v>1502.6493618884042</v>
      </c>
      <c r="G93">
        <f t="shared" si="8"/>
        <v>0.05</v>
      </c>
      <c r="H93">
        <v>1</v>
      </c>
      <c r="I93">
        <v>210</v>
      </c>
      <c r="K93" s="36"/>
      <c r="L93">
        <v>123456</v>
      </c>
      <c r="M93" s="7">
        <v>46569</v>
      </c>
      <c r="N93" s="36">
        <v>210026.92267100001</v>
      </c>
      <c r="O93" s="36">
        <v>627.53699600000004</v>
      </c>
      <c r="P93" s="36">
        <v>875.11224800000002</v>
      </c>
      <c r="Q93" s="36">
        <v>1502.649244</v>
      </c>
      <c r="R93">
        <v>5</v>
      </c>
      <c r="S93">
        <v>4.1666669999999998E-3</v>
      </c>
      <c r="T93">
        <v>1</v>
      </c>
      <c r="U93">
        <v>210</v>
      </c>
    </row>
    <row r="94" spans="2:21" x14ac:dyDescent="0.35">
      <c r="B94" s="17">
        <v>46600</v>
      </c>
      <c r="C94" s="5">
        <f t="shared" si="9"/>
        <v>209399.3836128338</v>
      </c>
      <c r="D94" s="36">
        <f t="shared" si="6"/>
        <v>630.15193016826333</v>
      </c>
      <c r="E94" s="36">
        <f t="shared" si="7"/>
        <v>872.49743172014087</v>
      </c>
      <c r="F94" s="36">
        <f t="shared" si="11"/>
        <v>1502.6493618884042</v>
      </c>
      <c r="G94">
        <f t="shared" si="8"/>
        <v>0.05</v>
      </c>
      <c r="H94">
        <v>1</v>
      </c>
      <c r="I94">
        <v>209</v>
      </c>
      <c r="K94" s="36"/>
      <c r="L94">
        <v>123456</v>
      </c>
      <c r="M94" s="7">
        <v>46600</v>
      </c>
      <c r="N94" s="36">
        <v>209399.385675</v>
      </c>
      <c r="O94" s="36">
        <v>630.15173400000003</v>
      </c>
      <c r="P94" s="36">
        <v>872.49751000000003</v>
      </c>
      <c r="Q94" s="36">
        <v>1502.649244</v>
      </c>
      <c r="R94">
        <v>5</v>
      </c>
      <c r="S94">
        <v>4.1666669999999998E-3</v>
      </c>
      <c r="T94">
        <v>1</v>
      </c>
      <c r="U94">
        <v>209</v>
      </c>
    </row>
    <row r="95" spans="2:21" x14ac:dyDescent="0.35">
      <c r="B95" s="17">
        <v>46631</v>
      </c>
      <c r="C95" s="5">
        <f t="shared" si="9"/>
        <v>208769.23168266553</v>
      </c>
      <c r="D95" s="36">
        <f t="shared" si="6"/>
        <v>632.77756321063123</v>
      </c>
      <c r="E95" s="36">
        <f t="shared" si="7"/>
        <v>869.87179867777297</v>
      </c>
      <c r="F95" s="36">
        <f t="shared" si="11"/>
        <v>1502.6493618884042</v>
      </c>
      <c r="G95">
        <f t="shared" si="8"/>
        <v>0.05</v>
      </c>
      <c r="H95">
        <v>1</v>
      </c>
      <c r="I95">
        <v>208</v>
      </c>
      <c r="K95" s="36"/>
      <c r="L95">
        <v>123456</v>
      </c>
      <c r="M95" s="7">
        <v>46631</v>
      </c>
      <c r="N95" s="36">
        <v>208769.23394100001</v>
      </c>
      <c r="O95" s="36">
        <v>632.77736600000003</v>
      </c>
      <c r="P95" s="36">
        <v>869.87187800000004</v>
      </c>
      <c r="Q95" s="36">
        <v>1502.649244</v>
      </c>
      <c r="R95">
        <v>5</v>
      </c>
      <c r="S95">
        <v>4.1666669999999998E-3</v>
      </c>
      <c r="T95">
        <v>1</v>
      </c>
      <c r="U95">
        <v>208</v>
      </c>
    </row>
    <row r="96" spans="2:21" x14ac:dyDescent="0.35">
      <c r="B96" s="17">
        <v>46661</v>
      </c>
      <c r="C96" s="5">
        <f t="shared" si="9"/>
        <v>208136.45411945489</v>
      </c>
      <c r="D96" s="36">
        <f t="shared" si="6"/>
        <v>635.41413639067548</v>
      </c>
      <c r="E96" s="36">
        <f t="shared" si="7"/>
        <v>867.23522549772872</v>
      </c>
      <c r="F96" s="36">
        <f t="shared" si="11"/>
        <v>1502.6493618884042</v>
      </c>
      <c r="G96">
        <f t="shared" si="8"/>
        <v>0.05</v>
      </c>
      <c r="H96">
        <v>1</v>
      </c>
      <c r="I96">
        <v>207</v>
      </c>
      <c r="K96" s="36"/>
      <c r="L96">
        <v>123456</v>
      </c>
      <c r="M96" s="7">
        <v>46661</v>
      </c>
      <c r="N96" s="36">
        <v>208136.45657499999</v>
      </c>
      <c r="O96" s="36">
        <v>635.41393900000003</v>
      </c>
      <c r="P96" s="36">
        <v>867.23530500000004</v>
      </c>
      <c r="Q96" s="36">
        <v>1502.649244</v>
      </c>
      <c r="R96">
        <v>5</v>
      </c>
      <c r="S96">
        <v>4.1666669999999998E-3</v>
      </c>
      <c r="T96">
        <v>1</v>
      </c>
      <c r="U96">
        <v>207</v>
      </c>
    </row>
    <row r="97" spans="2:21" x14ac:dyDescent="0.35">
      <c r="B97" s="17">
        <v>46692</v>
      </c>
      <c r="C97" s="5">
        <f t="shared" si="9"/>
        <v>207501.03998306423</v>
      </c>
      <c r="D97" s="36">
        <f t="shared" si="6"/>
        <v>638.06169529230328</v>
      </c>
      <c r="E97" s="36">
        <f t="shared" si="7"/>
        <v>864.58766659610092</v>
      </c>
      <c r="F97" s="36">
        <f t="shared" si="11"/>
        <v>1502.6493618884042</v>
      </c>
      <c r="G97">
        <f t="shared" si="8"/>
        <v>0.05</v>
      </c>
      <c r="H97">
        <v>1</v>
      </c>
      <c r="I97">
        <v>206</v>
      </c>
      <c r="K97" s="36"/>
      <c r="L97">
        <v>123456</v>
      </c>
      <c r="M97" s="7">
        <v>46692</v>
      </c>
      <c r="N97" s="36">
        <v>207501.042636</v>
      </c>
      <c r="O97" s="36">
        <v>638.06149700000003</v>
      </c>
      <c r="P97" s="36">
        <v>864.58774700000004</v>
      </c>
      <c r="Q97" s="36">
        <v>1502.649244</v>
      </c>
      <c r="R97">
        <v>5</v>
      </c>
      <c r="S97">
        <v>4.1666669999999998E-3</v>
      </c>
      <c r="T97">
        <v>1</v>
      </c>
      <c r="U97">
        <v>206</v>
      </c>
    </row>
    <row r="98" spans="2:21" x14ac:dyDescent="0.35">
      <c r="B98" s="17">
        <v>46722</v>
      </c>
      <c r="C98" s="5">
        <f t="shared" si="9"/>
        <v>206862.97828777193</v>
      </c>
      <c r="D98" s="36">
        <f t="shared" si="6"/>
        <v>640.72028568935468</v>
      </c>
      <c r="E98" s="36">
        <f t="shared" si="7"/>
        <v>861.92907619904952</v>
      </c>
      <c r="F98" s="36">
        <f t="shared" si="11"/>
        <v>1502.6493618884042</v>
      </c>
      <c r="G98">
        <f t="shared" si="8"/>
        <v>0.05</v>
      </c>
      <c r="H98">
        <v>1</v>
      </c>
      <c r="I98">
        <v>205</v>
      </c>
      <c r="K98" s="36"/>
      <c r="L98">
        <v>123456</v>
      </c>
      <c r="M98" s="7">
        <v>46722</v>
      </c>
      <c r="N98" s="36">
        <v>206862.98113900001</v>
      </c>
      <c r="O98" s="36">
        <v>640.72008700000004</v>
      </c>
      <c r="P98" s="36">
        <v>861.92915700000003</v>
      </c>
      <c r="Q98" s="36">
        <v>1502.649244</v>
      </c>
      <c r="R98">
        <v>5</v>
      </c>
      <c r="S98">
        <v>4.1666669999999998E-3</v>
      </c>
      <c r="T98">
        <v>1</v>
      </c>
      <c r="U98">
        <v>205</v>
      </c>
    </row>
    <row r="99" spans="2:21" x14ac:dyDescent="0.35">
      <c r="B99" s="17">
        <v>46753</v>
      </c>
      <c r="C99" s="5">
        <f t="shared" si="9"/>
        <v>206222.25800208258</v>
      </c>
      <c r="D99" s="36">
        <f t="shared" si="6"/>
        <v>643.38995354639349</v>
      </c>
      <c r="E99" s="36">
        <f t="shared" si="7"/>
        <v>859.25940834201072</v>
      </c>
      <c r="F99" s="36">
        <f t="shared" si="11"/>
        <v>1502.6493618884042</v>
      </c>
      <c r="G99">
        <f t="shared" si="8"/>
        <v>0.05</v>
      </c>
      <c r="H99">
        <v>1</v>
      </c>
      <c r="I99">
        <v>204</v>
      </c>
      <c r="K99" s="36"/>
      <c r="L99">
        <v>123456</v>
      </c>
      <c r="M99" s="7">
        <v>46753</v>
      </c>
      <c r="N99" s="36">
        <v>206222.26105199999</v>
      </c>
      <c r="O99" s="36">
        <v>643.38975400000004</v>
      </c>
      <c r="P99" s="36">
        <v>859.25949000000003</v>
      </c>
      <c r="Q99" s="36">
        <v>1502.649244</v>
      </c>
      <c r="R99">
        <v>5</v>
      </c>
      <c r="S99">
        <v>4.1666669999999998E-3</v>
      </c>
      <c r="T99">
        <v>1</v>
      </c>
      <c r="U99">
        <v>204</v>
      </c>
    </row>
    <row r="100" spans="2:21" x14ac:dyDescent="0.35">
      <c r="B100" s="17">
        <v>46784</v>
      </c>
      <c r="C100" s="5">
        <f t="shared" si="9"/>
        <v>205578.86804853618</v>
      </c>
      <c r="D100" s="36">
        <f t="shared" si="6"/>
        <v>646.07074501950342</v>
      </c>
      <c r="E100" s="36">
        <f t="shared" si="7"/>
        <v>856.57861686890078</v>
      </c>
      <c r="F100" s="36">
        <f t="shared" si="11"/>
        <v>1502.6493618884042</v>
      </c>
      <c r="G100">
        <f t="shared" si="8"/>
        <v>0.05</v>
      </c>
      <c r="H100">
        <v>1</v>
      </c>
      <c r="I100">
        <v>203</v>
      </c>
      <c r="K100" s="36"/>
      <c r="L100">
        <v>123456</v>
      </c>
      <c r="M100" s="7">
        <v>46784</v>
      </c>
      <c r="N100" s="36">
        <v>205578.87129800001</v>
      </c>
      <c r="O100" s="36">
        <v>646.07054500000004</v>
      </c>
      <c r="P100" s="36">
        <v>856.57869900000003</v>
      </c>
      <c r="Q100" s="36">
        <v>1502.649244</v>
      </c>
      <c r="R100">
        <v>5</v>
      </c>
      <c r="S100">
        <v>4.1666669999999998E-3</v>
      </c>
      <c r="T100">
        <v>1</v>
      </c>
      <c r="U100">
        <v>203</v>
      </c>
    </row>
    <row r="101" spans="2:21" x14ac:dyDescent="0.35">
      <c r="B101" s="17">
        <v>46813</v>
      </c>
      <c r="C101" s="5">
        <f t="shared" si="9"/>
        <v>204932.79730351668</v>
      </c>
      <c r="D101" s="36">
        <f t="shared" si="6"/>
        <v>648.76270645708473</v>
      </c>
      <c r="E101" s="36">
        <f t="shared" si="7"/>
        <v>853.88665543131947</v>
      </c>
      <c r="F101" s="36">
        <f t="shared" si="11"/>
        <v>1502.6493618884042</v>
      </c>
      <c r="G101">
        <f t="shared" si="8"/>
        <v>0.05</v>
      </c>
      <c r="H101">
        <v>1</v>
      </c>
      <c r="I101">
        <v>202</v>
      </c>
      <c r="K101" s="36"/>
      <c r="L101">
        <v>123456</v>
      </c>
      <c r="M101" s="7">
        <v>46813</v>
      </c>
      <c r="N101" s="36">
        <v>204932.80075299999</v>
      </c>
      <c r="O101" s="36">
        <v>648.76250600000003</v>
      </c>
      <c r="P101" s="36">
        <v>853.88673800000004</v>
      </c>
      <c r="Q101" s="36">
        <v>1502.649244</v>
      </c>
      <c r="R101">
        <v>5</v>
      </c>
      <c r="S101">
        <v>4.1666669999999998E-3</v>
      </c>
      <c r="T101">
        <v>1</v>
      </c>
      <c r="U101">
        <v>202</v>
      </c>
    </row>
    <row r="102" spans="2:21" x14ac:dyDescent="0.35">
      <c r="B102" s="17">
        <v>46844</v>
      </c>
      <c r="C102" s="5">
        <f t="shared" si="9"/>
        <v>204284.0345970596</v>
      </c>
      <c r="D102" s="36">
        <f t="shared" si="6"/>
        <v>651.46588440065591</v>
      </c>
      <c r="E102" s="36">
        <f t="shared" si="7"/>
        <v>851.18347748774829</v>
      </c>
      <c r="F102" s="36">
        <f t="shared" si="11"/>
        <v>1502.6493618884042</v>
      </c>
      <c r="G102">
        <f t="shared" si="8"/>
        <v>0.05</v>
      </c>
      <c r="H102">
        <v>1</v>
      </c>
      <c r="I102">
        <v>201</v>
      </c>
      <c r="K102" s="36"/>
      <c r="L102">
        <v>123456</v>
      </c>
      <c r="M102" s="7">
        <v>46844</v>
      </c>
      <c r="N102" s="36">
        <v>204284.03824699999</v>
      </c>
      <c r="O102" s="36">
        <v>651.46568300000001</v>
      </c>
      <c r="P102" s="36">
        <v>851.18356100000005</v>
      </c>
      <c r="Q102" s="36">
        <v>1502.649244</v>
      </c>
      <c r="R102">
        <v>5</v>
      </c>
      <c r="S102">
        <v>4.1666669999999998E-3</v>
      </c>
      <c r="T102">
        <v>1</v>
      </c>
      <c r="U102">
        <v>201</v>
      </c>
    </row>
    <row r="103" spans="2:21" x14ac:dyDescent="0.35">
      <c r="B103" s="17">
        <v>46874</v>
      </c>
      <c r="C103" s="5">
        <f t="shared" si="9"/>
        <v>203632.56871265895</v>
      </c>
      <c r="D103" s="36">
        <f t="shared" si="6"/>
        <v>654.18032558565858</v>
      </c>
      <c r="E103" s="36">
        <f t="shared" si="7"/>
        <v>848.46903630274562</v>
      </c>
      <c r="F103" s="36">
        <f t="shared" si="11"/>
        <v>1502.6493618884042</v>
      </c>
      <c r="G103">
        <f t="shared" si="8"/>
        <v>0.05</v>
      </c>
      <c r="H103">
        <v>1</v>
      </c>
      <c r="I103">
        <v>200</v>
      </c>
      <c r="K103" s="36"/>
      <c r="L103">
        <v>123456</v>
      </c>
      <c r="M103" s="7">
        <v>46874</v>
      </c>
      <c r="N103" s="36">
        <v>203632.572564</v>
      </c>
      <c r="O103" s="36">
        <v>654.18012399999998</v>
      </c>
      <c r="P103" s="36">
        <v>848.46911999999998</v>
      </c>
      <c r="Q103" s="36">
        <v>1502.649244</v>
      </c>
      <c r="R103">
        <v>5</v>
      </c>
      <c r="S103">
        <v>4.1666669999999998E-3</v>
      </c>
      <c r="T103">
        <v>1</v>
      </c>
      <c r="U103">
        <v>200</v>
      </c>
    </row>
    <row r="104" spans="2:21" x14ac:dyDescent="0.35">
      <c r="B104" s="17">
        <v>46905</v>
      </c>
      <c r="C104" s="5">
        <f t="shared" si="9"/>
        <v>202978.3883870733</v>
      </c>
      <c r="D104" s="36">
        <f t="shared" si="6"/>
        <v>656.90607694226549</v>
      </c>
      <c r="E104" s="36">
        <f t="shared" si="7"/>
        <v>845.74328494613871</v>
      </c>
      <c r="F104" s="36">
        <f t="shared" si="11"/>
        <v>1502.6493618884042</v>
      </c>
      <c r="G104">
        <f t="shared" si="8"/>
        <v>0.05</v>
      </c>
      <c r="H104">
        <v>1</v>
      </c>
      <c r="I104">
        <v>199</v>
      </c>
      <c r="K104" s="36"/>
      <c r="L104">
        <v>123456</v>
      </c>
      <c r="M104" s="7">
        <v>46905</v>
      </c>
      <c r="N104" s="36">
        <v>202978.39244</v>
      </c>
      <c r="O104" s="36">
        <v>656.90587500000004</v>
      </c>
      <c r="P104" s="36">
        <v>845.74336900000003</v>
      </c>
      <c r="Q104" s="36">
        <v>1502.649244</v>
      </c>
      <c r="R104">
        <v>5</v>
      </c>
      <c r="S104">
        <v>4.1666669999999998E-3</v>
      </c>
      <c r="T104">
        <v>1</v>
      </c>
      <c r="U104">
        <v>199</v>
      </c>
    </row>
    <row r="105" spans="2:21" x14ac:dyDescent="0.35">
      <c r="B105" s="17">
        <v>46935</v>
      </c>
      <c r="C105" s="5">
        <f t="shared" si="9"/>
        <v>202321.48231013102</v>
      </c>
      <c r="D105" s="36">
        <f t="shared" si="6"/>
        <v>659.64318559619176</v>
      </c>
      <c r="E105" s="36">
        <f t="shared" si="7"/>
        <v>843.00617629221244</v>
      </c>
      <c r="F105" s="36">
        <f t="shared" si="11"/>
        <v>1502.6493618884042</v>
      </c>
      <c r="G105">
        <f t="shared" si="8"/>
        <v>0.05</v>
      </c>
      <c r="H105">
        <v>1</v>
      </c>
      <c r="I105">
        <v>198</v>
      </c>
      <c r="K105" s="36"/>
      <c r="L105">
        <v>123456</v>
      </c>
      <c r="M105" s="7">
        <v>46935</v>
      </c>
      <c r="N105" s="36">
        <v>202321.486565</v>
      </c>
      <c r="O105" s="36">
        <v>659.64298299999996</v>
      </c>
      <c r="P105" s="36">
        <v>843.00626099999999</v>
      </c>
      <c r="Q105" s="36">
        <v>1502.649244</v>
      </c>
      <c r="R105">
        <v>5</v>
      </c>
      <c r="S105">
        <v>4.1666669999999998E-3</v>
      </c>
      <c r="T105">
        <v>1</v>
      </c>
      <c r="U105">
        <v>198</v>
      </c>
    </row>
    <row r="106" spans="2:21" x14ac:dyDescent="0.35">
      <c r="B106" s="17">
        <v>46966</v>
      </c>
      <c r="C106" s="5">
        <f t="shared" si="9"/>
        <v>201661.83912453483</v>
      </c>
      <c r="D106" s="36">
        <f t="shared" si="6"/>
        <v>662.39169886950924</v>
      </c>
      <c r="E106" s="36">
        <f t="shared" si="7"/>
        <v>840.25766301889496</v>
      </c>
      <c r="F106" s="36">
        <f t="shared" si="11"/>
        <v>1502.6493618884042</v>
      </c>
      <c r="G106">
        <f t="shared" si="8"/>
        <v>0.05</v>
      </c>
      <c r="H106">
        <v>1</v>
      </c>
      <c r="I106">
        <v>197</v>
      </c>
      <c r="K106" s="36"/>
      <c r="L106">
        <v>123456</v>
      </c>
      <c r="M106" s="7">
        <v>46966</v>
      </c>
      <c r="N106" s="36">
        <v>201661.843582</v>
      </c>
      <c r="O106" s="36">
        <v>662.39149499999996</v>
      </c>
      <c r="P106" s="36">
        <v>840.25774899999999</v>
      </c>
      <c r="Q106" s="36">
        <v>1502.649244</v>
      </c>
      <c r="R106">
        <v>5</v>
      </c>
      <c r="S106">
        <v>4.1666669999999998E-3</v>
      </c>
      <c r="T106">
        <v>1</v>
      </c>
      <c r="U106">
        <v>197</v>
      </c>
    </row>
    <row r="107" spans="2:21" x14ac:dyDescent="0.35">
      <c r="B107" s="17">
        <v>46997</v>
      </c>
      <c r="C107" s="5">
        <f t="shared" si="9"/>
        <v>200999.44742566533</v>
      </c>
      <c r="D107" s="36">
        <f t="shared" si="6"/>
        <v>665.15166428146529</v>
      </c>
      <c r="E107" s="36">
        <f t="shared" si="7"/>
        <v>837.49769760693891</v>
      </c>
      <c r="F107" s="36">
        <f t="shared" si="11"/>
        <v>1502.6493618884042</v>
      </c>
      <c r="G107">
        <f t="shared" si="8"/>
        <v>0.05</v>
      </c>
      <c r="H107">
        <v>1</v>
      </c>
      <c r="I107">
        <v>196</v>
      </c>
      <c r="K107" s="36"/>
      <c r="L107">
        <v>123456</v>
      </c>
      <c r="M107" s="7">
        <v>46997</v>
      </c>
      <c r="N107" s="36">
        <v>200999.45208700001</v>
      </c>
      <c r="O107" s="36">
        <v>665.15146000000004</v>
      </c>
      <c r="P107" s="36">
        <v>837.49778400000002</v>
      </c>
      <c r="Q107" s="36">
        <v>1502.649244</v>
      </c>
      <c r="R107">
        <v>5</v>
      </c>
      <c r="S107">
        <v>4.1666669999999998E-3</v>
      </c>
      <c r="T107">
        <v>1</v>
      </c>
      <c r="U107">
        <v>196</v>
      </c>
    </row>
    <row r="108" spans="2:21" x14ac:dyDescent="0.35">
      <c r="B108" s="17">
        <v>47027</v>
      </c>
      <c r="C108" s="5">
        <f t="shared" si="9"/>
        <v>200334.29576138387</v>
      </c>
      <c r="D108" s="36">
        <f t="shared" si="6"/>
        <v>667.9231295493048</v>
      </c>
      <c r="E108" s="36">
        <f t="shared" si="7"/>
        <v>834.7262323390994</v>
      </c>
      <c r="F108" s="36">
        <f t="shared" si="11"/>
        <v>1502.6493618884042</v>
      </c>
      <c r="G108">
        <f t="shared" si="8"/>
        <v>0.05</v>
      </c>
      <c r="H108">
        <v>1</v>
      </c>
      <c r="I108">
        <v>195</v>
      </c>
      <c r="K108" s="36"/>
      <c r="L108">
        <v>123456</v>
      </c>
      <c r="M108" s="7">
        <v>47027</v>
      </c>
      <c r="N108" s="36">
        <v>200334.30062699999</v>
      </c>
      <c r="O108" s="36">
        <v>667.92292499999996</v>
      </c>
      <c r="P108" s="36">
        <v>834.72631899999999</v>
      </c>
      <c r="Q108" s="36">
        <v>1502.649244</v>
      </c>
      <c r="R108">
        <v>5</v>
      </c>
      <c r="S108">
        <v>4.1666669999999998E-3</v>
      </c>
      <c r="T108">
        <v>1</v>
      </c>
      <c r="U108">
        <v>195</v>
      </c>
    </row>
    <row r="109" spans="2:21" x14ac:dyDescent="0.35">
      <c r="B109" s="17">
        <v>47058</v>
      </c>
      <c r="C109" s="5">
        <f t="shared" si="9"/>
        <v>199666.37263183456</v>
      </c>
      <c r="D109" s="36">
        <f t="shared" si="6"/>
        <v>670.70614258909359</v>
      </c>
      <c r="E109" s="36">
        <f t="shared" si="7"/>
        <v>831.94321929931061</v>
      </c>
      <c r="F109" s="36">
        <f t="shared" si="11"/>
        <v>1502.6493618884042</v>
      </c>
      <c r="G109">
        <f t="shared" si="8"/>
        <v>0.05</v>
      </c>
      <c r="H109">
        <v>1</v>
      </c>
      <c r="I109">
        <v>194</v>
      </c>
      <c r="K109" s="36"/>
      <c r="L109">
        <v>123456</v>
      </c>
      <c r="M109" s="7">
        <v>47058</v>
      </c>
      <c r="N109" s="36">
        <v>199666.377702</v>
      </c>
      <c r="O109" s="36">
        <v>670.70593699999995</v>
      </c>
      <c r="P109" s="36">
        <v>831.943307</v>
      </c>
      <c r="Q109" s="36">
        <v>1502.649244</v>
      </c>
      <c r="R109">
        <v>5</v>
      </c>
      <c r="S109">
        <v>4.1666669999999998E-3</v>
      </c>
      <c r="T109">
        <v>1</v>
      </c>
      <c r="U109">
        <v>194</v>
      </c>
    </row>
    <row r="110" spans="2:21" x14ac:dyDescent="0.35">
      <c r="B110" s="17">
        <v>47088</v>
      </c>
      <c r="C110" s="5">
        <f t="shared" si="9"/>
        <v>198995.66648924546</v>
      </c>
      <c r="D110" s="36">
        <f t="shared" si="6"/>
        <v>673.50075151654812</v>
      </c>
      <c r="E110" s="36">
        <f t="shared" si="7"/>
        <v>829.14861037185608</v>
      </c>
      <c r="F110" s="36">
        <f t="shared" si="11"/>
        <v>1502.6493618884042</v>
      </c>
      <c r="G110">
        <f t="shared" si="8"/>
        <v>0.05</v>
      </c>
      <c r="H110">
        <v>1</v>
      </c>
      <c r="I110">
        <v>193</v>
      </c>
      <c r="K110" s="36"/>
      <c r="L110">
        <v>123456</v>
      </c>
      <c r="M110" s="7">
        <v>47088</v>
      </c>
      <c r="N110" s="36">
        <v>198995.67176500001</v>
      </c>
      <c r="O110" s="36">
        <v>673.50054499999999</v>
      </c>
      <c r="P110" s="36">
        <v>829.14869899999997</v>
      </c>
      <c r="Q110" s="36">
        <v>1502.649244</v>
      </c>
      <c r="R110">
        <v>5</v>
      </c>
      <c r="S110">
        <v>4.1666669999999998E-3</v>
      </c>
      <c r="T110">
        <v>1</v>
      </c>
      <c r="U110">
        <v>193</v>
      </c>
    </row>
    <row r="111" spans="2:21" x14ac:dyDescent="0.35">
      <c r="B111" s="17">
        <v>47119</v>
      </c>
      <c r="C111" s="5">
        <f t="shared" si="9"/>
        <v>198322.16573772891</v>
      </c>
      <c r="D111" s="36">
        <f t="shared" si="6"/>
        <v>676.30700464786707</v>
      </c>
      <c r="E111" s="36">
        <f t="shared" si="7"/>
        <v>826.34235724053713</v>
      </c>
      <c r="F111" s="36">
        <f t="shared" si="11"/>
        <v>1502.6493618884042</v>
      </c>
      <c r="G111">
        <f t="shared" si="8"/>
        <v>0.05</v>
      </c>
      <c r="H111">
        <v>1</v>
      </c>
      <c r="I111">
        <v>192</v>
      </c>
      <c r="K111" s="36"/>
      <c r="L111">
        <v>123456</v>
      </c>
      <c r="M111" s="7">
        <v>47119</v>
      </c>
      <c r="N111" s="36">
        <v>198322.17121999999</v>
      </c>
      <c r="O111" s="36">
        <v>676.30679799999996</v>
      </c>
      <c r="P111" s="36">
        <v>826.342446</v>
      </c>
      <c r="Q111" s="36">
        <v>1502.649244</v>
      </c>
      <c r="R111">
        <v>5</v>
      </c>
      <c r="S111">
        <v>4.1666669999999998E-3</v>
      </c>
      <c r="T111">
        <v>1</v>
      </c>
      <c r="U111">
        <v>192</v>
      </c>
    </row>
    <row r="112" spans="2:21" x14ac:dyDescent="0.35">
      <c r="B112" s="17">
        <v>47150</v>
      </c>
      <c r="C112" s="5">
        <f t="shared" si="9"/>
        <v>197645.85873308106</v>
      </c>
      <c r="D112" s="36">
        <f t="shared" si="6"/>
        <v>679.12495050056646</v>
      </c>
      <c r="E112" s="36">
        <f t="shared" si="7"/>
        <v>823.52441138783774</v>
      </c>
      <c r="F112" s="36">
        <f t="shared" si="11"/>
        <v>1502.6493618884042</v>
      </c>
      <c r="G112">
        <f t="shared" si="8"/>
        <v>0.05</v>
      </c>
      <c r="H112">
        <v>1</v>
      </c>
      <c r="I112">
        <v>191</v>
      </c>
      <c r="K112" s="36"/>
      <c r="L112">
        <v>123456</v>
      </c>
      <c r="M112" s="7">
        <v>47150</v>
      </c>
      <c r="N112" s="36">
        <v>197645.86442200001</v>
      </c>
      <c r="O112" s="36">
        <v>679.12474299999997</v>
      </c>
      <c r="P112" s="36">
        <v>823.52450099999999</v>
      </c>
      <c r="Q112" s="36">
        <v>1502.649244</v>
      </c>
      <c r="R112">
        <v>5</v>
      </c>
      <c r="S112">
        <v>4.1666669999999998E-3</v>
      </c>
      <c r="T112">
        <v>1</v>
      </c>
      <c r="U112">
        <v>191</v>
      </c>
    </row>
    <row r="113" spans="2:21" x14ac:dyDescent="0.35">
      <c r="B113" s="17">
        <v>47178</v>
      </c>
      <c r="C113" s="5">
        <f t="shared" si="9"/>
        <v>196966.7337825805</v>
      </c>
      <c r="D113" s="36">
        <f t="shared" si="6"/>
        <v>681.95463779431884</v>
      </c>
      <c r="E113" s="36">
        <f t="shared" si="7"/>
        <v>820.69472409408536</v>
      </c>
      <c r="F113" s="36">
        <f t="shared" si="11"/>
        <v>1502.6493618884042</v>
      </c>
      <c r="G113">
        <f t="shared" si="8"/>
        <v>0.05</v>
      </c>
      <c r="H113">
        <v>1</v>
      </c>
      <c r="I113">
        <v>190</v>
      </c>
      <c r="K113" s="36"/>
      <c r="L113">
        <v>123456</v>
      </c>
      <c r="M113" s="7">
        <v>47178</v>
      </c>
      <c r="N113" s="36">
        <v>196966.73967899999</v>
      </c>
      <c r="O113" s="36">
        <v>681.95443</v>
      </c>
      <c r="P113" s="36">
        <v>820.69481399999995</v>
      </c>
      <c r="Q113" s="36">
        <v>1502.649244</v>
      </c>
      <c r="R113">
        <v>5</v>
      </c>
      <c r="S113">
        <v>4.1666669999999998E-3</v>
      </c>
      <c r="T113">
        <v>1</v>
      </c>
      <c r="U113">
        <v>190</v>
      </c>
    </row>
    <row r="114" spans="2:21" x14ac:dyDescent="0.35">
      <c r="B114" s="17">
        <v>47209</v>
      </c>
      <c r="C114" s="5">
        <f t="shared" si="9"/>
        <v>196284.77914478618</v>
      </c>
      <c r="D114" s="36">
        <f t="shared" si="6"/>
        <v>684.79611545179512</v>
      </c>
      <c r="E114" s="36">
        <f t="shared" si="7"/>
        <v>817.85324643660908</v>
      </c>
      <c r="F114" s="36">
        <f t="shared" si="11"/>
        <v>1502.6493618884042</v>
      </c>
      <c r="G114">
        <f t="shared" si="8"/>
        <v>0.05</v>
      </c>
      <c r="H114">
        <v>1</v>
      </c>
      <c r="I114">
        <v>189</v>
      </c>
      <c r="K114" s="36"/>
      <c r="L114">
        <v>123456</v>
      </c>
      <c r="M114" s="7">
        <v>47209</v>
      </c>
      <c r="N114" s="36">
        <v>196284.78524900001</v>
      </c>
      <c r="O114" s="36">
        <v>684.79590700000006</v>
      </c>
      <c r="P114" s="36">
        <v>817.85333700000001</v>
      </c>
      <c r="Q114" s="36">
        <v>1502.649244</v>
      </c>
      <c r="R114">
        <v>5</v>
      </c>
      <c r="S114">
        <v>4.1666669999999998E-3</v>
      </c>
      <c r="T114">
        <v>1</v>
      </c>
      <c r="U114">
        <v>189</v>
      </c>
    </row>
    <row r="115" spans="2:21" x14ac:dyDescent="0.35">
      <c r="B115" s="17">
        <v>47239</v>
      </c>
      <c r="C115" s="5">
        <f t="shared" si="9"/>
        <v>195599.9830293344</v>
      </c>
      <c r="D115" s="36">
        <f t="shared" si="6"/>
        <v>687.64943259951099</v>
      </c>
      <c r="E115" s="36">
        <f t="shared" si="7"/>
        <v>814.99992928889321</v>
      </c>
      <c r="F115" s="36">
        <f t="shared" si="11"/>
        <v>1502.6493618884042</v>
      </c>
      <c r="G115">
        <f t="shared" si="8"/>
        <v>0.05</v>
      </c>
      <c r="H115">
        <v>1</v>
      </c>
      <c r="I115">
        <v>188</v>
      </c>
      <c r="K115" s="36"/>
      <c r="L115">
        <v>123456</v>
      </c>
      <c r="M115" s="7">
        <v>47239</v>
      </c>
      <c r="N115" s="36">
        <v>195599.98934199999</v>
      </c>
      <c r="O115" s="36">
        <v>687.64922300000001</v>
      </c>
      <c r="P115" s="36">
        <v>815.00002099999995</v>
      </c>
      <c r="Q115" s="36">
        <v>1502.649244</v>
      </c>
      <c r="R115">
        <v>5</v>
      </c>
      <c r="S115">
        <v>4.1666669999999998E-3</v>
      </c>
      <c r="T115">
        <v>1</v>
      </c>
      <c r="U115">
        <v>188</v>
      </c>
    </row>
    <row r="116" spans="2:21" x14ac:dyDescent="0.35">
      <c r="B116" s="17">
        <v>47270</v>
      </c>
      <c r="C116" s="5">
        <f t="shared" si="9"/>
        <v>194912.33359673488</v>
      </c>
      <c r="D116" s="36">
        <f t="shared" si="6"/>
        <v>690.51463856867554</v>
      </c>
      <c r="E116" s="36">
        <f t="shared" si="7"/>
        <v>812.13472331972866</v>
      </c>
      <c r="F116" s="36">
        <f t="shared" si="11"/>
        <v>1502.6493618884042</v>
      </c>
      <c r="G116">
        <f t="shared" si="8"/>
        <v>0.05</v>
      </c>
      <c r="H116">
        <v>1</v>
      </c>
      <c r="I116">
        <v>187</v>
      </c>
      <c r="K116" s="36"/>
      <c r="L116">
        <v>123456</v>
      </c>
      <c r="M116" s="7">
        <v>47270</v>
      </c>
      <c r="N116" s="36">
        <v>194912.340119</v>
      </c>
      <c r="O116" s="36">
        <v>690.51442899999995</v>
      </c>
      <c r="P116" s="36">
        <v>812.134815</v>
      </c>
      <c r="Q116" s="36">
        <v>1502.649244</v>
      </c>
      <c r="R116">
        <v>5</v>
      </c>
      <c r="S116">
        <v>4.1666669999999998E-3</v>
      </c>
      <c r="T116">
        <v>1</v>
      </c>
      <c r="U116">
        <v>187</v>
      </c>
    </row>
    <row r="117" spans="2:21" x14ac:dyDescent="0.35">
      <c r="B117" s="17">
        <v>47300</v>
      </c>
      <c r="C117" s="5">
        <f t="shared" si="9"/>
        <v>194221.8189581662</v>
      </c>
      <c r="D117" s="36">
        <f t="shared" si="6"/>
        <v>693.39178289604502</v>
      </c>
      <c r="E117" s="36">
        <f t="shared" si="7"/>
        <v>809.25757899235919</v>
      </c>
      <c r="F117" s="36">
        <f t="shared" si="11"/>
        <v>1502.6493618884042</v>
      </c>
      <c r="G117">
        <f t="shared" si="8"/>
        <v>0.05</v>
      </c>
      <c r="H117">
        <v>1</v>
      </c>
      <c r="I117">
        <v>186</v>
      </c>
      <c r="K117" s="36"/>
      <c r="L117">
        <v>123456</v>
      </c>
      <c r="M117" s="7">
        <v>47300</v>
      </c>
      <c r="N117" s="36">
        <v>194221.82569</v>
      </c>
      <c r="O117" s="36">
        <v>693.391572</v>
      </c>
      <c r="P117" s="36">
        <v>809.25767199999996</v>
      </c>
      <c r="Q117" s="36">
        <v>1502.649244</v>
      </c>
      <c r="R117">
        <v>5</v>
      </c>
      <c r="S117">
        <v>4.1666669999999998E-3</v>
      </c>
      <c r="T117">
        <v>1</v>
      </c>
      <c r="U117">
        <v>186</v>
      </c>
    </row>
    <row r="118" spans="2:21" x14ac:dyDescent="0.35">
      <c r="B118" s="17">
        <v>47331</v>
      </c>
      <c r="C118" s="5">
        <f t="shared" si="9"/>
        <v>193528.42717527016</v>
      </c>
      <c r="D118" s="36">
        <f t="shared" si="6"/>
        <v>696.28091532477856</v>
      </c>
      <c r="E118" s="36">
        <f t="shared" si="7"/>
        <v>806.36844656362564</v>
      </c>
      <c r="F118" s="36">
        <f t="shared" si="11"/>
        <v>1502.6493618884042</v>
      </c>
      <c r="G118">
        <f t="shared" si="8"/>
        <v>0.05</v>
      </c>
      <c r="H118">
        <v>1</v>
      </c>
      <c r="I118">
        <v>185</v>
      </c>
      <c r="K118" s="36"/>
      <c r="L118">
        <v>123456</v>
      </c>
      <c r="M118" s="7">
        <v>47331</v>
      </c>
      <c r="N118" s="36">
        <v>193528.434118</v>
      </c>
      <c r="O118" s="36">
        <v>696.28070400000001</v>
      </c>
      <c r="P118" s="36">
        <v>806.36854000000005</v>
      </c>
      <c r="Q118" s="36">
        <v>1502.649244</v>
      </c>
      <c r="R118">
        <v>5</v>
      </c>
      <c r="S118">
        <v>4.1666669999999998E-3</v>
      </c>
      <c r="T118">
        <v>1</v>
      </c>
      <c r="U118">
        <v>185</v>
      </c>
    </row>
    <row r="119" spans="2:21" x14ac:dyDescent="0.35">
      <c r="B119" s="17">
        <v>47362</v>
      </c>
      <c r="C119" s="5">
        <f t="shared" si="9"/>
        <v>192832.14625994538</v>
      </c>
      <c r="D119" s="36">
        <f t="shared" si="6"/>
        <v>699.18208580529847</v>
      </c>
      <c r="E119" s="36">
        <f t="shared" si="7"/>
        <v>803.46727608310573</v>
      </c>
      <c r="F119" s="36">
        <f t="shared" si="11"/>
        <v>1502.6493618884042</v>
      </c>
      <c r="G119">
        <f t="shared" si="8"/>
        <v>0.05</v>
      </c>
      <c r="H119">
        <v>1</v>
      </c>
      <c r="I119">
        <v>184</v>
      </c>
      <c r="K119" s="36"/>
      <c r="L119">
        <v>123456</v>
      </c>
      <c r="M119" s="7">
        <v>47362</v>
      </c>
      <c r="N119" s="36">
        <v>192832.153414</v>
      </c>
      <c r="O119" s="36">
        <v>699.18187399999999</v>
      </c>
      <c r="P119" s="36">
        <v>803.46736999999996</v>
      </c>
      <c r="Q119" s="36">
        <v>1502.649244</v>
      </c>
      <c r="R119">
        <v>5</v>
      </c>
      <c r="S119">
        <v>4.1666669999999998E-3</v>
      </c>
      <c r="T119">
        <v>1</v>
      </c>
      <c r="U119">
        <v>184</v>
      </c>
    </row>
    <row r="120" spans="2:21" x14ac:dyDescent="0.35">
      <c r="B120" s="17">
        <v>47392</v>
      </c>
      <c r="C120" s="5">
        <f t="shared" si="9"/>
        <v>192132.96417414007</v>
      </c>
      <c r="D120" s="36">
        <f t="shared" si="6"/>
        <v>702.09534449615387</v>
      </c>
      <c r="E120" s="36">
        <f t="shared" si="7"/>
        <v>800.55401739225033</v>
      </c>
      <c r="F120" s="36">
        <f t="shared" si="11"/>
        <v>1502.6493618884042</v>
      </c>
      <c r="G120">
        <f t="shared" si="8"/>
        <v>0.05</v>
      </c>
      <c r="H120">
        <v>1</v>
      </c>
      <c r="I120">
        <v>183</v>
      </c>
      <c r="K120" s="36"/>
      <c r="L120">
        <v>123456</v>
      </c>
      <c r="M120" s="7">
        <v>47392</v>
      </c>
      <c r="N120" s="36">
        <v>192132.97154</v>
      </c>
      <c r="O120" s="36">
        <v>702.09513200000004</v>
      </c>
      <c r="P120" s="36">
        <v>800.55411200000003</v>
      </c>
      <c r="Q120" s="36">
        <v>1502.649244</v>
      </c>
      <c r="R120">
        <v>5</v>
      </c>
      <c r="S120">
        <v>4.1666669999999998E-3</v>
      </c>
      <c r="T120">
        <v>1</v>
      </c>
      <c r="U120">
        <v>183</v>
      </c>
    </row>
    <row r="121" spans="2:21" x14ac:dyDescent="0.35">
      <c r="B121" s="17">
        <v>47423</v>
      </c>
      <c r="C121" s="5">
        <f t="shared" si="9"/>
        <v>191430.86882964391</v>
      </c>
      <c r="D121" s="36">
        <f t="shared" si="6"/>
        <v>705.02074176488793</v>
      </c>
      <c r="E121" s="36">
        <f t="shared" si="7"/>
        <v>797.62862012351627</v>
      </c>
      <c r="F121" s="36">
        <f t="shared" si="11"/>
        <v>1502.6493618884042</v>
      </c>
      <c r="G121">
        <f t="shared" si="8"/>
        <v>0.05</v>
      </c>
      <c r="H121">
        <v>1</v>
      </c>
      <c r="I121">
        <v>182</v>
      </c>
      <c r="K121" s="36"/>
      <c r="L121">
        <v>123456</v>
      </c>
      <c r="M121" s="7">
        <v>47423</v>
      </c>
      <c r="N121" s="36">
        <v>191430.87640800001</v>
      </c>
      <c r="O121" s="36">
        <v>705.02052800000001</v>
      </c>
      <c r="P121" s="36">
        <v>797.62871600000005</v>
      </c>
      <c r="Q121" s="36">
        <v>1502.649244</v>
      </c>
      <c r="R121">
        <v>5</v>
      </c>
      <c r="S121">
        <v>4.1666669999999998E-3</v>
      </c>
      <c r="T121">
        <v>1</v>
      </c>
      <c r="U121">
        <v>182</v>
      </c>
    </row>
    <row r="122" spans="2:21" x14ac:dyDescent="0.35">
      <c r="B122" s="17">
        <v>47453</v>
      </c>
      <c r="C122" s="5">
        <f t="shared" si="9"/>
        <v>190725.84808787901</v>
      </c>
      <c r="D122" s="36">
        <f t="shared" si="6"/>
        <v>707.95832818890835</v>
      </c>
      <c r="E122" s="36">
        <f t="shared" si="7"/>
        <v>794.69103369949585</v>
      </c>
      <c r="F122" s="36">
        <f t="shared" si="11"/>
        <v>1502.6493618884042</v>
      </c>
      <c r="G122">
        <f t="shared" si="8"/>
        <v>0.05</v>
      </c>
      <c r="H122">
        <v>1</v>
      </c>
      <c r="I122">
        <v>181</v>
      </c>
      <c r="K122" s="36"/>
      <c r="L122">
        <v>123456</v>
      </c>
      <c r="M122" s="7">
        <v>47453</v>
      </c>
      <c r="N122" s="36">
        <v>190725.85587999999</v>
      </c>
      <c r="O122" s="36">
        <v>707.95811400000002</v>
      </c>
      <c r="P122" s="36">
        <v>794.69113000000004</v>
      </c>
      <c r="Q122" s="36">
        <v>1502.649244</v>
      </c>
      <c r="R122">
        <v>5</v>
      </c>
      <c r="S122">
        <v>4.1666669999999998E-3</v>
      </c>
      <c r="T122">
        <v>1</v>
      </c>
      <c r="U122">
        <v>181</v>
      </c>
    </row>
    <row r="123" spans="2:21" x14ac:dyDescent="0.35">
      <c r="B123" s="17">
        <v>47484</v>
      </c>
      <c r="C123" s="5">
        <f t="shared" si="9"/>
        <v>190017.88975969009</v>
      </c>
      <c r="D123" s="36">
        <f t="shared" si="6"/>
        <v>710.90815455636221</v>
      </c>
      <c r="E123" s="36">
        <f t="shared" si="7"/>
        <v>791.74120733204199</v>
      </c>
      <c r="F123" s="36">
        <f t="shared" si="11"/>
        <v>1502.6493618884042</v>
      </c>
      <c r="G123">
        <f t="shared" si="8"/>
        <v>0.05</v>
      </c>
      <c r="H123">
        <v>1</v>
      </c>
      <c r="I123">
        <v>180</v>
      </c>
      <c r="K123" s="36"/>
      <c r="L123">
        <v>123456</v>
      </c>
      <c r="M123" s="7">
        <v>47484</v>
      </c>
      <c r="N123" s="36">
        <v>190017.89776600001</v>
      </c>
      <c r="O123" s="36">
        <v>710.90794000000005</v>
      </c>
      <c r="P123" s="36">
        <v>791.74130400000001</v>
      </c>
      <c r="Q123" s="36">
        <v>1502.649244</v>
      </c>
      <c r="R123">
        <v>5</v>
      </c>
      <c r="S123">
        <v>4.1666669999999998E-3</v>
      </c>
      <c r="T123">
        <v>1</v>
      </c>
      <c r="U123">
        <v>180</v>
      </c>
    </row>
    <row r="124" spans="2:21" x14ac:dyDescent="0.35">
      <c r="B124" s="17">
        <v>47515</v>
      </c>
      <c r="C124" s="5">
        <f t="shared" si="9"/>
        <v>189306.98160513374</v>
      </c>
      <c r="D124" s="36">
        <f t="shared" si="6"/>
        <v>713.87027186701357</v>
      </c>
      <c r="E124" s="36">
        <f t="shared" si="7"/>
        <v>788.77909002139063</v>
      </c>
      <c r="F124" s="36">
        <f t="shared" si="11"/>
        <v>1502.6493618884042</v>
      </c>
      <c r="G124">
        <f t="shared" si="8"/>
        <v>0.05</v>
      </c>
      <c r="H124">
        <v>1</v>
      </c>
      <c r="I124">
        <v>179</v>
      </c>
      <c r="K124" s="36"/>
      <c r="L124">
        <v>123456</v>
      </c>
      <c r="M124" s="7">
        <v>47515</v>
      </c>
      <c r="N124" s="36">
        <v>189306.989826</v>
      </c>
      <c r="O124" s="36">
        <v>713.87005699999997</v>
      </c>
      <c r="P124" s="36">
        <v>788.77918699999998</v>
      </c>
      <c r="Q124" s="36">
        <v>1502.649244</v>
      </c>
      <c r="R124">
        <v>5</v>
      </c>
      <c r="S124">
        <v>4.1666669999999998E-3</v>
      </c>
      <c r="T124">
        <v>1</v>
      </c>
      <c r="U124">
        <v>179</v>
      </c>
    </row>
    <row r="125" spans="2:21" x14ac:dyDescent="0.35">
      <c r="B125" s="17">
        <v>47543</v>
      </c>
      <c r="C125" s="5">
        <f t="shared" si="9"/>
        <v>188593.11133326672</v>
      </c>
      <c r="D125" s="36">
        <f t="shared" si="6"/>
        <v>716.84473133312622</v>
      </c>
      <c r="E125" s="36">
        <f t="shared" si="7"/>
        <v>785.80463055527798</v>
      </c>
      <c r="F125" s="36">
        <f t="shared" si="11"/>
        <v>1502.6493618884042</v>
      </c>
      <c r="G125">
        <f t="shared" si="8"/>
        <v>0.05</v>
      </c>
      <c r="H125">
        <v>1</v>
      </c>
      <c r="I125">
        <v>178</v>
      </c>
      <c r="K125" s="36"/>
      <c r="L125">
        <v>123456</v>
      </c>
      <c r="M125" s="7">
        <v>47543</v>
      </c>
      <c r="N125" s="36">
        <v>188593.11976900001</v>
      </c>
      <c r="O125" s="36">
        <v>716.844515</v>
      </c>
      <c r="P125" s="36">
        <v>785.80472899999995</v>
      </c>
      <c r="Q125" s="36">
        <v>1502.649244</v>
      </c>
      <c r="R125">
        <v>5</v>
      </c>
      <c r="S125">
        <v>4.1666669999999998E-3</v>
      </c>
      <c r="T125">
        <v>1</v>
      </c>
      <c r="U125">
        <v>178</v>
      </c>
    </row>
    <row r="126" spans="2:21" x14ac:dyDescent="0.35">
      <c r="B126" s="17">
        <v>47574</v>
      </c>
      <c r="C126" s="5">
        <f t="shared" si="9"/>
        <v>187876.2666019336</v>
      </c>
      <c r="D126" s="36">
        <f t="shared" si="6"/>
        <v>719.83158438034752</v>
      </c>
      <c r="E126" s="36">
        <f t="shared" si="7"/>
        <v>782.81777750805668</v>
      </c>
      <c r="F126" s="36">
        <f t="shared" si="11"/>
        <v>1502.6493618884042</v>
      </c>
      <c r="G126">
        <f t="shared" si="8"/>
        <v>0.05</v>
      </c>
      <c r="H126">
        <v>1</v>
      </c>
      <c r="I126">
        <v>177</v>
      </c>
      <c r="K126" s="36"/>
      <c r="L126">
        <v>123456</v>
      </c>
      <c r="M126" s="7">
        <v>47574</v>
      </c>
      <c r="N126" s="36">
        <v>187876.27525400001</v>
      </c>
      <c r="O126" s="36">
        <v>719.831368</v>
      </c>
      <c r="P126" s="36">
        <v>782.81787599999996</v>
      </c>
      <c r="Q126" s="36">
        <v>1502.649244</v>
      </c>
      <c r="R126">
        <v>5</v>
      </c>
      <c r="S126">
        <v>4.1666669999999998E-3</v>
      </c>
      <c r="T126">
        <v>1</v>
      </c>
      <c r="U126">
        <v>177</v>
      </c>
    </row>
    <row r="127" spans="2:21" x14ac:dyDescent="0.35">
      <c r="B127" s="17">
        <v>47604</v>
      </c>
      <c r="C127" s="5">
        <f t="shared" si="9"/>
        <v>187156.43501755325</v>
      </c>
      <c r="D127" s="36">
        <f t="shared" si="6"/>
        <v>722.83088264859907</v>
      </c>
      <c r="E127" s="36">
        <f t="shared" si="7"/>
        <v>779.81847923980513</v>
      </c>
      <c r="F127" s="36">
        <f t="shared" si="11"/>
        <v>1502.6493618884042</v>
      </c>
      <c r="G127">
        <f t="shared" si="8"/>
        <v>0.05</v>
      </c>
      <c r="H127">
        <v>1</v>
      </c>
      <c r="I127">
        <v>176</v>
      </c>
      <c r="K127" s="36"/>
      <c r="L127">
        <v>123456</v>
      </c>
      <c r="M127" s="7">
        <v>47604</v>
      </c>
      <c r="N127" s="36">
        <v>187156.44388599999</v>
      </c>
      <c r="O127" s="36">
        <v>722.83066499999995</v>
      </c>
      <c r="P127" s="36">
        <v>779.818579</v>
      </c>
      <c r="Q127" s="36">
        <v>1502.649244</v>
      </c>
      <c r="R127">
        <v>5</v>
      </c>
      <c r="S127">
        <v>4.1666669999999998E-3</v>
      </c>
      <c r="T127">
        <v>1</v>
      </c>
      <c r="U127">
        <v>176</v>
      </c>
    </row>
    <row r="128" spans="2:21" x14ac:dyDescent="0.35">
      <c r="B128" s="17">
        <v>47635</v>
      </c>
      <c r="C128" s="5">
        <f t="shared" si="9"/>
        <v>186433.60413490466</v>
      </c>
      <c r="D128" s="36">
        <f t="shared" si="6"/>
        <v>725.84267799296811</v>
      </c>
      <c r="E128" s="36">
        <f t="shared" si="7"/>
        <v>776.80668389543609</v>
      </c>
      <c r="F128" s="36">
        <f t="shared" si="11"/>
        <v>1502.6493618884042</v>
      </c>
      <c r="G128">
        <f t="shared" si="8"/>
        <v>0.05</v>
      </c>
      <c r="H128">
        <v>1</v>
      </c>
      <c r="I128">
        <v>175</v>
      </c>
      <c r="K128" s="36"/>
      <c r="L128">
        <v>123456</v>
      </c>
      <c r="M128" s="7">
        <v>47635</v>
      </c>
      <c r="N128" s="36">
        <v>186433.61322100001</v>
      </c>
      <c r="O128" s="36">
        <v>725.84245999999996</v>
      </c>
      <c r="P128" s="36">
        <v>776.80678399999999</v>
      </c>
      <c r="Q128" s="36">
        <v>1502.649244</v>
      </c>
      <c r="R128">
        <v>5</v>
      </c>
      <c r="S128">
        <v>4.1666669999999998E-3</v>
      </c>
      <c r="T128">
        <v>1</v>
      </c>
      <c r="U128">
        <v>175</v>
      </c>
    </row>
    <row r="129" spans="2:21" x14ac:dyDescent="0.35">
      <c r="B129" s="17">
        <v>47665</v>
      </c>
      <c r="C129" s="5">
        <f t="shared" si="9"/>
        <v>185707.76145691168</v>
      </c>
      <c r="D129" s="36">
        <f t="shared" si="6"/>
        <v>728.86702248460551</v>
      </c>
      <c r="E129" s="36">
        <f t="shared" si="7"/>
        <v>773.78233940379869</v>
      </c>
      <c r="F129" s="36">
        <f t="shared" si="11"/>
        <v>1502.6493618884042</v>
      </c>
      <c r="G129">
        <f t="shared" si="8"/>
        <v>0.05</v>
      </c>
      <c r="H129">
        <v>1</v>
      </c>
      <c r="I129">
        <v>174</v>
      </c>
      <c r="K129" s="36"/>
      <c r="L129">
        <v>123456</v>
      </c>
      <c r="M129" s="7">
        <v>47665</v>
      </c>
      <c r="N129" s="36">
        <v>185707.77076099999</v>
      </c>
      <c r="O129" s="36">
        <v>728.866804</v>
      </c>
      <c r="P129" s="36">
        <v>773.78243999999995</v>
      </c>
      <c r="Q129" s="36">
        <v>1502.649244</v>
      </c>
      <c r="R129">
        <v>5</v>
      </c>
      <c r="S129">
        <v>4.1666669999999998E-3</v>
      </c>
      <c r="T129">
        <v>1</v>
      </c>
      <c r="U129">
        <v>174</v>
      </c>
    </row>
    <row r="130" spans="2:21" x14ac:dyDescent="0.35">
      <c r="B130" s="17">
        <v>47696</v>
      </c>
      <c r="C130" s="5">
        <f t="shared" si="9"/>
        <v>184978.89443442709</v>
      </c>
      <c r="D130" s="36">
        <f t="shared" si="6"/>
        <v>731.90396841162465</v>
      </c>
      <c r="E130" s="36">
        <f t="shared" si="7"/>
        <v>770.74539347677955</v>
      </c>
      <c r="F130" s="36">
        <f t="shared" si="11"/>
        <v>1502.6493618884042</v>
      </c>
      <c r="G130">
        <f t="shared" si="8"/>
        <v>0.05</v>
      </c>
      <c r="H130">
        <v>1</v>
      </c>
      <c r="I130">
        <v>173</v>
      </c>
      <c r="K130" s="36"/>
      <c r="L130">
        <v>123456</v>
      </c>
      <c r="M130" s="7">
        <v>47696</v>
      </c>
      <c r="N130" s="36">
        <v>184978.903957</v>
      </c>
      <c r="O130" s="36">
        <v>731.90374899999995</v>
      </c>
      <c r="P130" s="36">
        <v>770.74549500000001</v>
      </c>
      <c r="Q130" s="36">
        <v>1502.649244</v>
      </c>
      <c r="R130">
        <v>5</v>
      </c>
      <c r="S130">
        <v>4.1666669999999998E-3</v>
      </c>
      <c r="T130">
        <v>1</v>
      </c>
      <c r="U130">
        <v>173</v>
      </c>
    </row>
    <row r="131" spans="2:21" x14ac:dyDescent="0.35">
      <c r="B131" s="17">
        <v>47727</v>
      </c>
      <c r="C131" s="5">
        <f t="shared" si="9"/>
        <v>184246.99046601547</v>
      </c>
      <c r="D131" s="36">
        <f t="shared" si="6"/>
        <v>734.95356828000638</v>
      </c>
      <c r="E131" s="36">
        <f t="shared" si="7"/>
        <v>767.69579360839782</v>
      </c>
      <c r="F131" s="36">
        <f t="shared" si="11"/>
        <v>1502.6493618884042</v>
      </c>
      <c r="G131">
        <f t="shared" si="8"/>
        <v>0.05</v>
      </c>
      <c r="H131">
        <v>1</v>
      </c>
      <c r="I131">
        <v>172</v>
      </c>
      <c r="K131" s="36"/>
      <c r="L131">
        <v>123456</v>
      </c>
      <c r="M131" s="7">
        <v>47727</v>
      </c>
      <c r="N131" s="36">
        <v>184247.00020800001</v>
      </c>
      <c r="O131" s="36">
        <v>734.95334800000001</v>
      </c>
      <c r="P131" s="36">
        <v>767.69589599999995</v>
      </c>
      <c r="Q131" s="36">
        <v>1502.649244</v>
      </c>
      <c r="R131">
        <v>5</v>
      </c>
      <c r="S131">
        <v>4.1666669999999998E-3</v>
      </c>
      <c r="T131">
        <v>1</v>
      </c>
      <c r="U131">
        <v>172</v>
      </c>
    </row>
    <row r="132" spans="2:21" x14ac:dyDescent="0.35">
      <c r="B132" s="17">
        <v>47757</v>
      </c>
      <c r="C132" s="5">
        <f t="shared" si="9"/>
        <v>183512.03689773547</v>
      </c>
      <c r="D132" s="36">
        <f t="shared" ref="D132:D195" si="12">F132-E132</f>
        <v>738.01587481450645</v>
      </c>
      <c r="E132" s="36">
        <f t="shared" ref="E132:E195" si="13">-IPMT(G132/12,1,I132,C132)</f>
        <v>764.63348707389775</v>
      </c>
      <c r="F132" s="36">
        <f t="shared" si="11"/>
        <v>1502.6493618884042</v>
      </c>
      <c r="G132">
        <f t="shared" ref="G132:G195" si="14">R132/100</f>
        <v>0.05</v>
      </c>
      <c r="H132">
        <v>1</v>
      </c>
      <c r="I132">
        <v>171</v>
      </c>
      <c r="K132" s="36"/>
      <c r="L132">
        <v>123456</v>
      </c>
      <c r="M132" s="7">
        <v>47757</v>
      </c>
      <c r="N132" s="36">
        <v>183512.04686</v>
      </c>
      <c r="O132" s="36">
        <v>738.01565400000004</v>
      </c>
      <c r="P132" s="36">
        <v>764.63359000000003</v>
      </c>
      <c r="Q132" s="36">
        <v>1502.649244</v>
      </c>
      <c r="R132">
        <v>5</v>
      </c>
      <c r="S132">
        <v>4.1666669999999998E-3</v>
      </c>
      <c r="T132">
        <v>1</v>
      </c>
      <c r="U132">
        <v>171</v>
      </c>
    </row>
    <row r="133" spans="2:21" x14ac:dyDescent="0.35">
      <c r="B133" s="17">
        <v>47788</v>
      </c>
      <c r="C133" s="5">
        <f t="shared" ref="C133:C196" si="15">C132-D132</f>
        <v>182774.02102292096</v>
      </c>
      <c r="D133" s="36">
        <f t="shared" si="12"/>
        <v>741.09094095956686</v>
      </c>
      <c r="E133" s="36">
        <f t="shared" si="13"/>
        <v>761.55842092883734</v>
      </c>
      <c r="F133" s="36">
        <f t="shared" si="11"/>
        <v>1502.6493618884042</v>
      </c>
      <c r="G133">
        <f t="shared" si="14"/>
        <v>0.05</v>
      </c>
      <c r="H133">
        <v>1</v>
      </c>
      <c r="I133">
        <v>170</v>
      </c>
      <c r="K133" s="36"/>
      <c r="L133">
        <v>123456</v>
      </c>
      <c r="M133" s="7">
        <v>47788</v>
      </c>
      <c r="N133" s="36">
        <v>182774.03120600001</v>
      </c>
      <c r="O133" s="36">
        <v>741.09072000000003</v>
      </c>
      <c r="P133" s="36">
        <v>761.55852400000003</v>
      </c>
      <c r="Q133" s="36">
        <v>1502.649244</v>
      </c>
      <c r="R133">
        <v>5</v>
      </c>
      <c r="S133">
        <v>4.1666669999999998E-3</v>
      </c>
      <c r="T133">
        <v>1</v>
      </c>
      <c r="U133">
        <v>170</v>
      </c>
    </row>
    <row r="134" spans="2:21" x14ac:dyDescent="0.35">
      <c r="B134" s="17">
        <v>47818</v>
      </c>
      <c r="C134" s="5">
        <f t="shared" si="15"/>
        <v>182032.93008196139</v>
      </c>
      <c r="D134" s="36">
        <f t="shared" si="12"/>
        <v>744.1788198802318</v>
      </c>
      <c r="E134" s="36">
        <f t="shared" si="13"/>
        <v>758.4705420081724</v>
      </c>
      <c r="F134" s="36">
        <f t="shared" si="11"/>
        <v>1502.6493618884042</v>
      </c>
      <c r="G134">
        <f t="shared" si="14"/>
        <v>0.05</v>
      </c>
      <c r="H134">
        <v>1</v>
      </c>
      <c r="I134">
        <v>169</v>
      </c>
      <c r="K134" s="36"/>
      <c r="L134">
        <v>123456</v>
      </c>
      <c r="M134" s="7">
        <v>47818</v>
      </c>
      <c r="N134" s="36">
        <v>182032.94048600001</v>
      </c>
      <c r="O134" s="36">
        <v>744.17859799999997</v>
      </c>
      <c r="P134" s="36">
        <v>758.47064599999999</v>
      </c>
      <c r="Q134" s="36">
        <v>1502.649244</v>
      </c>
      <c r="R134">
        <v>5</v>
      </c>
      <c r="S134">
        <v>4.1666669999999998E-3</v>
      </c>
      <c r="T134">
        <v>1</v>
      </c>
      <c r="U134">
        <v>169</v>
      </c>
    </row>
    <row r="135" spans="2:21" x14ac:dyDescent="0.35">
      <c r="B135" s="17">
        <v>47849</v>
      </c>
      <c r="C135" s="5">
        <f t="shared" si="15"/>
        <v>181288.75126208115</v>
      </c>
      <c r="D135" s="36">
        <f t="shared" si="12"/>
        <v>747.27956496306615</v>
      </c>
      <c r="E135" s="36">
        <f t="shared" si="13"/>
        <v>755.36979692533805</v>
      </c>
      <c r="F135" s="36">
        <f t="shared" si="11"/>
        <v>1502.6493618884042</v>
      </c>
      <c r="G135">
        <f t="shared" si="14"/>
        <v>0.05</v>
      </c>
      <c r="H135">
        <v>1</v>
      </c>
      <c r="I135">
        <v>168</v>
      </c>
      <c r="K135" s="36"/>
      <c r="L135">
        <v>123456</v>
      </c>
      <c r="M135" s="7">
        <v>47849</v>
      </c>
      <c r="N135" s="36">
        <v>181288.76188800001</v>
      </c>
      <c r="O135" s="36">
        <v>747.27934200000004</v>
      </c>
      <c r="P135" s="36">
        <v>755.36990200000002</v>
      </c>
      <c r="Q135" s="36">
        <v>1502.649244</v>
      </c>
      <c r="R135">
        <v>5</v>
      </c>
      <c r="S135">
        <v>4.1666669999999998E-3</v>
      </c>
      <c r="T135">
        <v>1</v>
      </c>
      <c r="U135">
        <v>168</v>
      </c>
    </row>
    <row r="136" spans="2:21" x14ac:dyDescent="0.35">
      <c r="B136" s="17">
        <v>47880</v>
      </c>
      <c r="C136" s="5">
        <f t="shared" si="15"/>
        <v>180541.47169711808</v>
      </c>
      <c r="D136" s="36">
        <f t="shared" si="12"/>
        <v>750.39322981707892</v>
      </c>
      <c r="E136" s="36">
        <f t="shared" si="13"/>
        <v>752.25613207132528</v>
      </c>
      <c r="F136" s="36">
        <f t="shared" si="11"/>
        <v>1502.6493618884042</v>
      </c>
      <c r="G136">
        <f t="shared" si="14"/>
        <v>0.05</v>
      </c>
      <c r="H136">
        <v>1</v>
      </c>
      <c r="I136">
        <v>167</v>
      </c>
      <c r="K136" s="36"/>
      <c r="L136">
        <v>123456</v>
      </c>
      <c r="M136" s="7">
        <v>47880</v>
      </c>
      <c r="N136" s="36">
        <v>180541.48254600001</v>
      </c>
      <c r="O136" s="36">
        <v>750.39300700000001</v>
      </c>
      <c r="P136" s="36">
        <v>752.25623700000006</v>
      </c>
      <c r="Q136" s="36">
        <v>1502.649244</v>
      </c>
      <c r="R136">
        <v>5</v>
      </c>
      <c r="S136">
        <v>4.1666669999999998E-3</v>
      </c>
      <c r="T136">
        <v>1</v>
      </c>
      <c r="U136">
        <v>167</v>
      </c>
    </row>
    <row r="137" spans="2:21" x14ac:dyDescent="0.35">
      <c r="B137" s="17">
        <v>47908</v>
      </c>
      <c r="C137" s="5">
        <f t="shared" si="15"/>
        <v>179791.07846730101</v>
      </c>
      <c r="D137" s="36">
        <f t="shared" si="12"/>
        <v>753.51986827464998</v>
      </c>
      <c r="E137" s="36">
        <f t="shared" si="13"/>
        <v>749.12949361375422</v>
      </c>
      <c r="F137" s="36">
        <f t="shared" si="11"/>
        <v>1502.6493618884042</v>
      </c>
      <c r="G137">
        <f t="shared" si="14"/>
        <v>0.05</v>
      </c>
      <c r="H137">
        <v>1</v>
      </c>
      <c r="I137">
        <v>166</v>
      </c>
      <c r="K137" s="36"/>
      <c r="L137">
        <v>123456</v>
      </c>
      <c r="M137" s="7">
        <v>47908</v>
      </c>
      <c r="N137" s="36">
        <v>179791.08953900001</v>
      </c>
      <c r="O137" s="36">
        <v>753.51964399999997</v>
      </c>
      <c r="P137" s="36">
        <v>749.12959999999998</v>
      </c>
      <c r="Q137" s="36">
        <v>1502.649244</v>
      </c>
      <c r="R137">
        <v>5</v>
      </c>
      <c r="S137">
        <v>4.1666669999999998E-3</v>
      </c>
      <c r="T137">
        <v>1</v>
      </c>
      <c r="U137">
        <v>166</v>
      </c>
    </row>
    <row r="138" spans="2:21" x14ac:dyDescent="0.35">
      <c r="B138" s="17">
        <v>47939</v>
      </c>
      <c r="C138" s="5">
        <f t="shared" si="15"/>
        <v>179037.55859902635</v>
      </c>
      <c r="D138" s="36">
        <f t="shared" si="12"/>
        <v>756.65953439246107</v>
      </c>
      <c r="E138" s="36">
        <f t="shared" si="13"/>
        <v>745.98982749594313</v>
      </c>
      <c r="F138" s="36">
        <f t="shared" si="11"/>
        <v>1502.6493618884042</v>
      </c>
      <c r="G138">
        <f t="shared" si="14"/>
        <v>0.05</v>
      </c>
      <c r="H138">
        <v>1</v>
      </c>
      <c r="I138">
        <v>165</v>
      </c>
      <c r="K138" s="36"/>
      <c r="L138">
        <v>123456</v>
      </c>
      <c r="M138" s="7">
        <v>47939</v>
      </c>
      <c r="N138" s="36">
        <v>179037.56989499999</v>
      </c>
      <c r="O138" s="36">
        <v>756.65931</v>
      </c>
      <c r="P138" s="36">
        <v>745.98993399999995</v>
      </c>
      <c r="Q138" s="36">
        <v>1502.649244</v>
      </c>
      <c r="R138">
        <v>5</v>
      </c>
      <c r="S138">
        <v>4.1666669999999998E-3</v>
      </c>
      <c r="T138">
        <v>1</v>
      </c>
      <c r="U138">
        <v>165</v>
      </c>
    </row>
    <row r="139" spans="2:21" x14ac:dyDescent="0.35">
      <c r="B139" s="17">
        <v>47969</v>
      </c>
      <c r="C139" s="5">
        <f t="shared" si="15"/>
        <v>178280.89906463388</v>
      </c>
      <c r="D139" s="36">
        <f t="shared" si="12"/>
        <v>759.81228245242971</v>
      </c>
      <c r="E139" s="36">
        <f t="shared" si="13"/>
        <v>742.83707943597449</v>
      </c>
      <c r="F139" s="36">
        <f t="shared" si="11"/>
        <v>1502.6493618884042</v>
      </c>
      <c r="G139">
        <f t="shared" si="14"/>
        <v>0.05</v>
      </c>
      <c r="H139">
        <v>1</v>
      </c>
      <c r="I139">
        <v>164</v>
      </c>
      <c r="K139" s="36"/>
      <c r="L139">
        <v>123456</v>
      </c>
      <c r="M139" s="7">
        <v>47969</v>
      </c>
      <c r="N139" s="36">
        <v>178280.91058500001</v>
      </c>
      <c r="O139" s="36">
        <v>759.81205699999998</v>
      </c>
      <c r="P139" s="36">
        <v>742.83718699999997</v>
      </c>
      <c r="Q139" s="36">
        <v>1502.649244</v>
      </c>
      <c r="R139">
        <v>5</v>
      </c>
      <c r="S139">
        <v>4.1666669999999998E-3</v>
      </c>
      <c r="T139">
        <v>1</v>
      </c>
      <c r="U139">
        <v>164</v>
      </c>
    </row>
    <row r="140" spans="2:21" x14ac:dyDescent="0.35">
      <c r="B140" s="17">
        <v>48000</v>
      </c>
      <c r="C140" s="5">
        <f t="shared" si="15"/>
        <v>177521.08678218146</v>
      </c>
      <c r="D140" s="36">
        <f t="shared" si="12"/>
        <v>762.97816696264817</v>
      </c>
      <c r="E140" s="36">
        <f t="shared" si="13"/>
        <v>739.67119492575603</v>
      </c>
      <c r="F140" s="36">
        <f t="shared" si="11"/>
        <v>1502.6493618884042</v>
      </c>
      <c r="G140">
        <f t="shared" si="14"/>
        <v>0.05</v>
      </c>
      <c r="H140">
        <v>1</v>
      </c>
      <c r="I140">
        <v>163</v>
      </c>
      <c r="K140" s="36"/>
      <c r="L140">
        <v>123456</v>
      </c>
      <c r="M140" s="7">
        <v>48000</v>
      </c>
      <c r="N140" s="36">
        <v>177521.098528</v>
      </c>
      <c r="O140" s="36">
        <v>762.97794099999999</v>
      </c>
      <c r="P140" s="36">
        <v>739.67130299999997</v>
      </c>
      <c r="Q140" s="36">
        <v>1502.649244</v>
      </c>
      <c r="R140">
        <v>5</v>
      </c>
      <c r="S140">
        <v>4.1666669999999998E-3</v>
      </c>
      <c r="T140">
        <v>1</v>
      </c>
      <c r="U140">
        <v>163</v>
      </c>
    </row>
    <row r="141" spans="2:21" x14ac:dyDescent="0.35">
      <c r="B141" s="17">
        <v>48030</v>
      </c>
      <c r="C141" s="5">
        <f t="shared" si="15"/>
        <v>176758.10861521881</v>
      </c>
      <c r="D141" s="36">
        <f t="shared" si="12"/>
        <v>766.1572426583258</v>
      </c>
      <c r="E141" s="36">
        <f t="shared" si="13"/>
        <v>736.4921192300784</v>
      </c>
      <c r="F141" s="36">
        <f t="shared" si="11"/>
        <v>1502.6493618884042</v>
      </c>
      <c r="G141">
        <f t="shared" si="14"/>
        <v>0.05</v>
      </c>
      <c r="H141">
        <v>1</v>
      </c>
      <c r="I141">
        <v>162</v>
      </c>
      <c r="K141" s="36"/>
      <c r="L141">
        <v>123456</v>
      </c>
      <c r="M141" s="7">
        <v>48030</v>
      </c>
      <c r="N141" s="36">
        <v>176758.12058700001</v>
      </c>
      <c r="O141" s="36">
        <v>766.157016</v>
      </c>
      <c r="P141" s="36">
        <v>736.49222799999995</v>
      </c>
      <c r="Q141" s="36">
        <v>1502.649244</v>
      </c>
      <c r="R141">
        <v>5</v>
      </c>
      <c r="S141">
        <v>4.1666669999999998E-3</v>
      </c>
      <c r="T141">
        <v>1</v>
      </c>
      <c r="U141">
        <v>162</v>
      </c>
    </row>
    <row r="142" spans="2:21" x14ac:dyDescent="0.35">
      <c r="B142" s="17">
        <v>48061</v>
      </c>
      <c r="C142" s="5">
        <f t="shared" si="15"/>
        <v>175991.95137256049</v>
      </c>
      <c r="D142" s="36">
        <f t="shared" si="12"/>
        <v>769.34956450273546</v>
      </c>
      <c r="E142" s="36">
        <f t="shared" si="13"/>
        <v>733.29979738566874</v>
      </c>
      <c r="F142" s="36">
        <f t="shared" si="11"/>
        <v>1502.6493618884042</v>
      </c>
      <c r="G142">
        <f t="shared" si="14"/>
        <v>0.05</v>
      </c>
      <c r="H142">
        <v>1</v>
      </c>
      <c r="I142">
        <v>161</v>
      </c>
      <c r="K142" s="36"/>
      <c r="L142">
        <v>123456</v>
      </c>
      <c r="M142" s="7">
        <v>48061</v>
      </c>
      <c r="N142" s="36">
        <v>175991.963571</v>
      </c>
      <c r="O142" s="36">
        <v>769.34933699999999</v>
      </c>
      <c r="P142" s="36">
        <v>733.29990699999996</v>
      </c>
      <c r="Q142" s="36">
        <v>1502.649244</v>
      </c>
      <c r="R142">
        <v>5</v>
      </c>
      <c r="S142">
        <v>4.1666669999999998E-3</v>
      </c>
      <c r="T142">
        <v>1</v>
      </c>
      <c r="U142">
        <v>161</v>
      </c>
    </row>
    <row r="143" spans="2:21" x14ac:dyDescent="0.35">
      <c r="B143" s="17">
        <v>48092</v>
      </c>
      <c r="C143" s="5">
        <f t="shared" si="15"/>
        <v>175222.60180805775</v>
      </c>
      <c r="D143" s="36">
        <f t="shared" si="12"/>
        <v>772.55518768816364</v>
      </c>
      <c r="E143" s="36">
        <f t="shared" si="13"/>
        <v>730.09417420024056</v>
      </c>
      <c r="F143" s="36">
        <f t="shared" si="11"/>
        <v>1502.6493618884042</v>
      </c>
      <c r="G143">
        <f t="shared" si="14"/>
        <v>0.05</v>
      </c>
      <c r="H143">
        <v>1</v>
      </c>
      <c r="I143">
        <v>160</v>
      </c>
      <c r="K143" s="36"/>
      <c r="L143">
        <v>123456</v>
      </c>
      <c r="M143" s="7">
        <v>48092</v>
      </c>
      <c r="N143" s="36">
        <v>175222.61423400001</v>
      </c>
      <c r="O143" s="36">
        <v>772.55496000000005</v>
      </c>
      <c r="P143" s="36">
        <v>730.09428400000002</v>
      </c>
      <c r="Q143" s="36">
        <v>1502.649244</v>
      </c>
      <c r="R143">
        <v>5</v>
      </c>
      <c r="S143">
        <v>4.1666669999999998E-3</v>
      </c>
      <c r="T143">
        <v>1</v>
      </c>
      <c r="U143">
        <v>160</v>
      </c>
    </row>
    <row r="144" spans="2:21" x14ac:dyDescent="0.35">
      <c r="B144" s="17">
        <v>48122</v>
      </c>
      <c r="C144" s="5">
        <f t="shared" si="15"/>
        <v>174450.0466203696</v>
      </c>
      <c r="D144" s="36">
        <f t="shared" si="12"/>
        <v>775.77416763686426</v>
      </c>
      <c r="E144" s="36">
        <f t="shared" si="13"/>
        <v>726.87519425153994</v>
      </c>
      <c r="F144" s="36">
        <f t="shared" si="11"/>
        <v>1502.6493618884042</v>
      </c>
      <c r="G144">
        <f t="shared" si="14"/>
        <v>0.05</v>
      </c>
      <c r="H144">
        <v>1</v>
      </c>
      <c r="I144">
        <v>159</v>
      </c>
      <c r="K144" s="36"/>
      <c r="L144">
        <v>123456</v>
      </c>
      <c r="M144" s="7">
        <v>48122</v>
      </c>
      <c r="N144" s="36">
        <v>174450.059274</v>
      </c>
      <c r="O144" s="36">
        <v>775.77393900000004</v>
      </c>
      <c r="P144" s="36">
        <v>726.87530500000003</v>
      </c>
      <c r="Q144" s="36">
        <v>1502.649244</v>
      </c>
      <c r="R144">
        <v>5</v>
      </c>
      <c r="S144">
        <v>4.1666669999999998E-3</v>
      </c>
      <c r="T144">
        <v>1</v>
      </c>
      <c r="U144">
        <v>159</v>
      </c>
    </row>
    <row r="145" spans="2:21" x14ac:dyDescent="0.35">
      <c r="B145" s="17">
        <v>48153</v>
      </c>
      <c r="C145" s="5">
        <f t="shared" si="15"/>
        <v>173674.27245273272</v>
      </c>
      <c r="D145" s="36">
        <f t="shared" si="12"/>
        <v>779.00656000201786</v>
      </c>
      <c r="E145" s="36">
        <f t="shared" si="13"/>
        <v>723.64280188638634</v>
      </c>
      <c r="F145" s="36">
        <f t="shared" si="11"/>
        <v>1502.6493618884042</v>
      </c>
      <c r="G145">
        <f t="shared" si="14"/>
        <v>0.05</v>
      </c>
      <c r="H145">
        <v>1</v>
      </c>
      <c r="I145">
        <v>158</v>
      </c>
      <c r="K145" s="36"/>
      <c r="L145">
        <v>123456</v>
      </c>
      <c r="M145" s="7">
        <v>48153</v>
      </c>
      <c r="N145" s="36">
        <v>173674.28533499999</v>
      </c>
      <c r="O145" s="36">
        <v>779.00633100000005</v>
      </c>
      <c r="P145" s="36">
        <v>723.64291300000002</v>
      </c>
      <c r="Q145" s="36">
        <v>1502.649244</v>
      </c>
      <c r="R145">
        <v>5</v>
      </c>
      <c r="S145">
        <v>4.1666669999999998E-3</v>
      </c>
      <c r="T145">
        <v>1</v>
      </c>
      <c r="U145">
        <v>158</v>
      </c>
    </row>
    <row r="146" spans="2:21" x14ac:dyDescent="0.35">
      <c r="B146" s="17">
        <v>48183</v>
      </c>
      <c r="C146" s="5">
        <f t="shared" si="15"/>
        <v>172895.26589273071</v>
      </c>
      <c r="D146" s="36">
        <f t="shared" si="12"/>
        <v>782.25242066869293</v>
      </c>
      <c r="E146" s="36">
        <f t="shared" si="13"/>
        <v>720.39694121971127</v>
      </c>
      <c r="F146" s="36">
        <f t="shared" si="11"/>
        <v>1502.6493618884042</v>
      </c>
      <c r="G146">
        <f t="shared" si="14"/>
        <v>0.05</v>
      </c>
      <c r="H146">
        <v>1</v>
      </c>
      <c r="I146">
        <v>157</v>
      </c>
      <c r="K146" s="36"/>
      <c r="L146">
        <v>123456</v>
      </c>
      <c r="M146" s="7">
        <v>48183</v>
      </c>
      <c r="N146" s="36">
        <v>172895.27900400001</v>
      </c>
      <c r="O146" s="36">
        <v>782.25219100000004</v>
      </c>
      <c r="P146" s="36">
        <v>720.39705300000003</v>
      </c>
      <c r="Q146" s="36">
        <v>1502.649244</v>
      </c>
      <c r="R146">
        <v>5</v>
      </c>
      <c r="S146">
        <v>4.1666669999999998E-3</v>
      </c>
      <c r="T146">
        <v>1</v>
      </c>
      <c r="U146">
        <v>157</v>
      </c>
    </row>
    <row r="147" spans="2:21" x14ac:dyDescent="0.35">
      <c r="B147" s="17">
        <v>48214</v>
      </c>
      <c r="C147" s="5">
        <f t="shared" si="15"/>
        <v>172113.01347206201</v>
      </c>
      <c r="D147" s="36">
        <f t="shared" si="12"/>
        <v>785.51180575481249</v>
      </c>
      <c r="E147" s="36">
        <f t="shared" si="13"/>
        <v>717.13755613359172</v>
      </c>
      <c r="F147" s="36">
        <f t="shared" si="11"/>
        <v>1502.6493618884042</v>
      </c>
      <c r="G147">
        <f t="shared" si="14"/>
        <v>0.05</v>
      </c>
      <c r="H147">
        <v>1</v>
      </c>
      <c r="I147">
        <v>156</v>
      </c>
      <c r="K147" s="36"/>
      <c r="L147">
        <v>123456</v>
      </c>
      <c r="M147" s="7">
        <v>48214</v>
      </c>
      <c r="N147" s="36">
        <v>172113.026813</v>
      </c>
      <c r="O147" s="36">
        <v>785.51157499999999</v>
      </c>
      <c r="P147" s="36">
        <v>717.13766899999996</v>
      </c>
      <c r="Q147" s="36">
        <v>1502.649244</v>
      </c>
      <c r="R147">
        <v>5</v>
      </c>
      <c r="S147">
        <v>4.1666669999999998E-3</v>
      </c>
      <c r="T147">
        <v>1</v>
      </c>
      <c r="U147">
        <v>156</v>
      </c>
    </row>
    <row r="148" spans="2:21" x14ac:dyDescent="0.35">
      <c r="B148" s="17">
        <v>48245</v>
      </c>
      <c r="C148" s="5">
        <f t="shared" si="15"/>
        <v>171327.50166630719</v>
      </c>
      <c r="D148" s="36">
        <f t="shared" si="12"/>
        <v>788.78477161212425</v>
      </c>
      <c r="E148" s="36">
        <f t="shared" si="13"/>
        <v>713.86459027627996</v>
      </c>
      <c r="F148" s="36">
        <f t="shared" si="11"/>
        <v>1502.6493618884042</v>
      </c>
      <c r="G148">
        <f t="shared" si="14"/>
        <v>0.05</v>
      </c>
      <c r="H148">
        <v>1</v>
      </c>
      <c r="I148">
        <v>155</v>
      </c>
      <c r="K148" s="36"/>
      <c r="L148">
        <v>123456</v>
      </c>
      <c r="M148" s="7">
        <v>48245</v>
      </c>
      <c r="N148" s="36">
        <v>171327.51523799999</v>
      </c>
      <c r="O148" s="36">
        <v>788.78453999999999</v>
      </c>
      <c r="P148" s="36">
        <v>713.86470399999996</v>
      </c>
      <c r="Q148" s="36">
        <v>1502.649244</v>
      </c>
      <c r="R148">
        <v>5</v>
      </c>
      <c r="S148">
        <v>4.1666669999999998E-3</v>
      </c>
      <c r="T148">
        <v>1</v>
      </c>
      <c r="U148">
        <v>155</v>
      </c>
    </row>
    <row r="149" spans="2:21" x14ac:dyDescent="0.35">
      <c r="B149" s="17">
        <v>48274</v>
      </c>
      <c r="C149" s="5">
        <f t="shared" si="15"/>
        <v>170538.71689469507</v>
      </c>
      <c r="D149" s="36">
        <f t="shared" si="12"/>
        <v>792.07137482717474</v>
      </c>
      <c r="E149" s="36">
        <f t="shared" si="13"/>
        <v>710.57798706122946</v>
      </c>
      <c r="F149" s="36">
        <f t="shared" si="11"/>
        <v>1502.6493618884042</v>
      </c>
      <c r="G149">
        <f t="shared" si="14"/>
        <v>0.05</v>
      </c>
      <c r="H149">
        <v>1</v>
      </c>
      <c r="I149">
        <v>154</v>
      </c>
      <c r="K149" s="36"/>
      <c r="L149">
        <v>123456</v>
      </c>
      <c r="M149" s="7">
        <v>48274</v>
      </c>
      <c r="N149" s="36">
        <v>170538.730698</v>
      </c>
      <c r="O149" s="36">
        <v>792.07114300000001</v>
      </c>
      <c r="P149" s="36">
        <v>710.57810099999995</v>
      </c>
      <c r="Q149" s="36">
        <v>1502.649244</v>
      </c>
      <c r="R149">
        <v>5</v>
      </c>
      <c r="S149">
        <v>4.1666669999999998E-3</v>
      </c>
      <c r="T149">
        <v>1</v>
      </c>
      <c r="U149">
        <v>154</v>
      </c>
    </row>
    <row r="150" spans="2:21" x14ac:dyDescent="0.35">
      <c r="B150" s="17">
        <v>48305</v>
      </c>
      <c r="C150" s="5">
        <f t="shared" si="15"/>
        <v>169746.64551986789</v>
      </c>
      <c r="D150" s="36">
        <f t="shared" si="12"/>
        <v>795.371672222288</v>
      </c>
      <c r="E150" s="36">
        <f t="shared" si="13"/>
        <v>707.2776896661162</v>
      </c>
      <c r="F150" s="36">
        <f t="shared" si="11"/>
        <v>1502.6493618884042</v>
      </c>
      <c r="G150">
        <f t="shared" si="14"/>
        <v>0.05</v>
      </c>
      <c r="H150">
        <v>1</v>
      </c>
      <c r="I150">
        <v>153</v>
      </c>
      <c r="K150" s="36"/>
      <c r="L150">
        <v>123456</v>
      </c>
      <c r="M150" s="7">
        <v>48305</v>
      </c>
      <c r="N150" s="36">
        <v>169746.65955499999</v>
      </c>
      <c r="O150" s="36">
        <v>795.37143900000001</v>
      </c>
      <c r="P150" s="36">
        <v>707.27780499999994</v>
      </c>
      <c r="Q150" s="36">
        <v>1502.649244</v>
      </c>
      <c r="R150">
        <v>5</v>
      </c>
      <c r="S150">
        <v>4.1666669999999998E-3</v>
      </c>
      <c r="T150">
        <v>1</v>
      </c>
      <c r="U150">
        <v>153</v>
      </c>
    </row>
    <row r="151" spans="2:21" x14ac:dyDescent="0.35">
      <c r="B151" s="17">
        <v>48335</v>
      </c>
      <c r="C151" s="5">
        <f t="shared" si="15"/>
        <v>168951.27384764561</v>
      </c>
      <c r="D151" s="36">
        <f t="shared" si="12"/>
        <v>798.6857208565475</v>
      </c>
      <c r="E151" s="36">
        <f t="shared" si="13"/>
        <v>703.9636410318567</v>
      </c>
      <c r="F151" s="36">
        <f t="shared" si="11"/>
        <v>1502.6493618884042</v>
      </c>
      <c r="G151">
        <f t="shared" si="14"/>
        <v>0.05</v>
      </c>
      <c r="H151">
        <v>1</v>
      </c>
      <c r="I151">
        <v>152</v>
      </c>
      <c r="K151" s="36"/>
      <c r="L151">
        <v>123456</v>
      </c>
      <c r="M151" s="7">
        <v>48335</v>
      </c>
      <c r="N151" s="36">
        <v>168951.28811600001</v>
      </c>
      <c r="O151" s="36">
        <v>798.68548699999997</v>
      </c>
      <c r="P151" s="36">
        <v>703.96375699999999</v>
      </c>
      <c r="Q151" s="36">
        <v>1502.649244</v>
      </c>
      <c r="R151">
        <v>5</v>
      </c>
      <c r="S151">
        <v>4.1666669999999998E-3</v>
      </c>
      <c r="T151">
        <v>1</v>
      </c>
      <c r="U151">
        <v>152</v>
      </c>
    </row>
    <row r="152" spans="2:21" x14ac:dyDescent="0.35">
      <c r="B152" s="17">
        <v>48366</v>
      </c>
      <c r="C152" s="5">
        <f t="shared" si="15"/>
        <v>168152.58812678908</v>
      </c>
      <c r="D152" s="36">
        <f t="shared" si="12"/>
        <v>802.01357802678308</v>
      </c>
      <c r="E152" s="36">
        <f t="shared" si="13"/>
        <v>700.63578386162112</v>
      </c>
      <c r="F152" s="36">
        <f t="shared" ref="F152:F215" si="16">-PMT(G152/12,$I$87,$C$87)</f>
        <v>1502.6493618884042</v>
      </c>
      <c r="G152">
        <f t="shared" si="14"/>
        <v>0.05</v>
      </c>
      <c r="H152">
        <v>1</v>
      </c>
      <c r="I152">
        <v>151</v>
      </c>
      <c r="K152" s="36"/>
      <c r="L152">
        <v>123456</v>
      </c>
      <c r="M152" s="7">
        <v>48366</v>
      </c>
      <c r="N152" s="36">
        <v>168152.602629</v>
      </c>
      <c r="O152" s="36">
        <v>802.01334399999996</v>
      </c>
      <c r="P152" s="36">
        <v>700.63589999999999</v>
      </c>
      <c r="Q152" s="36">
        <v>1502.649244</v>
      </c>
      <c r="R152">
        <v>5</v>
      </c>
      <c r="S152">
        <v>4.1666669999999998E-3</v>
      </c>
      <c r="T152">
        <v>1</v>
      </c>
      <c r="U152">
        <v>151</v>
      </c>
    </row>
    <row r="153" spans="2:21" x14ac:dyDescent="0.35">
      <c r="B153" s="17">
        <v>48396</v>
      </c>
      <c r="C153" s="5">
        <f t="shared" si="15"/>
        <v>167350.57454876229</v>
      </c>
      <c r="D153" s="36">
        <f t="shared" si="12"/>
        <v>805.35530126856133</v>
      </c>
      <c r="E153" s="36">
        <f t="shared" si="13"/>
        <v>697.29406061984287</v>
      </c>
      <c r="F153" s="36">
        <f t="shared" si="16"/>
        <v>1502.6493618884042</v>
      </c>
      <c r="G153">
        <f t="shared" si="14"/>
        <v>0.05</v>
      </c>
      <c r="H153">
        <v>1</v>
      </c>
      <c r="I153">
        <v>150</v>
      </c>
      <c r="K153" s="36"/>
      <c r="L153">
        <v>123456</v>
      </c>
      <c r="M153" s="7">
        <v>48396</v>
      </c>
      <c r="N153" s="36">
        <v>167350.58928499999</v>
      </c>
      <c r="O153" s="36">
        <v>805.35506599999997</v>
      </c>
      <c r="P153" s="36">
        <v>697.29417799999999</v>
      </c>
      <c r="Q153" s="36">
        <v>1502.649244</v>
      </c>
      <c r="R153">
        <v>5</v>
      </c>
      <c r="S153">
        <v>4.1666669999999998E-3</v>
      </c>
      <c r="T153">
        <v>1</v>
      </c>
      <c r="U153">
        <v>150</v>
      </c>
    </row>
    <row r="154" spans="2:21" x14ac:dyDescent="0.35">
      <c r="B154" s="17">
        <v>48427</v>
      </c>
      <c r="C154" s="5">
        <f t="shared" si="15"/>
        <v>166545.21924749372</v>
      </c>
      <c r="D154" s="36">
        <f t="shared" si="12"/>
        <v>808.71094835718043</v>
      </c>
      <c r="E154" s="36">
        <f t="shared" si="13"/>
        <v>693.93841353122377</v>
      </c>
      <c r="F154" s="36">
        <f t="shared" si="16"/>
        <v>1502.6493618884042</v>
      </c>
      <c r="G154">
        <f t="shared" si="14"/>
        <v>0.05</v>
      </c>
      <c r="H154">
        <v>1</v>
      </c>
      <c r="I154">
        <v>149</v>
      </c>
      <c r="K154" s="36"/>
      <c r="L154">
        <v>123456</v>
      </c>
      <c r="M154" s="7">
        <v>48427</v>
      </c>
      <c r="N154" s="36">
        <v>166545.23421900001</v>
      </c>
      <c r="O154" s="36">
        <v>808.71071300000006</v>
      </c>
      <c r="P154" s="36">
        <v>693.93853100000001</v>
      </c>
      <c r="Q154" s="36">
        <v>1502.649244</v>
      </c>
      <c r="R154">
        <v>5</v>
      </c>
      <c r="S154">
        <v>4.1666669999999998E-3</v>
      </c>
      <c r="T154">
        <v>1</v>
      </c>
      <c r="U154">
        <v>149</v>
      </c>
    </row>
    <row r="155" spans="2:21" x14ac:dyDescent="0.35">
      <c r="B155" s="17">
        <v>48458</v>
      </c>
      <c r="C155" s="5">
        <f t="shared" si="15"/>
        <v>165736.50829913653</v>
      </c>
      <c r="D155" s="36">
        <f t="shared" si="12"/>
        <v>812.08057730866869</v>
      </c>
      <c r="E155" s="36">
        <f t="shared" si="13"/>
        <v>690.56878457973551</v>
      </c>
      <c r="F155" s="36">
        <f t="shared" si="16"/>
        <v>1502.6493618884042</v>
      </c>
      <c r="G155">
        <f t="shared" si="14"/>
        <v>0.05</v>
      </c>
      <c r="H155">
        <v>1</v>
      </c>
      <c r="I155">
        <v>148</v>
      </c>
      <c r="K155" s="36"/>
      <c r="L155">
        <v>123456</v>
      </c>
      <c r="M155" s="7">
        <v>48458</v>
      </c>
      <c r="N155" s="36">
        <v>165736.523506</v>
      </c>
      <c r="O155" s="36">
        <v>812.08034099999998</v>
      </c>
      <c r="P155" s="36">
        <v>690.56890299999998</v>
      </c>
      <c r="Q155" s="36">
        <v>1502.649244</v>
      </c>
      <c r="R155">
        <v>5</v>
      </c>
      <c r="S155">
        <v>4.1666669999999998E-3</v>
      </c>
      <c r="T155">
        <v>1</v>
      </c>
      <c r="U155">
        <v>148</v>
      </c>
    </row>
    <row r="156" spans="2:21" x14ac:dyDescent="0.35">
      <c r="B156" s="17">
        <v>48488</v>
      </c>
      <c r="C156" s="5">
        <f t="shared" si="15"/>
        <v>164924.42772182787</v>
      </c>
      <c r="D156" s="36">
        <f t="shared" si="12"/>
        <v>815.46424638078804</v>
      </c>
      <c r="E156" s="36">
        <f t="shared" si="13"/>
        <v>687.18511550761616</v>
      </c>
      <c r="F156" s="36">
        <f t="shared" si="16"/>
        <v>1502.6493618884042</v>
      </c>
      <c r="G156">
        <f t="shared" si="14"/>
        <v>0.05</v>
      </c>
      <c r="H156">
        <v>1</v>
      </c>
      <c r="I156">
        <v>147</v>
      </c>
      <c r="K156" s="36"/>
      <c r="L156">
        <v>123456</v>
      </c>
      <c r="M156" s="7">
        <v>48488</v>
      </c>
      <c r="N156" s="36">
        <v>164924.443165</v>
      </c>
      <c r="O156" s="36">
        <v>815.46400900000003</v>
      </c>
      <c r="P156" s="36">
        <v>687.18523500000003</v>
      </c>
      <c r="Q156" s="36">
        <v>1502.649244</v>
      </c>
      <c r="R156">
        <v>5</v>
      </c>
      <c r="S156">
        <v>4.1666669999999998E-3</v>
      </c>
      <c r="T156">
        <v>1</v>
      </c>
      <c r="U156">
        <v>147</v>
      </c>
    </row>
    <row r="157" spans="2:21" x14ac:dyDescent="0.35">
      <c r="B157" s="17">
        <v>48519</v>
      </c>
      <c r="C157" s="5">
        <f t="shared" si="15"/>
        <v>164108.96347544709</v>
      </c>
      <c r="D157" s="36">
        <f t="shared" si="12"/>
        <v>818.86201407404133</v>
      </c>
      <c r="E157" s="36">
        <f t="shared" si="13"/>
        <v>683.78734781436287</v>
      </c>
      <c r="F157" s="36">
        <f t="shared" si="16"/>
        <v>1502.6493618884042</v>
      </c>
      <c r="G157">
        <f t="shared" si="14"/>
        <v>0.05</v>
      </c>
      <c r="H157">
        <v>1</v>
      </c>
      <c r="I157">
        <v>146</v>
      </c>
      <c r="K157" s="36"/>
      <c r="L157">
        <v>123456</v>
      </c>
      <c r="M157" s="7">
        <v>48519</v>
      </c>
      <c r="N157" s="36">
        <v>164108.97915599999</v>
      </c>
      <c r="O157" s="36">
        <v>818.86177599999996</v>
      </c>
      <c r="P157" s="36">
        <v>683.78746799999999</v>
      </c>
      <c r="Q157" s="36">
        <v>1502.649244</v>
      </c>
      <c r="R157">
        <v>5</v>
      </c>
      <c r="S157">
        <v>4.1666669999999998E-3</v>
      </c>
      <c r="T157">
        <v>1</v>
      </c>
      <c r="U157">
        <v>146</v>
      </c>
    </row>
    <row r="158" spans="2:21" x14ac:dyDescent="0.35">
      <c r="B158" s="17">
        <v>48549</v>
      </c>
      <c r="C158" s="5">
        <f t="shared" si="15"/>
        <v>163290.10146137304</v>
      </c>
      <c r="D158" s="36">
        <f t="shared" si="12"/>
        <v>822.27393913268327</v>
      </c>
      <c r="E158" s="36">
        <f t="shared" si="13"/>
        <v>680.37542275572093</v>
      </c>
      <c r="F158" s="36">
        <f t="shared" si="16"/>
        <v>1502.6493618884042</v>
      </c>
      <c r="G158">
        <f t="shared" si="14"/>
        <v>0.05</v>
      </c>
      <c r="H158">
        <v>1</v>
      </c>
      <c r="I158">
        <v>145</v>
      </c>
      <c r="K158" s="36"/>
      <c r="L158">
        <v>123456</v>
      </c>
      <c r="M158" s="7">
        <v>48549</v>
      </c>
      <c r="N158" s="36">
        <v>163290.11738000001</v>
      </c>
      <c r="O158" s="36">
        <v>822.27369999999996</v>
      </c>
      <c r="P158" s="36">
        <v>680.37554399999999</v>
      </c>
      <c r="Q158" s="36">
        <v>1502.649244</v>
      </c>
      <c r="R158">
        <v>5</v>
      </c>
      <c r="S158">
        <v>4.1666669999999998E-3</v>
      </c>
      <c r="T158">
        <v>1</v>
      </c>
      <c r="U158">
        <v>145</v>
      </c>
    </row>
    <row r="159" spans="2:21" x14ac:dyDescent="0.35">
      <c r="B159" s="17">
        <v>48580</v>
      </c>
      <c r="C159" s="5">
        <f t="shared" si="15"/>
        <v>162467.82752224035</v>
      </c>
      <c r="D159" s="36">
        <f t="shared" si="12"/>
        <v>825.70008054573611</v>
      </c>
      <c r="E159" s="36">
        <f t="shared" si="13"/>
        <v>676.94928134266809</v>
      </c>
      <c r="F159" s="36">
        <f t="shared" si="16"/>
        <v>1502.6493618884042</v>
      </c>
      <c r="G159">
        <f t="shared" si="14"/>
        <v>0.05</v>
      </c>
      <c r="H159">
        <v>1</v>
      </c>
      <c r="I159">
        <v>144</v>
      </c>
      <c r="K159" s="36"/>
      <c r="L159">
        <v>123456</v>
      </c>
      <c r="M159" s="7">
        <v>48580</v>
      </c>
      <c r="N159" s="36">
        <v>162467.84367999999</v>
      </c>
      <c r="O159" s="36">
        <v>825.69984099999999</v>
      </c>
      <c r="P159" s="36">
        <v>676.94940299999996</v>
      </c>
      <c r="Q159" s="36">
        <v>1502.649244</v>
      </c>
      <c r="R159">
        <v>5</v>
      </c>
      <c r="S159">
        <v>4.1666669999999998E-3</v>
      </c>
      <c r="T159">
        <v>1</v>
      </c>
      <c r="U159">
        <v>144</v>
      </c>
    </row>
    <row r="160" spans="2:21" x14ac:dyDescent="0.35">
      <c r="B160" s="17">
        <v>48611</v>
      </c>
      <c r="C160" s="5">
        <f t="shared" si="15"/>
        <v>161642.12744169461</v>
      </c>
      <c r="D160" s="36">
        <f t="shared" si="12"/>
        <v>829.14049754800999</v>
      </c>
      <c r="E160" s="36">
        <f t="shared" si="13"/>
        <v>673.50886434039421</v>
      </c>
      <c r="F160" s="36">
        <f t="shared" si="16"/>
        <v>1502.6493618884042</v>
      </c>
      <c r="G160">
        <f t="shared" si="14"/>
        <v>0.05</v>
      </c>
      <c r="H160">
        <v>1</v>
      </c>
      <c r="I160">
        <v>143</v>
      </c>
      <c r="K160" s="36"/>
      <c r="L160">
        <v>123456</v>
      </c>
      <c r="M160" s="7">
        <v>48611</v>
      </c>
      <c r="N160" s="36">
        <v>161642.143839</v>
      </c>
      <c r="O160" s="36">
        <v>829.14025700000002</v>
      </c>
      <c r="P160" s="36">
        <v>673.50898700000005</v>
      </c>
      <c r="Q160" s="36">
        <v>1502.649244</v>
      </c>
      <c r="R160">
        <v>5</v>
      </c>
      <c r="S160">
        <v>4.1666669999999998E-3</v>
      </c>
      <c r="T160">
        <v>1</v>
      </c>
      <c r="U160">
        <v>143</v>
      </c>
    </row>
    <row r="161" spans="2:21" x14ac:dyDescent="0.35">
      <c r="B161" s="17">
        <v>48639</v>
      </c>
      <c r="C161" s="5">
        <f t="shared" si="15"/>
        <v>160812.9869441466</v>
      </c>
      <c r="D161" s="36">
        <f t="shared" si="12"/>
        <v>832.59524962112675</v>
      </c>
      <c r="E161" s="36">
        <f t="shared" si="13"/>
        <v>670.05411226727745</v>
      </c>
      <c r="F161" s="36">
        <f t="shared" si="16"/>
        <v>1502.6493618884042</v>
      </c>
      <c r="G161">
        <f t="shared" si="14"/>
        <v>0.05</v>
      </c>
      <c r="H161">
        <v>1</v>
      </c>
      <c r="I161">
        <v>142</v>
      </c>
      <c r="K161" s="36"/>
      <c r="L161">
        <v>123456</v>
      </c>
      <c r="M161" s="7">
        <v>48639</v>
      </c>
      <c r="N161" s="36">
        <v>160813.003582</v>
      </c>
      <c r="O161" s="36">
        <v>832.595009</v>
      </c>
      <c r="P161" s="36">
        <v>670.05423499999995</v>
      </c>
      <c r="Q161" s="36">
        <v>1502.649244</v>
      </c>
      <c r="R161">
        <v>5</v>
      </c>
      <c r="S161">
        <v>4.1666669999999998E-3</v>
      </c>
      <c r="T161">
        <v>1</v>
      </c>
      <c r="U161">
        <v>142</v>
      </c>
    </row>
    <row r="162" spans="2:21" x14ac:dyDescent="0.35">
      <c r="B162" s="17">
        <v>48670</v>
      </c>
      <c r="C162" s="5">
        <f t="shared" si="15"/>
        <v>159980.39169452546</v>
      </c>
      <c r="D162" s="36">
        <f t="shared" si="12"/>
        <v>836.06439649454808</v>
      </c>
      <c r="E162" s="36">
        <f t="shared" si="13"/>
        <v>666.58496539385612</v>
      </c>
      <c r="F162" s="36">
        <f t="shared" si="16"/>
        <v>1502.6493618884042</v>
      </c>
      <c r="G162">
        <f t="shared" si="14"/>
        <v>0.05</v>
      </c>
      <c r="H162">
        <v>1</v>
      </c>
      <c r="I162">
        <v>141</v>
      </c>
      <c r="K162" s="36"/>
      <c r="L162">
        <v>123456</v>
      </c>
      <c r="M162" s="7">
        <v>48670</v>
      </c>
      <c r="N162" s="36">
        <v>159980.40857299999</v>
      </c>
      <c r="O162" s="36">
        <v>836.06415500000003</v>
      </c>
      <c r="P162" s="36">
        <v>666.58508900000004</v>
      </c>
      <c r="Q162" s="36">
        <v>1502.649244</v>
      </c>
      <c r="R162">
        <v>5</v>
      </c>
      <c r="S162">
        <v>4.1666669999999998E-3</v>
      </c>
      <c r="T162">
        <v>1</v>
      </c>
      <c r="U162">
        <v>141</v>
      </c>
    </row>
    <row r="163" spans="2:21" x14ac:dyDescent="0.35">
      <c r="B163" s="17">
        <v>48700</v>
      </c>
      <c r="C163" s="5">
        <f t="shared" si="15"/>
        <v>159144.32729803093</v>
      </c>
      <c r="D163" s="36">
        <f t="shared" si="12"/>
        <v>839.54799814660873</v>
      </c>
      <c r="E163" s="36">
        <f t="shared" si="13"/>
        <v>663.10136374179547</v>
      </c>
      <c r="F163" s="36">
        <f t="shared" si="16"/>
        <v>1502.6493618884042</v>
      </c>
      <c r="G163">
        <f t="shared" si="14"/>
        <v>0.05</v>
      </c>
      <c r="H163">
        <v>1</v>
      </c>
      <c r="I163">
        <v>140</v>
      </c>
      <c r="K163" s="36"/>
      <c r="L163">
        <v>123456</v>
      </c>
      <c r="M163" s="7">
        <v>48700</v>
      </c>
      <c r="N163" s="36">
        <v>159144.34441799999</v>
      </c>
      <c r="O163" s="36">
        <v>839.54775600000005</v>
      </c>
      <c r="P163" s="36">
        <v>663.10148800000002</v>
      </c>
      <c r="Q163" s="36">
        <v>1502.649244</v>
      </c>
      <c r="R163">
        <v>5</v>
      </c>
      <c r="S163">
        <v>4.1666669999999998E-3</v>
      </c>
      <c r="T163">
        <v>1</v>
      </c>
      <c r="U163">
        <v>140</v>
      </c>
    </row>
    <row r="164" spans="2:21" x14ac:dyDescent="0.35">
      <c r="B164" s="17">
        <v>48731</v>
      </c>
      <c r="C164" s="5">
        <f t="shared" si="15"/>
        <v>158304.77929988431</v>
      </c>
      <c r="D164" s="36">
        <f t="shared" si="12"/>
        <v>843.04611480555297</v>
      </c>
      <c r="E164" s="36">
        <f t="shared" si="13"/>
        <v>659.60324708285123</v>
      </c>
      <c r="F164" s="36">
        <f t="shared" si="16"/>
        <v>1502.6493618884042</v>
      </c>
      <c r="G164">
        <f t="shared" si="14"/>
        <v>0.05</v>
      </c>
      <c r="H164">
        <v>1</v>
      </c>
      <c r="I164">
        <v>139</v>
      </c>
      <c r="K164" s="36"/>
      <c r="L164">
        <v>123456</v>
      </c>
      <c r="M164" s="7">
        <v>48731</v>
      </c>
      <c r="N164" s="36">
        <v>158304.79666200001</v>
      </c>
      <c r="O164" s="36">
        <v>843.04587200000003</v>
      </c>
      <c r="P164" s="36">
        <v>659.60337200000004</v>
      </c>
      <c r="Q164" s="36">
        <v>1502.649244</v>
      </c>
      <c r="R164">
        <v>5</v>
      </c>
      <c r="S164">
        <v>4.1666669999999998E-3</v>
      </c>
      <c r="T164">
        <v>1</v>
      </c>
      <c r="U164">
        <v>139</v>
      </c>
    </row>
    <row r="165" spans="2:21" x14ac:dyDescent="0.35">
      <c r="B165" s="17">
        <v>48761</v>
      </c>
      <c r="C165" s="5">
        <f t="shared" si="15"/>
        <v>157461.73318507875</v>
      </c>
      <c r="D165" s="36">
        <f t="shared" si="12"/>
        <v>846.55880695057613</v>
      </c>
      <c r="E165" s="36">
        <f t="shared" si="13"/>
        <v>656.09055493782807</v>
      </c>
      <c r="F165" s="36">
        <f t="shared" si="16"/>
        <v>1502.6493618884042</v>
      </c>
      <c r="G165">
        <f t="shared" si="14"/>
        <v>0.05</v>
      </c>
      <c r="H165">
        <v>1</v>
      </c>
      <c r="I165">
        <v>138</v>
      </c>
      <c r="K165" s="36"/>
      <c r="L165">
        <v>123456</v>
      </c>
      <c r="M165" s="7">
        <v>48761</v>
      </c>
      <c r="N165" s="36">
        <v>157461.75078999999</v>
      </c>
      <c r="O165" s="36">
        <v>846.55856300000005</v>
      </c>
      <c r="P165" s="36">
        <v>656.09068100000002</v>
      </c>
      <c r="Q165" s="36">
        <v>1502.649244</v>
      </c>
      <c r="R165">
        <v>5</v>
      </c>
      <c r="S165">
        <v>4.1666669999999998E-3</v>
      </c>
      <c r="T165">
        <v>1</v>
      </c>
      <c r="U165">
        <v>138</v>
      </c>
    </row>
    <row r="166" spans="2:21" x14ac:dyDescent="0.35">
      <c r="B166" s="17">
        <v>48792</v>
      </c>
      <c r="C166" s="5">
        <f t="shared" si="15"/>
        <v>156615.17437812817</v>
      </c>
      <c r="D166" s="36">
        <f t="shared" si="12"/>
        <v>850.08613531287017</v>
      </c>
      <c r="E166" s="36">
        <f t="shared" si="13"/>
        <v>652.56322657553403</v>
      </c>
      <c r="F166" s="36">
        <f t="shared" si="16"/>
        <v>1502.6493618884042</v>
      </c>
      <c r="G166">
        <f t="shared" si="14"/>
        <v>0.05</v>
      </c>
      <c r="H166">
        <v>1</v>
      </c>
      <c r="I166">
        <v>137</v>
      </c>
      <c r="K166" s="36"/>
      <c r="L166">
        <v>123456</v>
      </c>
      <c r="M166" s="7">
        <v>48792</v>
      </c>
      <c r="N166" s="36">
        <v>156615.19222699999</v>
      </c>
      <c r="O166" s="36">
        <v>850.08589099999995</v>
      </c>
      <c r="P166" s="36">
        <v>652.56335300000001</v>
      </c>
      <c r="Q166" s="36">
        <v>1502.649244</v>
      </c>
      <c r="R166">
        <v>5</v>
      </c>
      <c r="S166">
        <v>4.1666669999999998E-3</v>
      </c>
      <c r="T166">
        <v>1</v>
      </c>
      <c r="U166">
        <v>137</v>
      </c>
    </row>
    <row r="167" spans="2:21" x14ac:dyDescent="0.35">
      <c r="B167" s="17">
        <v>48823</v>
      </c>
      <c r="C167" s="5">
        <f t="shared" si="15"/>
        <v>155765.08824281531</v>
      </c>
      <c r="D167" s="36">
        <f t="shared" si="12"/>
        <v>853.62816087667375</v>
      </c>
      <c r="E167" s="36">
        <f t="shared" si="13"/>
        <v>649.02120101173045</v>
      </c>
      <c r="F167" s="36">
        <f t="shared" si="16"/>
        <v>1502.6493618884042</v>
      </c>
      <c r="G167">
        <f t="shared" si="14"/>
        <v>0.05</v>
      </c>
      <c r="H167">
        <v>1</v>
      </c>
      <c r="I167">
        <v>136</v>
      </c>
      <c r="K167" s="36"/>
      <c r="L167">
        <v>123456</v>
      </c>
      <c r="M167" s="7">
        <v>48823</v>
      </c>
      <c r="N167" s="36">
        <v>155765.106336</v>
      </c>
      <c r="O167" s="36">
        <v>853.62791600000003</v>
      </c>
      <c r="P167" s="36">
        <v>649.02132800000004</v>
      </c>
      <c r="Q167" s="36">
        <v>1502.649244</v>
      </c>
      <c r="R167">
        <v>5</v>
      </c>
      <c r="S167">
        <v>4.1666669999999998E-3</v>
      </c>
      <c r="T167">
        <v>1</v>
      </c>
      <c r="U167">
        <v>136</v>
      </c>
    </row>
    <row r="168" spans="2:21" x14ac:dyDescent="0.35">
      <c r="B168" s="17">
        <v>48853</v>
      </c>
      <c r="C168" s="5">
        <f t="shared" si="15"/>
        <v>154911.46008193863</v>
      </c>
      <c r="D168" s="36">
        <f t="shared" si="12"/>
        <v>857.18494488032661</v>
      </c>
      <c r="E168" s="36">
        <f t="shared" si="13"/>
        <v>645.46441700807759</v>
      </c>
      <c r="F168" s="36">
        <f t="shared" si="16"/>
        <v>1502.6493618884042</v>
      </c>
      <c r="G168">
        <f t="shared" si="14"/>
        <v>0.05</v>
      </c>
      <c r="H168">
        <v>1</v>
      </c>
      <c r="I168">
        <v>135</v>
      </c>
      <c r="K168" s="36"/>
      <c r="L168">
        <v>123456</v>
      </c>
      <c r="M168" s="7">
        <v>48853</v>
      </c>
      <c r="N168" s="36">
        <v>154911.47842</v>
      </c>
      <c r="O168" s="36">
        <v>857.18469900000002</v>
      </c>
      <c r="P168" s="36">
        <v>645.46454500000004</v>
      </c>
      <c r="Q168" s="36">
        <v>1502.649244</v>
      </c>
      <c r="R168">
        <v>5</v>
      </c>
      <c r="S168">
        <v>4.1666669999999998E-3</v>
      </c>
      <c r="T168">
        <v>1</v>
      </c>
      <c r="U168">
        <v>135</v>
      </c>
    </row>
    <row r="169" spans="2:21" x14ac:dyDescent="0.35">
      <c r="B169" s="17">
        <v>48884</v>
      </c>
      <c r="C169" s="5">
        <f t="shared" si="15"/>
        <v>154054.27513705828</v>
      </c>
      <c r="D169" s="36">
        <f t="shared" si="12"/>
        <v>860.75654881732805</v>
      </c>
      <c r="E169" s="36">
        <f t="shared" si="13"/>
        <v>641.89281307107615</v>
      </c>
      <c r="F169" s="36">
        <f t="shared" si="16"/>
        <v>1502.6493618884042</v>
      </c>
      <c r="G169">
        <f t="shared" si="14"/>
        <v>0.05</v>
      </c>
      <c r="H169">
        <v>1</v>
      </c>
      <c r="I169">
        <v>134</v>
      </c>
      <c r="K169" s="36"/>
      <c r="L169">
        <v>123456</v>
      </c>
      <c r="M169" s="7">
        <v>48884</v>
      </c>
      <c r="N169" s="36">
        <v>154054.29372099999</v>
      </c>
      <c r="O169" s="36">
        <v>860.75630200000001</v>
      </c>
      <c r="P169" s="36">
        <v>641.89294199999995</v>
      </c>
      <c r="Q169" s="36">
        <v>1502.649244</v>
      </c>
      <c r="R169">
        <v>5</v>
      </c>
      <c r="S169">
        <v>4.1666669999999998E-3</v>
      </c>
      <c r="T169">
        <v>1</v>
      </c>
      <c r="U169">
        <v>134</v>
      </c>
    </row>
    <row r="170" spans="2:21" x14ac:dyDescent="0.35">
      <c r="B170" s="17">
        <v>48914</v>
      </c>
      <c r="C170" s="5">
        <f t="shared" si="15"/>
        <v>153193.51858824096</v>
      </c>
      <c r="D170" s="36">
        <f t="shared" si="12"/>
        <v>864.34303443740021</v>
      </c>
      <c r="E170" s="36">
        <f t="shared" si="13"/>
        <v>638.30632745100399</v>
      </c>
      <c r="F170" s="36">
        <f t="shared" si="16"/>
        <v>1502.6493618884042</v>
      </c>
      <c r="G170">
        <f t="shared" si="14"/>
        <v>0.05</v>
      </c>
      <c r="H170">
        <v>1</v>
      </c>
      <c r="I170">
        <v>133</v>
      </c>
      <c r="K170" s="36"/>
      <c r="L170">
        <v>123456</v>
      </c>
      <c r="M170" s="7">
        <v>48914</v>
      </c>
      <c r="N170" s="36">
        <v>153193.537419</v>
      </c>
      <c r="O170" s="36">
        <v>864.34278700000004</v>
      </c>
      <c r="P170" s="36">
        <v>638.30645700000002</v>
      </c>
      <c r="Q170" s="36">
        <v>1502.649244</v>
      </c>
      <c r="R170">
        <v>5</v>
      </c>
      <c r="S170">
        <v>4.1666669999999998E-3</v>
      </c>
      <c r="T170">
        <v>1</v>
      </c>
      <c r="U170">
        <v>133</v>
      </c>
    </row>
    <row r="171" spans="2:21" x14ac:dyDescent="0.35">
      <c r="B171" s="17">
        <v>48945</v>
      </c>
      <c r="C171" s="5">
        <f t="shared" si="15"/>
        <v>152329.17555380356</v>
      </c>
      <c r="D171" s="36">
        <f t="shared" si="12"/>
        <v>867.94446374755603</v>
      </c>
      <c r="E171" s="36">
        <f t="shared" si="13"/>
        <v>634.70489814084817</v>
      </c>
      <c r="F171" s="36">
        <f t="shared" si="16"/>
        <v>1502.6493618884042</v>
      </c>
      <c r="G171">
        <f t="shared" si="14"/>
        <v>0.05</v>
      </c>
      <c r="H171">
        <v>1</v>
      </c>
      <c r="I171">
        <v>132</v>
      </c>
      <c r="K171" s="36"/>
      <c r="L171">
        <v>123456</v>
      </c>
      <c r="M171" s="7">
        <v>48945</v>
      </c>
      <c r="N171" s="36">
        <v>152329.194632</v>
      </c>
      <c r="O171" s="36">
        <v>867.94421599999998</v>
      </c>
      <c r="P171" s="36">
        <v>634.70502799999997</v>
      </c>
      <c r="Q171" s="36">
        <v>1502.649244</v>
      </c>
      <c r="R171">
        <v>5</v>
      </c>
      <c r="S171">
        <v>4.1666669999999998E-3</v>
      </c>
      <c r="T171">
        <v>1</v>
      </c>
      <c r="U171">
        <v>132</v>
      </c>
    </row>
    <row r="172" spans="2:21" x14ac:dyDescent="0.35">
      <c r="B172" s="17">
        <v>48976</v>
      </c>
      <c r="C172" s="5">
        <f t="shared" si="15"/>
        <v>151461.23109005601</v>
      </c>
      <c r="D172" s="36">
        <f t="shared" si="12"/>
        <v>871.5608990131708</v>
      </c>
      <c r="E172" s="36">
        <f t="shared" si="13"/>
        <v>631.0884628752334</v>
      </c>
      <c r="F172" s="36">
        <f t="shared" si="16"/>
        <v>1502.6493618884042</v>
      </c>
      <c r="G172">
        <f t="shared" si="14"/>
        <v>0.05</v>
      </c>
      <c r="H172">
        <v>1</v>
      </c>
      <c r="I172">
        <v>131</v>
      </c>
      <c r="K172" s="36"/>
      <c r="L172">
        <v>123456</v>
      </c>
      <c r="M172" s="7">
        <v>48976</v>
      </c>
      <c r="N172" s="36">
        <v>151461.250416</v>
      </c>
      <c r="O172" s="36">
        <v>871.56065000000001</v>
      </c>
      <c r="P172" s="36">
        <v>631.08859399999994</v>
      </c>
      <c r="Q172" s="36">
        <v>1502.649244</v>
      </c>
      <c r="R172">
        <v>5</v>
      </c>
      <c r="S172">
        <v>4.1666669999999998E-3</v>
      </c>
      <c r="T172">
        <v>1</v>
      </c>
      <c r="U172">
        <v>131</v>
      </c>
    </row>
    <row r="173" spans="2:21" x14ac:dyDescent="0.35">
      <c r="B173" s="17">
        <v>49004</v>
      </c>
      <c r="C173" s="5">
        <f t="shared" si="15"/>
        <v>150589.67019104285</v>
      </c>
      <c r="D173" s="36">
        <f t="shared" si="12"/>
        <v>875.19240275905895</v>
      </c>
      <c r="E173" s="36">
        <f t="shared" si="13"/>
        <v>627.45695912934525</v>
      </c>
      <c r="F173" s="36">
        <f t="shared" si="16"/>
        <v>1502.6493618884042</v>
      </c>
      <c r="G173">
        <f t="shared" si="14"/>
        <v>0.05</v>
      </c>
      <c r="H173">
        <v>1</v>
      </c>
      <c r="I173">
        <v>130</v>
      </c>
      <c r="K173" s="36"/>
      <c r="L173">
        <v>123456</v>
      </c>
      <c r="M173" s="7">
        <v>49004</v>
      </c>
      <c r="N173" s="36">
        <v>150589.689766</v>
      </c>
      <c r="O173" s="36">
        <v>875.19215299999996</v>
      </c>
      <c r="P173" s="36">
        <v>627.45709099999999</v>
      </c>
      <c r="Q173" s="36">
        <v>1502.649244</v>
      </c>
      <c r="R173">
        <v>5</v>
      </c>
      <c r="S173">
        <v>4.1666669999999998E-3</v>
      </c>
      <c r="T173">
        <v>1</v>
      </c>
      <c r="U173">
        <v>130</v>
      </c>
    </row>
    <row r="174" spans="2:21" x14ac:dyDescent="0.35">
      <c r="B174" s="17">
        <v>49035</v>
      </c>
      <c r="C174" s="5">
        <f t="shared" si="15"/>
        <v>149714.47778828378</v>
      </c>
      <c r="D174" s="36">
        <f t="shared" si="12"/>
        <v>878.83903777055514</v>
      </c>
      <c r="E174" s="36">
        <f t="shared" si="13"/>
        <v>623.81032411784906</v>
      </c>
      <c r="F174" s="36">
        <f t="shared" si="16"/>
        <v>1502.6493618884042</v>
      </c>
      <c r="G174">
        <f t="shared" si="14"/>
        <v>0.05</v>
      </c>
      <c r="H174">
        <v>1</v>
      </c>
      <c r="I174">
        <v>129</v>
      </c>
      <c r="K174" s="36"/>
      <c r="L174">
        <v>123456</v>
      </c>
      <c r="M174" s="7">
        <v>49035</v>
      </c>
      <c r="N174" s="36">
        <v>149714.49761300001</v>
      </c>
      <c r="O174" s="36">
        <v>878.83878700000002</v>
      </c>
      <c r="P174" s="36">
        <v>623.81045700000004</v>
      </c>
      <c r="Q174" s="36">
        <v>1502.649244</v>
      </c>
      <c r="R174">
        <v>5</v>
      </c>
      <c r="S174">
        <v>4.1666669999999998E-3</v>
      </c>
      <c r="T174">
        <v>1</v>
      </c>
      <c r="U174">
        <v>129</v>
      </c>
    </row>
    <row r="175" spans="2:21" x14ac:dyDescent="0.35">
      <c r="B175" s="17">
        <v>49065</v>
      </c>
      <c r="C175" s="5">
        <f t="shared" si="15"/>
        <v>148835.63875051323</v>
      </c>
      <c r="D175" s="36">
        <f t="shared" si="12"/>
        <v>882.50086709459913</v>
      </c>
      <c r="E175" s="36">
        <f t="shared" si="13"/>
        <v>620.14849479380507</v>
      </c>
      <c r="F175" s="36">
        <f t="shared" si="16"/>
        <v>1502.6493618884042</v>
      </c>
      <c r="G175">
        <f t="shared" si="14"/>
        <v>0.05</v>
      </c>
      <c r="H175">
        <v>1</v>
      </c>
      <c r="I175">
        <v>128</v>
      </c>
      <c r="K175" s="36"/>
      <c r="L175">
        <v>123456</v>
      </c>
      <c r="M175" s="7">
        <v>49065</v>
      </c>
      <c r="N175" s="36">
        <v>148835.658826</v>
      </c>
      <c r="O175" s="36">
        <v>882.50061600000004</v>
      </c>
      <c r="P175" s="36">
        <v>620.14862800000003</v>
      </c>
      <c r="Q175" s="36">
        <v>1502.649244</v>
      </c>
      <c r="R175">
        <v>5</v>
      </c>
      <c r="S175">
        <v>4.1666669999999998E-3</v>
      </c>
      <c r="T175">
        <v>1</v>
      </c>
      <c r="U175">
        <v>128</v>
      </c>
    </row>
    <row r="176" spans="2:21" x14ac:dyDescent="0.35">
      <c r="B176" s="17">
        <v>49096</v>
      </c>
      <c r="C176" s="5">
        <f t="shared" si="15"/>
        <v>147953.13788341862</v>
      </c>
      <c r="D176" s="36">
        <f t="shared" si="12"/>
        <v>886.17795404082665</v>
      </c>
      <c r="E176" s="36">
        <f t="shared" si="13"/>
        <v>616.47140784757755</v>
      </c>
      <c r="F176" s="36">
        <f t="shared" si="16"/>
        <v>1502.6493618884042</v>
      </c>
      <c r="G176">
        <f t="shared" si="14"/>
        <v>0.05</v>
      </c>
      <c r="H176">
        <v>1</v>
      </c>
      <c r="I176">
        <v>127</v>
      </c>
      <c r="K176" s="36"/>
      <c r="L176">
        <v>123456</v>
      </c>
      <c r="M176" s="7">
        <v>49096</v>
      </c>
      <c r="N176" s="36">
        <v>147953.15820999999</v>
      </c>
      <c r="O176" s="36">
        <v>886.17770199999995</v>
      </c>
      <c r="P176" s="36">
        <v>616.471542</v>
      </c>
      <c r="Q176" s="36">
        <v>1502.649244</v>
      </c>
      <c r="R176">
        <v>5</v>
      </c>
      <c r="S176">
        <v>4.1666669999999998E-3</v>
      </c>
      <c r="T176">
        <v>1</v>
      </c>
      <c r="U176">
        <v>127</v>
      </c>
    </row>
    <row r="177" spans="2:21" x14ac:dyDescent="0.35">
      <c r="B177" s="17">
        <v>49126</v>
      </c>
      <c r="C177" s="5">
        <f t="shared" si="15"/>
        <v>147066.9599293778</v>
      </c>
      <c r="D177" s="36">
        <f t="shared" si="12"/>
        <v>889.87036218266337</v>
      </c>
      <c r="E177" s="36">
        <f t="shared" si="13"/>
        <v>612.77899970574083</v>
      </c>
      <c r="F177" s="36">
        <f t="shared" si="16"/>
        <v>1502.6493618884042</v>
      </c>
      <c r="G177">
        <f t="shared" si="14"/>
        <v>0.05</v>
      </c>
      <c r="H177">
        <v>1</v>
      </c>
      <c r="I177">
        <v>126</v>
      </c>
      <c r="K177" s="36"/>
      <c r="L177">
        <v>123456</v>
      </c>
      <c r="M177" s="7">
        <v>49126</v>
      </c>
      <c r="N177" s="36">
        <v>147066.98050800001</v>
      </c>
      <c r="O177" s="36">
        <v>889.87010999999995</v>
      </c>
      <c r="P177" s="36">
        <v>612.779134</v>
      </c>
      <c r="Q177" s="36">
        <v>1502.649244</v>
      </c>
      <c r="R177">
        <v>5</v>
      </c>
      <c r="S177">
        <v>4.1666669999999998E-3</v>
      </c>
      <c r="T177">
        <v>1</v>
      </c>
      <c r="U177">
        <v>126</v>
      </c>
    </row>
    <row r="178" spans="2:21" x14ac:dyDescent="0.35">
      <c r="B178" s="17">
        <v>49157</v>
      </c>
      <c r="C178" s="5">
        <f t="shared" si="15"/>
        <v>146177.08956719513</v>
      </c>
      <c r="D178" s="36">
        <f t="shared" si="12"/>
        <v>893.57815535842451</v>
      </c>
      <c r="E178" s="36">
        <f t="shared" si="13"/>
        <v>609.07120652997969</v>
      </c>
      <c r="F178" s="36">
        <f t="shared" si="16"/>
        <v>1502.6493618884042</v>
      </c>
      <c r="G178">
        <f t="shared" si="14"/>
        <v>0.05</v>
      </c>
      <c r="H178">
        <v>1</v>
      </c>
      <c r="I178">
        <v>125</v>
      </c>
      <c r="K178" s="36"/>
      <c r="L178">
        <v>123456</v>
      </c>
      <c r="M178" s="7">
        <v>49157</v>
      </c>
      <c r="N178" s="36">
        <v>146177.11039799999</v>
      </c>
      <c r="O178" s="36">
        <v>893.57790199999999</v>
      </c>
      <c r="P178" s="36">
        <v>609.07134199999996</v>
      </c>
      <c r="Q178" s="36">
        <v>1502.649244</v>
      </c>
      <c r="R178">
        <v>5</v>
      </c>
      <c r="S178">
        <v>4.1666669999999998E-3</v>
      </c>
      <c r="T178">
        <v>1</v>
      </c>
      <c r="U178">
        <v>125</v>
      </c>
    </row>
    <row r="179" spans="2:21" x14ac:dyDescent="0.35">
      <c r="B179" s="17">
        <v>49188</v>
      </c>
      <c r="C179" s="5">
        <f t="shared" si="15"/>
        <v>145283.51141183669</v>
      </c>
      <c r="D179" s="36">
        <f t="shared" si="12"/>
        <v>897.30139767241803</v>
      </c>
      <c r="E179" s="36">
        <f t="shared" si="13"/>
        <v>605.34796421598617</v>
      </c>
      <c r="F179" s="36">
        <f t="shared" si="16"/>
        <v>1502.6493618884042</v>
      </c>
      <c r="G179">
        <f t="shared" si="14"/>
        <v>0.05</v>
      </c>
      <c r="H179">
        <v>1</v>
      </c>
      <c r="I179">
        <v>124</v>
      </c>
      <c r="K179" s="36"/>
      <c r="L179">
        <v>123456</v>
      </c>
      <c r="M179" s="7">
        <v>49188</v>
      </c>
      <c r="N179" s="36">
        <v>145283.532496</v>
      </c>
      <c r="O179" s="36">
        <v>897.30114400000002</v>
      </c>
      <c r="P179" s="36">
        <v>605.34810000000004</v>
      </c>
      <c r="Q179" s="36">
        <v>1502.649244</v>
      </c>
      <c r="R179">
        <v>5</v>
      </c>
      <c r="S179">
        <v>4.1666669999999998E-3</v>
      </c>
      <c r="T179">
        <v>1</v>
      </c>
      <c r="U179">
        <v>124</v>
      </c>
    </row>
    <row r="180" spans="2:21" x14ac:dyDescent="0.35">
      <c r="B180" s="17">
        <v>49218</v>
      </c>
      <c r="C180" s="5">
        <f t="shared" si="15"/>
        <v>144386.21001416427</v>
      </c>
      <c r="D180" s="36">
        <f t="shared" si="12"/>
        <v>901.04015349605311</v>
      </c>
      <c r="E180" s="36">
        <f t="shared" si="13"/>
        <v>601.60920839235109</v>
      </c>
      <c r="F180" s="36">
        <f t="shared" si="16"/>
        <v>1502.6493618884042</v>
      </c>
      <c r="G180">
        <f t="shared" si="14"/>
        <v>0.05</v>
      </c>
      <c r="H180">
        <v>1</v>
      </c>
      <c r="I180">
        <v>123</v>
      </c>
      <c r="K180" s="36"/>
      <c r="L180">
        <v>123456</v>
      </c>
      <c r="M180" s="7">
        <v>49218</v>
      </c>
      <c r="N180" s="36">
        <v>144386.231352</v>
      </c>
      <c r="O180" s="36">
        <v>901.03989899999999</v>
      </c>
      <c r="P180" s="36">
        <v>601.60934499999996</v>
      </c>
      <c r="Q180" s="36">
        <v>1502.649244</v>
      </c>
      <c r="R180">
        <v>5</v>
      </c>
      <c r="S180">
        <v>4.1666669999999998E-3</v>
      </c>
      <c r="T180">
        <v>1</v>
      </c>
      <c r="U180">
        <v>123</v>
      </c>
    </row>
    <row r="181" spans="2:21" x14ac:dyDescent="0.35">
      <c r="B181" s="17">
        <v>49249</v>
      </c>
      <c r="C181" s="5">
        <f t="shared" si="15"/>
        <v>143485.16986066822</v>
      </c>
      <c r="D181" s="36">
        <f t="shared" si="12"/>
        <v>904.79448746895332</v>
      </c>
      <c r="E181" s="36">
        <f t="shared" si="13"/>
        <v>597.85487441945088</v>
      </c>
      <c r="F181" s="36">
        <f t="shared" si="16"/>
        <v>1502.6493618884042</v>
      </c>
      <c r="G181">
        <f t="shared" si="14"/>
        <v>0.05</v>
      </c>
      <c r="H181">
        <v>1</v>
      </c>
      <c r="I181">
        <v>122</v>
      </c>
      <c r="K181" s="36"/>
      <c r="L181">
        <v>123456</v>
      </c>
      <c r="M181" s="7">
        <v>49249</v>
      </c>
      <c r="N181" s="36">
        <v>143485.19145300001</v>
      </c>
      <c r="O181" s="36">
        <v>904.79423199999997</v>
      </c>
      <c r="P181" s="36">
        <v>597.85501199999999</v>
      </c>
      <c r="Q181" s="36">
        <v>1502.649244</v>
      </c>
      <c r="R181">
        <v>5</v>
      </c>
      <c r="S181">
        <v>4.1666669999999998E-3</v>
      </c>
      <c r="T181">
        <v>1</v>
      </c>
      <c r="U181">
        <v>122</v>
      </c>
    </row>
    <row r="182" spans="2:21" x14ac:dyDescent="0.35">
      <c r="B182" s="17">
        <v>49279</v>
      </c>
      <c r="C182" s="5">
        <f t="shared" si="15"/>
        <v>142580.37537319926</v>
      </c>
      <c r="D182" s="36">
        <f t="shared" si="12"/>
        <v>908.564464500074</v>
      </c>
      <c r="E182" s="36">
        <f t="shared" si="13"/>
        <v>594.08489738833021</v>
      </c>
      <c r="F182" s="36">
        <f t="shared" si="16"/>
        <v>1502.6493618884042</v>
      </c>
      <c r="G182">
        <f t="shared" si="14"/>
        <v>0.05</v>
      </c>
      <c r="H182">
        <v>1</v>
      </c>
      <c r="I182">
        <v>121</v>
      </c>
      <c r="K182" s="36"/>
      <c r="L182">
        <v>123456</v>
      </c>
      <c r="M182" s="7">
        <v>49279</v>
      </c>
      <c r="N182" s="36">
        <v>142580.39722099999</v>
      </c>
      <c r="O182" s="36">
        <v>908.56420800000001</v>
      </c>
      <c r="P182" s="36">
        <v>594.08503599999995</v>
      </c>
      <c r="Q182" s="36">
        <v>1502.649244</v>
      </c>
      <c r="R182">
        <v>5</v>
      </c>
      <c r="S182">
        <v>4.1666669999999998E-3</v>
      </c>
      <c r="T182">
        <v>1</v>
      </c>
      <c r="U182">
        <v>121</v>
      </c>
    </row>
    <row r="183" spans="2:21" x14ac:dyDescent="0.35">
      <c r="B183" s="17">
        <v>49310</v>
      </c>
      <c r="C183" s="5">
        <f t="shared" si="15"/>
        <v>141671.81090869918</v>
      </c>
      <c r="D183" s="36">
        <f t="shared" si="12"/>
        <v>912.35014976882428</v>
      </c>
      <c r="E183" s="36">
        <f t="shared" si="13"/>
        <v>590.29921211957992</v>
      </c>
      <c r="F183" s="36">
        <f t="shared" si="16"/>
        <v>1502.6493618884042</v>
      </c>
      <c r="G183">
        <f t="shared" si="14"/>
        <v>0.05</v>
      </c>
      <c r="H183">
        <v>1</v>
      </c>
      <c r="I183">
        <v>120</v>
      </c>
      <c r="K183" s="36"/>
      <c r="L183">
        <v>123456</v>
      </c>
      <c r="M183" s="7">
        <v>49310</v>
      </c>
      <c r="N183" s="36">
        <v>141671.833013</v>
      </c>
      <c r="O183" s="36">
        <v>912.34989299999995</v>
      </c>
      <c r="P183" s="36">
        <v>590.299351</v>
      </c>
      <c r="Q183" s="36">
        <v>1502.649244</v>
      </c>
      <c r="R183">
        <v>5</v>
      </c>
      <c r="S183">
        <v>4.1666669999999998E-3</v>
      </c>
      <c r="T183">
        <v>1</v>
      </c>
      <c r="U183">
        <v>120</v>
      </c>
    </row>
    <row r="184" spans="2:21" x14ac:dyDescent="0.35">
      <c r="B184" s="17">
        <v>49341</v>
      </c>
      <c r="C184" s="5">
        <f t="shared" si="15"/>
        <v>140759.46075893036</v>
      </c>
      <c r="D184" s="36">
        <f t="shared" si="12"/>
        <v>916.15160872619435</v>
      </c>
      <c r="E184" s="36">
        <f t="shared" si="13"/>
        <v>586.49775316220985</v>
      </c>
      <c r="F184" s="36">
        <f t="shared" si="16"/>
        <v>1502.6493618884042</v>
      </c>
      <c r="G184">
        <f t="shared" si="14"/>
        <v>0.05</v>
      </c>
      <c r="H184">
        <v>1</v>
      </c>
      <c r="I184">
        <v>119</v>
      </c>
      <c r="K184" s="36"/>
      <c r="L184">
        <v>123456</v>
      </c>
      <c r="M184" s="7">
        <v>49341</v>
      </c>
      <c r="N184" s="36">
        <v>140759.48311999999</v>
      </c>
      <c r="O184" s="36">
        <v>916.15135099999998</v>
      </c>
      <c r="P184" s="36">
        <v>586.49789299999998</v>
      </c>
      <c r="Q184" s="36">
        <v>1502.649244</v>
      </c>
      <c r="R184">
        <v>5</v>
      </c>
      <c r="S184">
        <v>4.1666669999999998E-3</v>
      </c>
      <c r="T184">
        <v>1</v>
      </c>
      <c r="U184">
        <v>119</v>
      </c>
    </row>
    <row r="185" spans="2:21" x14ac:dyDescent="0.35">
      <c r="B185" s="17">
        <v>49369</v>
      </c>
      <c r="C185" s="5">
        <f t="shared" si="15"/>
        <v>139843.30915020418</v>
      </c>
      <c r="D185" s="36">
        <f t="shared" si="12"/>
        <v>919.96890709588683</v>
      </c>
      <c r="E185" s="36">
        <f t="shared" si="13"/>
        <v>582.68045479251737</v>
      </c>
      <c r="F185" s="36">
        <f t="shared" si="16"/>
        <v>1502.6493618884042</v>
      </c>
      <c r="G185">
        <f t="shared" si="14"/>
        <v>0.05</v>
      </c>
      <c r="H185">
        <v>1</v>
      </c>
      <c r="I185">
        <v>118</v>
      </c>
      <c r="K185" s="36"/>
      <c r="L185">
        <v>123456</v>
      </c>
      <c r="M185" s="7">
        <v>49369</v>
      </c>
      <c r="N185" s="36">
        <v>139843.33176900001</v>
      </c>
      <c r="O185" s="36">
        <v>919.96864800000003</v>
      </c>
      <c r="P185" s="36">
        <v>582.68059600000004</v>
      </c>
      <c r="Q185" s="36">
        <v>1502.649244</v>
      </c>
      <c r="R185">
        <v>5</v>
      </c>
      <c r="S185">
        <v>4.1666669999999998E-3</v>
      </c>
      <c r="T185">
        <v>1</v>
      </c>
      <c r="U185">
        <v>118</v>
      </c>
    </row>
    <row r="186" spans="2:21" x14ac:dyDescent="0.35">
      <c r="B186" s="17">
        <v>49400</v>
      </c>
      <c r="C186" s="5">
        <f t="shared" si="15"/>
        <v>138923.34024310828</v>
      </c>
      <c r="D186" s="36">
        <f t="shared" si="12"/>
        <v>923.80211087545308</v>
      </c>
      <c r="E186" s="36">
        <f t="shared" si="13"/>
        <v>578.84725101295112</v>
      </c>
      <c r="F186" s="36">
        <f t="shared" si="16"/>
        <v>1502.6493618884042</v>
      </c>
      <c r="G186">
        <f t="shared" si="14"/>
        <v>0.05</v>
      </c>
      <c r="H186">
        <v>1</v>
      </c>
      <c r="I186">
        <v>117</v>
      </c>
      <c r="K186" s="36"/>
      <c r="L186">
        <v>123456</v>
      </c>
      <c r="M186" s="7">
        <v>49400</v>
      </c>
      <c r="N186" s="36">
        <v>138923.363121</v>
      </c>
      <c r="O186" s="36">
        <v>923.80185100000006</v>
      </c>
      <c r="P186" s="36">
        <v>578.84739300000001</v>
      </c>
      <c r="Q186" s="36">
        <v>1502.649244</v>
      </c>
      <c r="R186">
        <v>5</v>
      </c>
      <c r="S186">
        <v>4.1666669999999998E-3</v>
      </c>
      <c r="T186">
        <v>1</v>
      </c>
      <c r="U186">
        <v>117</v>
      </c>
    </row>
    <row r="187" spans="2:21" x14ac:dyDescent="0.35">
      <c r="B187" s="17">
        <v>49430</v>
      </c>
      <c r="C187" s="5">
        <f t="shared" si="15"/>
        <v>137999.53813223282</v>
      </c>
      <c r="D187" s="36">
        <f t="shared" si="12"/>
        <v>927.65128633743416</v>
      </c>
      <c r="E187" s="36">
        <f t="shared" si="13"/>
        <v>574.99807555097004</v>
      </c>
      <c r="F187" s="36">
        <f t="shared" si="16"/>
        <v>1502.6493618884042</v>
      </c>
      <c r="G187">
        <f t="shared" si="14"/>
        <v>0.05</v>
      </c>
      <c r="H187">
        <v>1</v>
      </c>
      <c r="I187">
        <v>116</v>
      </c>
      <c r="K187" s="36"/>
      <c r="L187">
        <v>123456</v>
      </c>
      <c r="M187" s="7">
        <v>49430</v>
      </c>
      <c r="N187" s="36">
        <v>137999.56127000001</v>
      </c>
      <c r="O187" s="36">
        <v>927.651026</v>
      </c>
      <c r="P187" s="36">
        <v>574.99821799999995</v>
      </c>
      <c r="Q187" s="36">
        <v>1502.649244</v>
      </c>
      <c r="R187">
        <v>5</v>
      </c>
      <c r="S187">
        <v>4.1666669999999998E-3</v>
      </c>
      <c r="T187">
        <v>1</v>
      </c>
      <c r="U187">
        <v>116</v>
      </c>
    </row>
    <row r="188" spans="2:21" x14ac:dyDescent="0.35">
      <c r="B188" s="17">
        <v>49461</v>
      </c>
      <c r="C188" s="5">
        <f t="shared" si="15"/>
        <v>137071.88684589538</v>
      </c>
      <c r="D188" s="36">
        <f t="shared" si="12"/>
        <v>931.51650003050679</v>
      </c>
      <c r="E188" s="36">
        <f t="shared" si="13"/>
        <v>571.13286185789741</v>
      </c>
      <c r="F188" s="36">
        <f t="shared" si="16"/>
        <v>1502.6493618884042</v>
      </c>
      <c r="G188">
        <f t="shared" si="14"/>
        <v>0.05</v>
      </c>
      <c r="H188">
        <v>1</v>
      </c>
      <c r="I188">
        <v>115</v>
      </c>
      <c r="K188" s="36"/>
      <c r="L188">
        <v>123456</v>
      </c>
      <c r="M188" s="7">
        <v>49461</v>
      </c>
      <c r="N188" s="36">
        <v>137071.910244</v>
      </c>
      <c r="O188" s="36">
        <v>931.51623900000004</v>
      </c>
      <c r="P188" s="36">
        <v>571.13300500000003</v>
      </c>
      <c r="Q188" s="36">
        <v>1502.649244</v>
      </c>
      <c r="R188">
        <v>5</v>
      </c>
      <c r="S188">
        <v>4.1666669999999998E-3</v>
      </c>
      <c r="T188">
        <v>1</v>
      </c>
      <c r="U188">
        <v>115</v>
      </c>
    </row>
    <row r="189" spans="2:21" x14ac:dyDescent="0.35">
      <c r="B189" s="17">
        <v>49491</v>
      </c>
      <c r="C189" s="5">
        <f t="shared" si="15"/>
        <v>136140.37034586488</v>
      </c>
      <c r="D189" s="36">
        <f t="shared" si="12"/>
        <v>935.39781878063388</v>
      </c>
      <c r="E189" s="36">
        <f t="shared" si="13"/>
        <v>567.25154310777032</v>
      </c>
      <c r="F189" s="36">
        <f t="shared" si="16"/>
        <v>1502.6493618884042</v>
      </c>
      <c r="G189">
        <f t="shared" si="14"/>
        <v>0.05</v>
      </c>
      <c r="H189">
        <v>1</v>
      </c>
      <c r="I189">
        <v>114</v>
      </c>
      <c r="K189" s="36"/>
      <c r="L189">
        <v>123456</v>
      </c>
      <c r="M189" s="7">
        <v>49491</v>
      </c>
      <c r="N189" s="36">
        <v>136140.39400500001</v>
      </c>
      <c r="O189" s="36">
        <v>935.39755700000001</v>
      </c>
      <c r="P189" s="36">
        <v>567.25168699999995</v>
      </c>
      <c r="Q189" s="36">
        <v>1502.649244</v>
      </c>
      <c r="R189">
        <v>5</v>
      </c>
      <c r="S189">
        <v>4.1666669999999998E-3</v>
      </c>
      <c r="T189">
        <v>1</v>
      </c>
      <c r="U189">
        <v>114</v>
      </c>
    </row>
    <row r="190" spans="2:21" x14ac:dyDescent="0.35">
      <c r="B190" s="17">
        <v>49522</v>
      </c>
      <c r="C190" s="5">
        <f t="shared" si="15"/>
        <v>135204.97252708426</v>
      </c>
      <c r="D190" s="36">
        <f t="shared" si="12"/>
        <v>939.2953096922198</v>
      </c>
      <c r="E190" s="36">
        <f t="shared" si="13"/>
        <v>563.3540521961844</v>
      </c>
      <c r="F190" s="36">
        <f t="shared" si="16"/>
        <v>1502.6493618884042</v>
      </c>
      <c r="G190">
        <f t="shared" si="14"/>
        <v>0.05</v>
      </c>
      <c r="H190">
        <v>1</v>
      </c>
      <c r="I190">
        <v>113</v>
      </c>
      <c r="K190" s="36"/>
      <c r="L190">
        <v>123456</v>
      </c>
      <c r="M190" s="7">
        <v>49522</v>
      </c>
      <c r="N190" s="36">
        <v>135204.99644799999</v>
      </c>
      <c r="O190" s="36">
        <v>939.29504699999995</v>
      </c>
      <c r="P190" s="36">
        <v>563.354197</v>
      </c>
      <c r="Q190" s="36">
        <v>1502.649244</v>
      </c>
      <c r="R190">
        <v>5</v>
      </c>
      <c r="S190">
        <v>4.1666669999999998E-3</v>
      </c>
      <c r="T190">
        <v>1</v>
      </c>
      <c r="U190">
        <v>113</v>
      </c>
    </row>
    <row r="191" spans="2:21" x14ac:dyDescent="0.35">
      <c r="B191" s="17">
        <v>49553</v>
      </c>
      <c r="C191" s="5">
        <f t="shared" si="15"/>
        <v>134265.67721739205</v>
      </c>
      <c r="D191" s="36">
        <f t="shared" si="12"/>
        <v>943.20904014927066</v>
      </c>
      <c r="E191" s="36">
        <f t="shared" si="13"/>
        <v>559.44032173913354</v>
      </c>
      <c r="F191" s="36">
        <f t="shared" si="16"/>
        <v>1502.6493618884042</v>
      </c>
      <c r="G191">
        <f t="shared" si="14"/>
        <v>0.05</v>
      </c>
      <c r="H191">
        <v>1</v>
      </c>
      <c r="I191">
        <v>112</v>
      </c>
      <c r="K191" s="36"/>
      <c r="L191">
        <v>123456</v>
      </c>
      <c r="M191" s="7">
        <v>49553</v>
      </c>
      <c r="N191" s="36">
        <v>134265.701401</v>
      </c>
      <c r="O191" s="36">
        <v>943.20877700000005</v>
      </c>
      <c r="P191" s="36">
        <v>559.44046700000001</v>
      </c>
      <c r="Q191" s="36">
        <v>1502.649244</v>
      </c>
      <c r="R191">
        <v>5</v>
      </c>
      <c r="S191">
        <v>4.1666669999999998E-3</v>
      </c>
      <c r="T191">
        <v>1</v>
      </c>
      <c r="U191">
        <v>112</v>
      </c>
    </row>
    <row r="192" spans="2:21" x14ac:dyDescent="0.35">
      <c r="B192" s="17">
        <v>49583</v>
      </c>
      <c r="C192" s="5">
        <f t="shared" si="15"/>
        <v>133322.46817724279</v>
      </c>
      <c r="D192" s="36">
        <f t="shared" si="12"/>
        <v>947.13907781655928</v>
      </c>
      <c r="E192" s="36">
        <f t="shared" si="13"/>
        <v>555.51028407184492</v>
      </c>
      <c r="F192" s="36">
        <f t="shared" si="16"/>
        <v>1502.6493618884042</v>
      </c>
      <c r="G192">
        <f t="shared" si="14"/>
        <v>0.05</v>
      </c>
      <c r="H192">
        <v>1</v>
      </c>
      <c r="I192">
        <v>111</v>
      </c>
      <c r="K192" s="36"/>
      <c r="L192">
        <v>123456</v>
      </c>
      <c r="M192" s="7">
        <v>49583</v>
      </c>
      <c r="N192" s="36">
        <v>133322.49262400001</v>
      </c>
      <c r="O192" s="36">
        <v>947.13881400000002</v>
      </c>
      <c r="P192" s="36">
        <v>555.51043000000004</v>
      </c>
      <c r="Q192" s="36">
        <v>1502.649244</v>
      </c>
      <c r="R192">
        <v>5</v>
      </c>
      <c r="S192">
        <v>4.1666669999999998E-3</v>
      </c>
      <c r="T192">
        <v>1</v>
      </c>
      <c r="U192">
        <v>111</v>
      </c>
    </row>
    <row r="193" spans="2:21" x14ac:dyDescent="0.35">
      <c r="B193" s="17">
        <v>49614</v>
      </c>
      <c r="C193" s="5">
        <f t="shared" si="15"/>
        <v>132375.32909942622</v>
      </c>
      <c r="D193" s="36">
        <f t="shared" si="12"/>
        <v>951.085490640795</v>
      </c>
      <c r="E193" s="36">
        <f t="shared" si="13"/>
        <v>551.5638712476092</v>
      </c>
      <c r="F193" s="36">
        <f t="shared" si="16"/>
        <v>1502.6493618884042</v>
      </c>
      <c r="G193">
        <f t="shared" si="14"/>
        <v>0.05</v>
      </c>
      <c r="H193">
        <v>1</v>
      </c>
      <c r="I193">
        <v>110</v>
      </c>
      <c r="K193" s="36"/>
      <c r="L193">
        <v>123456</v>
      </c>
      <c r="M193" s="7">
        <v>49614</v>
      </c>
      <c r="N193" s="36">
        <v>132375.35381</v>
      </c>
      <c r="O193" s="36">
        <v>951.08522600000003</v>
      </c>
      <c r="P193" s="36">
        <v>551.56401800000003</v>
      </c>
      <c r="Q193" s="36">
        <v>1502.649244</v>
      </c>
      <c r="R193">
        <v>5</v>
      </c>
      <c r="S193">
        <v>4.1666669999999998E-3</v>
      </c>
      <c r="T193">
        <v>1</v>
      </c>
      <c r="U193">
        <v>110</v>
      </c>
    </row>
    <row r="194" spans="2:21" x14ac:dyDescent="0.35">
      <c r="B194" s="17">
        <v>49644</v>
      </c>
      <c r="C194" s="5">
        <f t="shared" si="15"/>
        <v>131424.24360878541</v>
      </c>
      <c r="D194" s="36">
        <f t="shared" si="12"/>
        <v>955.04834685179833</v>
      </c>
      <c r="E194" s="36">
        <f t="shared" si="13"/>
        <v>547.60101503660587</v>
      </c>
      <c r="F194" s="36">
        <f t="shared" si="16"/>
        <v>1502.6493618884042</v>
      </c>
      <c r="G194">
        <f t="shared" si="14"/>
        <v>0.05</v>
      </c>
      <c r="H194">
        <v>1</v>
      </c>
      <c r="I194">
        <v>109</v>
      </c>
      <c r="K194" s="36"/>
      <c r="L194">
        <v>123456</v>
      </c>
      <c r="M194" s="7">
        <v>49644</v>
      </c>
      <c r="N194" s="36">
        <v>131424.268584</v>
      </c>
      <c r="O194" s="36">
        <v>955.04808100000002</v>
      </c>
      <c r="P194" s="36">
        <v>547.60116300000004</v>
      </c>
      <c r="Q194" s="36">
        <v>1502.649244</v>
      </c>
      <c r="R194">
        <v>5</v>
      </c>
      <c r="S194">
        <v>4.1666669999999998E-3</v>
      </c>
      <c r="T194">
        <v>1</v>
      </c>
      <c r="U194">
        <v>109</v>
      </c>
    </row>
    <row r="195" spans="2:21" x14ac:dyDescent="0.35">
      <c r="B195" s="17">
        <v>49675</v>
      </c>
      <c r="C195" s="5">
        <f t="shared" si="15"/>
        <v>130469.19526193362</v>
      </c>
      <c r="D195" s="36">
        <f t="shared" si="12"/>
        <v>959.02771496368086</v>
      </c>
      <c r="E195" s="36">
        <f t="shared" si="13"/>
        <v>543.62164692472334</v>
      </c>
      <c r="F195" s="36">
        <f t="shared" si="16"/>
        <v>1502.6493618884042</v>
      </c>
      <c r="G195">
        <f t="shared" si="14"/>
        <v>0.05</v>
      </c>
      <c r="H195">
        <v>1</v>
      </c>
      <c r="I195">
        <v>108</v>
      </c>
      <c r="K195" s="36"/>
      <c r="L195">
        <v>123456</v>
      </c>
      <c r="M195" s="7">
        <v>49675</v>
      </c>
      <c r="N195" s="36">
        <v>130469.220503</v>
      </c>
      <c r="O195" s="36">
        <v>959.02744800000005</v>
      </c>
      <c r="P195" s="36">
        <v>543.62179600000002</v>
      </c>
      <c r="Q195" s="36">
        <v>1502.649244</v>
      </c>
      <c r="R195">
        <v>5</v>
      </c>
      <c r="S195">
        <v>4.1666669999999998E-3</v>
      </c>
      <c r="T195">
        <v>1</v>
      </c>
      <c r="U195">
        <v>108</v>
      </c>
    </row>
    <row r="196" spans="2:21" x14ac:dyDescent="0.35">
      <c r="B196" s="17">
        <v>49706</v>
      </c>
      <c r="C196" s="5">
        <f t="shared" si="15"/>
        <v>129510.16754696994</v>
      </c>
      <c r="D196" s="36">
        <f t="shared" ref="D196:D259" si="17">F196-E196</f>
        <v>963.02366377602948</v>
      </c>
      <c r="E196" s="36">
        <f t="shared" ref="E196:E259" si="18">-IPMT(G196/12,1,I196,C196)</f>
        <v>539.62569811237472</v>
      </c>
      <c r="F196" s="36">
        <f t="shared" si="16"/>
        <v>1502.6493618884042</v>
      </c>
      <c r="G196">
        <f t="shared" ref="G196:G259" si="19">R196/100</f>
        <v>0.05</v>
      </c>
      <c r="H196">
        <v>1</v>
      </c>
      <c r="I196">
        <v>107</v>
      </c>
      <c r="K196" s="36"/>
      <c r="L196">
        <v>123456</v>
      </c>
      <c r="M196" s="7">
        <v>49706</v>
      </c>
      <c r="N196" s="36">
        <v>129510.193055</v>
      </c>
      <c r="O196" s="36">
        <v>963.02339600000005</v>
      </c>
      <c r="P196" s="36">
        <v>539.62584800000002</v>
      </c>
      <c r="Q196" s="36">
        <v>1502.649244</v>
      </c>
      <c r="R196">
        <v>5</v>
      </c>
      <c r="S196">
        <v>4.1666669999999998E-3</v>
      </c>
      <c r="T196">
        <v>1</v>
      </c>
      <c r="U196">
        <v>107</v>
      </c>
    </row>
    <row r="197" spans="2:21" x14ac:dyDescent="0.35">
      <c r="B197" s="17">
        <v>49735</v>
      </c>
      <c r="C197" s="5">
        <f t="shared" ref="C197:C260" si="20">C196-D196</f>
        <v>128547.14388319392</v>
      </c>
      <c r="D197" s="36">
        <f t="shared" si="17"/>
        <v>967.03626237509616</v>
      </c>
      <c r="E197" s="36">
        <f t="shared" si="18"/>
        <v>535.61309951330804</v>
      </c>
      <c r="F197" s="36">
        <f t="shared" si="16"/>
        <v>1502.6493618884042</v>
      </c>
      <c r="G197">
        <f t="shared" si="19"/>
        <v>0.05</v>
      </c>
      <c r="H197">
        <v>1</v>
      </c>
      <c r="I197">
        <v>106</v>
      </c>
      <c r="K197" s="36"/>
      <c r="L197">
        <v>123456</v>
      </c>
      <c r="M197" s="7">
        <v>49735</v>
      </c>
      <c r="N197" s="36">
        <v>128547.16965900001</v>
      </c>
      <c r="O197" s="36">
        <v>967.03599399999996</v>
      </c>
      <c r="P197" s="36">
        <v>535.61324999999999</v>
      </c>
      <c r="Q197" s="36">
        <v>1502.649244</v>
      </c>
      <c r="R197">
        <v>5</v>
      </c>
      <c r="S197">
        <v>4.1666669999999998E-3</v>
      </c>
      <c r="T197">
        <v>1</v>
      </c>
      <c r="U197">
        <v>106</v>
      </c>
    </row>
    <row r="198" spans="2:21" x14ac:dyDescent="0.35">
      <c r="B198" s="17">
        <v>49766</v>
      </c>
      <c r="C198" s="5">
        <f t="shared" si="20"/>
        <v>127580.10762081882</v>
      </c>
      <c r="D198" s="36">
        <f t="shared" si="17"/>
        <v>971.06558013499239</v>
      </c>
      <c r="E198" s="36">
        <f t="shared" si="18"/>
        <v>531.58378175341181</v>
      </c>
      <c r="F198" s="36">
        <f t="shared" si="16"/>
        <v>1502.6493618884042</v>
      </c>
      <c r="G198">
        <f t="shared" si="19"/>
        <v>0.05</v>
      </c>
      <c r="H198">
        <v>1</v>
      </c>
      <c r="I198">
        <v>105</v>
      </c>
      <c r="K198" s="36"/>
      <c r="L198">
        <v>123456</v>
      </c>
      <c r="M198" s="7">
        <v>49766</v>
      </c>
      <c r="N198" s="36">
        <v>127580.133665</v>
      </c>
      <c r="O198" s="36">
        <v>971.06531099999995</v>
      </c>
      <c r="P198" s="36">
        <v>531.583933</v>
      </c>
      <c r="Q198" s="36">
        <v>1502.649244</v>
      </c>
      <c r="R198">
        <v>5</v>
      </c>
      <c r="S198">
        <v>4.1666669999999998E-3</v>
      </c>
      <c r="T198">
        <v>1</v>
      </c>
      <c r="U198">
        <v>105</v>
      </c>
    </row>
    <row r="199" spans="2:21" x14ac:dyDescent="0.35">
      <c r="B199" s="17">
        <v>49796</v>
      </c>
      <c r="C199" s="5">
        <f t="shared" si="20"/>
        <v>126609.04204068382</v>
      </c>
      <c r="D199" s="36">
        <f t="shared" si="17"/>
        <v>975.11168671888822</v>
      </c>
      <c r="E199" s="36">
        <f t="shared" si="18"/>
        <v>527.53767516951598</v>
      </c>
      <c r="F199" s="36">
        <f t="shared" si="16"/>
        <v>1502.6493618884042</v>
      </c>
      <c r="G199">
        <f t="shared" si="19"/>
        <v>0.05</v>
      </c>
      <c r="H199">
        <v>1</v>
      </c>
      <c r="I199">
        <v>104</v>
      </c>
      <c r="K199" s="36"/>
      <c r="L199">
        <v>123456</v>
      </c>
      <c r="M199" s="7">
        <v>49796</v>
      </c>
      <c r="N199" s="36">
        <v>126609.068354</v>
      </c>
      <c r="O199" s="36">
        <v>975.11141699999996</v>
      </c>
      <c r="P199" s="36">
        <v>527.53782699999999</v>
      </c>
      <c r="Q199" s="36">
        <v>1502.649244</v>
      </c>
      <c r="R199">
        <v>5</v>
      </c>
      <c r="S199">
        <v>4.1666669999999998E-3</v>
      </c>
      <c r="T199">
        <v>1</v>
      </c>
      <c r="U199">
        <v>104</v>
      </c>
    </row>
    <row r="200" spans="2:21" x14ac:dyDescent="0.35">
      <c r="B200" s="17">
        <v>49827</v>
      </c>
      <c r="C200" s="5">
        <f t="shared" si="20"/>
        <v>125633.93035396494</v>
      </c>
      <c r="D200" s="36">
        <f t="shared" si="17"/>
        <v>979.1746520802169</v>
      </c>
      <c r="E200" s="36">
        <f t="shared" si="18"/>
        <v>523.4747098081873</v>
      </c>
      <c r="F200" s="36">
        <f t="shared" si="16"/>
        <v>1502.6493618884042</v>
      </c>
      <c r="G200">
        <f t="shared" si="19"/>
        <v>0.05</v>
      </c>
      <c r="H200">
        <v>1</v>
      </c>
      <c r="I200">
        <v>103</v>
      </c>
      <c r="K200" s="36"/>
      <c r="L200">
        <v>123456</v>
      </c>
      <c r="M200" s="7">
        <v>49827</v>
      </c>
      <c r="N200" s="36">
        <v>125633.956937</v>
      </c>
      <c r="O200" s="36">
        <v>979.17438200000004</v>
      </c>
      <c r="P200" s="36">
        <v>523.47486200000003</v>
      </c>
      <c r="Q200" s="36">
        <v>1502.649244</v>
      </c>
      <c r="R200">
        <v>5</v>
      </c>
      <c r="S200">
        <v>4.1666669999999998E-3</v>
      </c>
      <c r="T200">
        <v>1</v>
      </c>
      <c r="U200">
        <v>103</v>
      </c>
    </row>
    <row r="201" spans="2:21" x14ac:dyDescent="0.35">
      <c r="B201" s="17">
        <v>49857</v>
      </c>
      <c r="C201" s="5">
        <f t="shared" si="20"/>
        <v>124654.75570188473</v>
      </c>
      <c r="D201" s="36">
        <f t="shared" si="17"/>
        <v>983.25454646388448</v>
      </c>
      <c r="E201" s="36">
        <f t="shared" si="18"/>
        <v>519.39481542451972</v>
      </c>
      <c r="F201" s="36">
        <f t="shared" si="16"/>
        <v>1502.6493618884042</v>
      </c>
      <c r="G201">
        <f t="shared" si="19"/>
        <v>0.05</v>
      </c>
      <c r="H201">
        <v>1</v>
      </c>
      <c r="I201">
        <v>102</v>
      </c>
      <c r="K201" s="36"/>
      <c r="L201">
        <v>123456</v>
      </c>
      <c r="M201" s="7">
        <v>49857</v>
      </c>
      <c r="N201" s="36">
        <v>124654.782555</v>
      </c>
      <c r="O201" s="36">
        <v>983.25427500000001</v>
      </c>
      <c r="P201" s="36">
        <v>519.39496899999995</v>
      </c>
      <c r="Q201" s="36">
        <v>1502.649244</v>
      </c>
      <c r="R201">
        <v>5</v>
      </c>
      <c r="S201">
        <v>4.1666669999999998E-3</v>
      </c>
      <c r="T201">
        <v>1</v>
      </c>
      <c r="U201">
        <v>102</v>
      </c>
    </row>
    <row r="202" spans="2:21" x14ac:dyDescent="0.35">
      <c r="B202" s="17">
        <v>49888</v>
      </c>
      <c r="C202" s="5">
        <f t="shared" si="20"/>
        <v>123671.50115542085</v>
      </c>
      <c r="D202" s="36">
        <f t="shared" si="17"/>
        <v>987.35144040748401</v>
      </c>
      <c r="E202" s="36">
        <f t="shared" si="18"/>
        <v>515.29792148092019</v>
      </c>
      <c r="F202" s="36">
        <f t="shared" si="16"/>
        <v>1502.6493618884042</v>
      </c>
      <c r="G202">
        <f t="shared" si="19"/>
        <v>0.05</v>
      </c>
      <c r="H202">
        <v>1</v>
      </c>
      <c r="I202">
        <v>101</v>
      </c>
      <c r="K202" s="36"/>
      <c r="L202">
        <v>123456</v>
      </c>
      <c r="M202" s="7">
        <v>49888</v>
      </c>
      <c r="N202" s="36">
        <v>123671.52828</v>
      </c>
      <c r="O202" s="36">
        <v>987.35116800000003</v>
      </c>
      <c r="P202" s="36">
        <v>515.29807600000004</v>
      </c>
      <c r="Q202" s="36">
        <v>1502.649244</v>
      </c>
      <c r="R202">
        <v>5</v>
      </c>
      <c r="S202">
        <v>4.1666669999999998E-3</v>
      </c>
      <c r="T202">
        <v>1</v>
      </c>
      <c r="U202">
        <v>101</v>
      </c>
    </row>
    <row r="203" spans="2:21" x14ac:dyDescent="0.35">
      <c r="B203" s="17">
        <v>49919</v>
      </c>
      <c r="C203" s="5">
        <f t="shared" si="20"/>
        <v>122684.14971501337</v>
      </c>
      <c r="D203" s="36">
        <f t="shared" si="17"/>
        <v>991.46540474251515</v>
      </c>
      <c r="E203" s="36">
        <f t="shared" si="18"/>
        <v>511.183957145889</v>
      </c>
      <c r="F203" s="36">
        <f t="shared" si="16"/>
        <v>1502.6493618884042</v>
      </c>
      <c r="G203">
        <f t="shared" si="19"/>
        <v>0.05</v>
      </c>
      <c r="H203">
        <v>1</v>
      </c>
      <c r="I203">
        <v>100</v>
      </c>
      <c r="K203" s="36"/>
      <c r="L203">
        <v>123456</v>
      </c>
      <c r="M203" s="7">
        <v>49919</v>
      </c>
      <c r="N203" s="36">
        <v>122684.177112</v>
      </c>
      <c r="O203" s="36">
        <v>991.46513200000004</v>
      </c>
      <c r="P203" s="36">
        <v>511.18411200000003</v>
      </c>
      <c r="Q203" s="36">
        <v>1502.649244</v>
      </c>
      <c r="R203">
        <v>5</v>
      </c>
      <c r="S203">
        <v>4.1666669999999998E-3</v>
      </c>
      <c r="T203">
        <v>1</v>
      </c>
      <c r="U203">
        <v>100</v>
      </c>
    </row>
    <row r="204" spans="2:21" x14ac:dyDescent="0.35">
      <c r="B204" s="17">
        <v>49949</v>
      </c>
      <c r="C204" s="5">
        <f t="shared" si="20"/>
        <v>121692.68431027085</v>
      </c>
      <c r="D204" s="36">
        <f t="shared" si="17"/>
        <v>995.59651059560906</v>
      </c>
      <c r="E204" s="36">
        <f t="shared" si="18"/>
        <v>507.0528512927952</v>
      </c>
      <c r="F204" s="36">
        <f t="shared" si="16"/>
        <v>1502.6493618884042</v>
      </c>
      <c r="G204">
        <f t="shared" si="19"/>
        <v>0.05</v>
      </c>
      <c r="H204">
        <v>1</v>
      </c>
      <c r="I204">
        <v>99</v>
      </c>
      <c r="K204" s="36"/>
      <c r="L204">
        <v>123456</v>
      </c>
      <c r="M204" s="7">
        <v>49949</v>
      </c>
      <c r="N204" s="36">
        <v>121692.71197999999</v>
      </c>
      <c r="O204" s="36">
        <v>995.59623699999997</v>
      </c>
      <c r="P204" s="36">
        <v>507.05300699999998</v>
      </c>
      <c r="Q204" s="36">
        <v>1502.649244</v>
      </c>
      <c r="R204">
        <v>5</v>
      </c>
      <c r="S204">
        <v>4.1666669999999998E-3</v>
      </c>
      <c r="T204">
        <v>1</v>
      </c>
      <c r="U204">
        <v>99</v>
      </c>
    </row>
    <row r="205" spans="2:21" x14ac:dyDescent="0.35">
      <c r="B205" s="17">
        <v>49980</v>
      </c>
      <c r="C205" s="5">
        <f t="shared" si="20"/>
        <v>120697.08779967524</v>
      </c>
      <c r="D205" s="36">
        <f t="shared" si="17"/>
        <v>999.74482938975734</v>
      </c>
      <c r="E205" s="36">
        <f t="shared" si="18"/>
        <v>502.9045324986468</v>
      </c>
      <c r="F205" s="36">
        <f t="shared" si="16"/>
        <v>1502.6493618884042</v>
      </c>
      <c r="G205">
        <f t="shared" si="19"/>
        <v>0.05</v>
      </c>
      <c r="H205">
        <v>1</v>
      </c>
      <c r="I205">
        <v>98</v>
      </c>
      <c r="K205" s="36"/>
      <c r="L205">
        <v>123456</v>
      </c>
      <c r="M205" s="7">
        <v>49980</v>
      </c>
      <c r="N205" s="36">
        <v>120697.115743</v>
      </c>
      <c r="O205" s="36">
        <v>999.74455499999999</v>
      </c>
      <c r="P205" s="36">
        <v>502.90468900000002</v>
      </c>
      <c r="Q205" s="36">
        <v>1502.649244</v>
      </c>
      <c r="R205">
        <v>5</v>
      </c>
      <c r="S205">
        <v>4.1666669999999998E-3</v>
      </c>
      <c r="T205">
        <v>1</v>
      </c>
      <c r="U205">
        <v>98</v>
      </c>
    </row>
    <row r="206" spans="2:21" x14ac:dyDescent="0.35">
      <c r="B206" s="17">
        <v>50010</v>
      </c>
      <c r="C206" s="5">
        <f t="shared" si="20"/>
        <v>119697.34297028548</v>
      </c>
      <c r="D206" s="36">
        <f t="shared" si="17"/>
        <v>1003.910432845548</v>
      </c>
      <c r="E206" s="36">
        <f t="shared" si="18"/>
        <v>498.73892904285617</v>
      </c>
      <c r="F206" s="36">
        <f t="shared" si="16"/>
        <v>1502.6493618884042</v>
      </c>
      <c r="G206">
        <f t="shared" si="19"/>
        <v>0.05</v>
      </c>
      <c r="H206">
        <v>1</v>
      </c>
      <c r="I206">
        <v>97</v>
      </c>
      <c r="K206" s="36"/>
      <c r="L206">
        <v>123456</v>
      </c>
      <c r="M206" s="7">
        <v>50010</v>
      </c>
      <c r="N206" s="36">
        <v>119697.371188</v>
      </c>
      <c r="O206" s="36">
        <v>1003.910157</v>
      </c>
      <c r="P206" s="36">
        <v>498.73908699999998</v>
      </c>
      <c r="Q206" s="36">
        <v>1502.649244</v>
      </c>
      <c r="R206">
        <v>5</v>
      </c>
      <c r="S206">
        <v>4.1666669999999998E-3</v>
      </c>
      <c r="T206">
        <v>1</v>
      </c>
      <c r="U206">
        <v>97</v>
      </c>
    </row>
    <row r="207" spans="2:21" x14ac:dyDescent="0.35">
      <c r="B207" s="17">
        <v>50041</v>
      </c>
      <c r="C207" s="5">
        <f t="shared" si="20"/>
        <v>118693.43253743993</v>
      </c>
      <c r="D207" s="36">
        <f t="shared" si="17"/>
        <v>1008.0933929824046</v>
      </c>
      <c r="E207" s="36">
        <f t="shared" si="18"/>
        <v>494.55596890599969</v>
      </c>
      <c r="F207" s="36">
        <f t="shared" si="16"/>
        <v>1502.6493618884042</v>
      </c>
      <c r="G207">
        <f t="shared" si="19"/>
        <v>0.05</v>
      </c>
      <c r="H207">
        <v>1</v>
      </c>
      <c r="I207">
        <v>96</v>
      </c>
      <c r="K207" s="36"/>
      <c r="L207">
        <v>123456</v>
      </c>
      <c r="M207" s="7">
        <v>50041</v>
      </c>
      <c r="N207" s="36">
        <v>118693.461031</v>
      </c>
      <c r="O207" s="36">
        <v>1008.093117</v>
      </c>
      <c r="P207" s="36">
        <v>494.556127</v>
      </c>
      <c r="Q207" s="36">
        <v>1502.649244</v>
      </c>
      <c r="R207">
        <v>5</v>
      </c>
      <c r="S207">
        <v>4.1666669999999998E-3</v>
      </c>
      <c r="T207">
        <v>1</v>
      </c>
      <c r="U207">
        <v>96</v>
      </c>
    </row>
    <row r="208" spans="2:21" x14ac:dyDescent="0.35">
      <c r="B208" s="17">
        <v>50072</v>
      </c>
      <c r="C208" s="5">
        <f t="shared" si="20"/>
        <v>117685.33914445752</v>
      </c>
      <c r="D208" s="36">
        <f t="shared" si="17"/>
        <v>1012.2937821198311</v>
      </c>
      <c r="E208" s="36">
        <f t="shared" si="18"/>
        <v>490.35557976857302</v>
      </c>
      <c r="F208" s="36">
        <f t="shared" si="16"/>
        <v>1502.6493618884042</v>
      </c>
      <c r="G208">
        <f t="shared" si="19"/>
        <v>0.05</v>
      </c>
      <c r="H208">
        <v>1</v>
      </c>
      <c r="I208">
        <v>95</v>
      </c>
      <c r="K208" s="36"/>
      <c r="L208">
        <v>123456</v>
      </c>
      <c r="M208" s="7">
        <v>50072</v>
      </c>
      <c r="N208" s="36">
        <v>117685.367914</v>
      </c>
      <c r="O208" s="36">
        <v>1012.293505</v>
      </c>
      <c r="P208" s="36">
        <v>490.35573900000003</v>
      </c>
      <c r="Q208" s="36">
        <v>1502.649244</v>
      </c>
      <c r="R208">
        <v>5</v>
      </c>
      <c r="S208">
        <v>4.1666669999999998E-3</v>
      </c>
      <c r="T208">
        <v>1</v>
      </c>
      <c r="U208">
        <v>95</v>
      </c>
    </row>
    <row r="209" spans="2:21" x14ac:dyDescent="0.35">
      <c r="B209" s="17">
        <v>50100</v>
      </c>
      <c r="C209" s="5">
        <f t="shared" si="20"/>
        <v>116673.0453623377</v>
      </c>
      <c r="D209" s="36">
        <f t="shared" si="17"/>
        <v>1016.5116728786638</v>
      </c>
      <c r="E209" s="36">
        <f t="shared" si="18"/>
        <v>486.13768900974031</v>
      </c>
      <c r="F209" s="36">
        <f t="shared" si="16"/>
        <v>1502.6493618884042</v>
      </c>
      <c r="G209">
        <f t="shared" si="19"/>
        <v>0.05</v>
      </c>
      <c r="H209">
        <v>1</v>
      </c>
      <c r="I209">
        <v>94</v>
      </c>
      <c r="K209" s="36"/>
      <c r="L209">
        <v>123456</v>
      </c>
      <c r="M209" s="7">
        <v>50100</v>
      </c>
      <c r="N209" s="36">
        <v>116673.07440899999</v>
      </c>
      <c r="O209" s="36">
        <v>1016.511395</v>
      </c>
      <c r="P209" s="36">
        <v>486.13784900000002</v>
      </c>
      <c r="Q209" s="36">
        <v>1502.649244</v>
      </c>
      <c r="R209">
        <v>5</v>
      </c>
      <c r="S209">
        <v>4.1666669999999998E-3</v>
      </c>
      <c r="T209">
        <v>1</v>
      </c>
      <c r="U209">
        <v>94</v>
      </c>
    </row>
    <row r="210" spans="2:21" x14ac:dyDescent="0.35">
      <c r="B210" s="17">
        <v>50131</v>
      </c>
      <c r="C210" s="5">
        <f t="shared" si="20"/>
        <v>115656.53368945903</v>
      </c>
      <c r="D210" s="36">
        <f t="shared" si="17"/>
        <v>1020.747138182325</v>
      </c>
      <c r="E210" s="36">
        <f t="shared" si="18"/>
        <v>481.90222370607927</v>
      </c>
      <c r="F210" s="36">
        <f t="shared" si="16"/>
        <v>1502.6493618884042</v>
      </c>
      <c r="G210">
        <f t="shared" si="19"/>
        <v>0.05</v>
      </c>
      <c r="H210">
        <v>1</v>
      </c>
      <c r="I210">
        <v>93</v>
      </c>
      <c r="K210" s="36"/>
      <c r="L210">
        <v>123456</v>
      </c>
      <c r="M210" s="7">
        <v>50131</v>
      </c>
      <c r="N210" s="36">
        <v>115656.563014</v>
      </c>
      <c r="O210" s="36">
        <v>1020.74686</v>
      </c>
      <c r="P210" s="36">
        <v>481.90238399999998</v>
      </c>
      <c r="Q210" s="36">
        <v>1502.649244</v>
      </c>
      <c r="R210">
        <v>5</v>
      </c>
      <c r="S210">
        <v>4.1666669999999998E-3</v>
      </c>
      <c r="T210">
        <v>1</v>
      </c>
      <c r="U210">
        <v>93</v>
      </c>
    </row>
    <row r="211" spans="2:21" x14ac:dyDescent="0.35">
      <c r="B211" s="17">
        <v>50161</v>
      </c>
      <c r="C211" s="5">
        <f t="shared" si="20"/>
        <v>114635.7865512767</v>
      </c>
      <c r="D211" s="36">
        <f t="shared" si="17"/>
        <v>1025.0002512580845</v>
      </c>
      <c r="E211" s="36">
        <f t="shared" si="18"/>
        <v>477.64911063031957</v>
      </c>
      <c r="F211" s="36">
        <f t="shared" si="16"/>
        <v>1502.6493618884042</v>
      </c>
      <c r="G211">
        <f t="shared" si="19"/>
        <v>0.05</v>
      </c>
      <c r="H211">
        <v>1</v>
      </c>
      <c r="I211">
        <v>92</v>
      </c>
      <c r="K211" s="36"/>
      <c r="L211">
        <v>123456</v>
      </c>
      <c r="M211" s="7">
        <v>50161</v>
      </c>
      <c r="N211" s="36">
        <v>114635.816154</v>
      </c>
      <c r="O211" s="36">
        <v>1024.9999720000001</v>
      </c>
      <c r="P211" s="36">
        <v>477.649272</v>
      </c>
      <c r="Q211" s="36">
        <v>1502.649244</v>
      </c>
      <c r="R211">
        <v>5</v>
      </c>
      <c r="S211">
        <v>4.1666669999999998E-3</v>
      </c>
      <c r="T211">
        <v>1</v>
      </c>
      <c r="U211">
        <v>92</v>
      </c>
    </row>
    <row r="212" spans="2:21" x14ac:dyDescent="0.35">
      <c r="B212" s="17">
        <v>50192</v>
      </c>
      <c r="C212" s="5">
        <f t="shared" si="20"/>
        <v>113610.78630001862</v>
      </c>
      <c r="D212" s="36">
        <f t="shared" si="17"/>
        <v>1029.2710856383267</v>
      </c>
      <c r="E212" s="36">
        <f t="shared" si="18"/>
        <v>473.37827625007759</v>
      </c>
      <c r="F212" s="36">
        <f t="shared" si="16"/>
        <v>1502.6493618884042</v>
      </c>
      <c r="G212">
        <f t="shared" si="19"/>
        <v>0.05</v>
      </c>
      <c r="H212">
        <v>1</v>
      </c>
      <c r="I212">
        <v>91</v>
      </c>
      <c r="K212" s="36"/>
      <c r="L212">
        <v>123456</v>
      </c>
      <c r="M212" s="7">
        <v>50192</v>
      </c>
      <c r="N212" s="36">
        <v>113610.816182</v>
      </c>
      <c r="O212" s="36">
        <v>1029.2708050000001</v>
      </c>
      <c r="P212" s="36">
        <v>473.37843900000001</v>
      </c>
      <c r="Q212" s="36">
        <v>1502.649244</v>
      </c>
      <c r="R212">
        <v>5</v>
      </c>
      <c r="S212">
        <v>4.1666669999999998E-3</v>
      </c>
      <c r="T212">
        <v>1</v>
      </c>
      <c r="U212">
        <v>91</v>
      </c>
    </row>
    <row r="213" spans="2:21" x14ac:dyDescent="0.35">
      <c r="B213" s="17">
        <v>50222</v>
      </c>
      <c r="C213" s="5">
        <f t="shared" si="20"/>
        <v>112581.5152143803</v>
      </c>
      <c r="D213" s="36">
        <f t="shared" si="17"/>
        <v>1033.5597151618197</v>
      </c>
      <c r="E213" s="36">
        <f t="shared" si="18"/>
        <v>469.08964672658459</v>
      </c>
      <c r="F213" s="36">
        <f t="shared" si="16"/>
        <v>1502.6493618884042</v>
      </c>
      <c r="G213">
        <f t="shared" si="19"/>
        <v>0.05</v>
      </c>
      <c r="H213">
        <v>1</v>
      </c>
      <c r="I213">
        <v>90</v>
      </c>
      <c r="K213" s="36"/>
      <c r="L213">
        <v>123456</v>
      </c>
      <c r="M213" s="7">
        <v>50222</v>
      </c>
      <c r="N213" s="36">
        <v>112581.545377</v>
      </c>
      <c r="O213" s="36">
        <v>1033.559434</v>
      </c>
      <c r="P213" s="36">
        <v>469.08981</v>
      </c>
      <c r="Q213" s="36">
        <v>1502.649244</v>
      </c>
      <c r="R213">
        <v>5</v>
      </c>
      <c r="S213">
        <v>4.1666669999999998E-3</v>
      </c>
      <c r="T213">
        <v>1</v>
      </c>
      <c r="U213">
        <v>90</v>
      </c>
    </row>
    <row r="214" spans="2:21" x14ac:dyDescent="0.35">
      <c r="B214" s="17">
        <v>50253</v>
      </c>
      <c r="C214" s="5">
        <f t="shared" si="20"/>
        <v>111547.95549921849</v>
      </c>
      <c r="D214" s="36">
        <f t="shared" si="17"/>
        <v>1037.8662139749938</v>
      </c>
      <c r="E214" s="36">
        <f t="shared" si="18"/>
        <v>464.78314791341035</v>
      </c>
      <c r="F214" s="36">
        <f t="shared" si="16"/>
        <v>1502.6493618884042</v>
      </c>
      <c r="G214">
        <f t="shared" si="19"/>
        <v>0.05</v>
      </c>
      <c r="H214">
        <v>1</v>
      </c>
      <c r="I214">
        <v>89</v>
      </c>
      <c r="K214" s="36"/>
      <c r="L214">
        <v>123456</v>
      </c>
      <c r="M214" s="7">
        <v>50253</v>
      </c>
      <c r="N214" s="36">
        <v>111547.98594300001</v>
      </c>
      <c r="O214" s="36">
        <v>1037.8659319999999</v>
      </c>
      <c r="P214" s="36">
        <v>464.78331200000002</v>
      </c>
      <c r="Q214" s="36">
        <v>1502.649244</v>
      </c>
      <c r="R214">
        <v>5</v>
      </c>
      <c r="S214">
        <v>4.1666669999999998E-3</v>
      </c>
      <c r="T214">
        <v>1</v>
      </c>
      <c r="U214">
        <v>89</v>
      </c>
    </row>
    <row r="215" spans="2:21" x14ac:dyDescent="0.35">
      <c r="B215" s="17">
        <v>50284</v>
      </c>
      <c r="C215" s="5">
        <f t="shared" si="20"/>
        <v>110510.08928524349</v>
      </c>
      <c r="D215" s="36">
        <f t="shared" si="17"/>
        <v>1042.1906565332231</v>
      </c>
      <c r="E215" s="36">
        <f t="shared" si="18"/>
        <v>460.45870535518117</v>
      </c>
      <c r="F215" s="36">
        <f t="shared" si="16"/>
        <v>1502.6493618884042</v>
      </c>
      <c r="G215">
        <f t="shared" si="19"/>
        <v>0.05</v>
      </c>
      <c r="H215">
        <v>1</v>
      </c>
      <c r="I215">
        <v>88</v>
      </c>
      <c r="K215" s="36"/>
      <c r="L215">
        <v>123456</v>
      </c>
      <c r="M215" s="7">
        <v>50284</v>
      </c>
      <c r="N215" s="36">
        <v>110510.12001100001</v>
      </c>
      <c r="O215" s="36">
        <v>1042.190374</v>
      </c>
      <c r="P215" s="36">
        <v>460.45886999999999</v>
      </c>
      <c r="Q215" s="36">
        <v>1502.649244</v>
      </c>
      <c r="R215">
        <v>5</v>
      </c>
      <c r="S215">
        <v>4.1666669999999998E-3</v>
      </c>
      <c r="T215">
        <v>1</v>
      </c>
      <c r="U215">
        <v>88</v>
      </c>
    </row>
    <row r="216" spans="2:21" x14ac:dyDescent="0.35">
      <c r="B216" s="17">
        <v>50314</v>
      </c>
      <c r="C216" s="5">
        <f t="shared" si="20"/>
        <v>109467.89862871027</v>
      </c>
      <c r="D216" s="36">
        <f t="shared" si="17"/>
        <v>1046.5331176021114</v>
      </c>
      <c r="E216" s="36">
        <f t="shared" si="18"/>
        <v>456.11624428629273</v>
      </c>
      <c r="F216" s="36">
        <f t="shared" ref="F216:F242" si="21">-PMT(G216/12,$I$87,$C$87)</f>
        <v>1502.6493618884042</v>
      </c>
      <c r="G216">
        <f t="shared" si="19"/>
        <v>0.05</v>
      </c>
      <c r="H216">
        <v>1</v>
      </c>
      <c r="I216">
        <v>87</v>
      </c>
      <c r="K216" s="36"/>
      <c r="L216">
        <v>123456</v>
      </c>
      <c r="M216" s="7">
        <v>50314</v>
      </c>
      <c r="N216" s="36">
        <v>109467.92963699999</v>
      </c>
      <c r="O216" s="36">
        <v>1046.5328340000001</v>
      </c>
      <c r="P216" s="36">
        <v>456.11640999999997</v>
      </c>
      <c r="Q216" s="36">
        <v>1502.649244</v>
      </c>
      <c r="R216">
        <v>5</v>
      </c>
      <c r="S216">
        <v>4.1666669999999998E-3</v>
      </c>
      <c r="T216">
        <v>1</v>
      </c>
      <c r="U216">
        <v>87</v>
      </c>
    </row>
    <row r="217" spans="2:21" x14ac:dyDescent="0.35">
      <c r="B217" s="17">
        <v>50345</v>
      </c>
      <c r="C217" s="5">
        <f t="shared" si="20"/>
        <v>108421.36551110816</v>
      </c>
      <c r="D217" s="36">
        <f t="shared" si="17"/>
        <v>1050.8936722587869</v>
      </c>
      <c r="E217" s="36">
        <f t="shared" si="18"/>
        <v>451.75568962961739</v>
      </c>
      <c r="F217" s="36">
        <f t="shared" si="21"/>
        <v>1502.6493618884042</v>
      </c>
      <c r="G217">
        <f t="shared" si="19"/>
        <v>0.05</v>
      </c>
      <c r="H217">
        <v>1</v>
      </c>
      <c r="I217">
        <v>86</v>
      </c>
      <c r="K217" s="36"/>
      <c r="L217">
        <v>123456</v>
      </c>
      <c r="M217" s="7">
        <v>50345</v>
      </c>
      <c r="N217" s="36">
        <v>108421.396803</v>
      </c>
      <c r="O217" s="36">
        <v>1050.893388</v>
      </c>
      <c r="P217" s="36">
        <v>451.75585599999999</v>
      </c>
      <c r="Q217" s="36">
        <v>1502.649244</v>
      </c>
      <c r="R217">
        <v>5</v>
      </c>
      <c r="S217">
        <v>4.1666669999999998E-3</v>
      </c>
      <c r="T217">
        <v>1</v>
      </c>
      <c r="U217">
        <v>86</v>
      </c>
    </row>
    <row r="218" spans="2:21" x14ac:dyDescent="0.35">
      <c r="B218" s="17">
        <v>50375</v>
      </c>
      <c r="C218" s="5">
        <f t="shared" si="20"/>
        <v>107370.47183884938</v>
      </c>
      <c r="D218" s="36">
        <f t="shared" si="17"/>
        <v>1055.2723958931983</v>
      </c>
      <c r="E218" s="36">
        <f t="shared" si="18"/>
        <v>447.37696599520575</v>
      </c>
      <c r="F218" s="36">
        <f t="shared" si="21"/>
        <v>1502.6493618884042</v>
      </c>
      <c r="G218">
        <f t="shared" si="19"/>
        <v>0.05</v>
      </c>
      <c r="H218">
        <v>1</v>
      </c>
      <c r="I218">
        <v>85</v>
      </c>
      <c r="K218" s="36"/>
      <c r="L218">
        <v>123456</v>
      </c>
      <c r="M218" s="7">
        <v>50375</v>
      </c>
      <c r="N218" s="36">
        <v>107370.503415</v>
      </c>
      <c r="O218" s="36">
        <v>1055.272111</v>
      </c>
      <c r="P218" s="36">
        <v>447.37713300000001</v>
      </c>
      <c r="Q218" s="36">
        <v>1502.649244</v>
      </c>
      <c r="R218">
        <v>5</v>
      </c>
      <c r="S218">
        <v>4.1666669999999998E-3</v>
      </c>
      <c r="T218">
        <v>1</v>
      </c>
      <c r="U218">
        <v>85</v>
      </c>
    </row>
    <row r="219" spans="2:21" x14ac:dyDescent="0.35">
      <c r="B219" s="17">
        <v>50406</v>
      </c>
      <c r="C219" s="5">
        <f t="shared" si="20"/>
        <v>106315.19944295617</v>
      </c>
      <c r="D219" s="36">
        <f t="shared" si="17"/>
        <v>1059.6693642094201</v>
      </c>
      <c r="E219" s="36">
        <f t="shared" si="18"/>
        <v>442.97999767898403</v>
      </c>
      <c r="F219" s="36">
        <f t="shared" si="21"/>
        <v>1502.6493618884042</v>
      </c>
      <c r="G219">
        <f t="shared" si="19"/>
        <v>0.05</v>
      </c>
      <c r="H219">
        <v>1</v>
      </c>
      <c r="I219">
        <v>84</v>
      </c>
      <c r="K219" s="36"/>
      <c r="L219">
        <v>123456</v>
      </c>
      <c r="M219" s="7">
        <v>50406</v>
      </c>
      <c r="N219" s="36">
        <v>106315.231304</v>
      </c>
      <c r="O219" s="36">
        <v>1059.6690779999999</v>
      </c>
      <c r="P219" s="36">
        <v>442.980166</v>
      </c>
      <c r="Q219" s="36">
        <v>1502.649244</v>
      </c>
      <c r="R219">
        <v>5</v>
      </c>
      <c r="S219">
        <v>4.1666669999999998E-3</v>
      </c>
      <c r="T219">
        <v>1</v>
      </c>
      <c r="U219">
        <v>84</v>
      </c>
    </row>
    <row r="220" spans="2:21" x14ac:dyDescent="0.35">
      <c r="B220" s="17">
        <v>50437</v>
      </c>
      <c r="C220" s="5">
        <f t="shared" si="20"/>
        <v>105255.53007874676</v>
      </c>
      <c r="D220" s="36">
        <f t="shared" si="17"/>
        <v>1064.0846532269593</v>
      </c>
      <c r="E220" s="36">
        <f t="shared" si="18"/>
        <v>438.5647086614448</v>
      </c>
      <c r="F220" s="36">
        <f t="shared" si="21"/>
        <v>1502.6493618884042</v>
      </c>
      <c r="G220">
        <f t="shared" si="19"/>
        <v>0.05</v>
      </c>
      <c r="H220">
        <v>1</v>
      </c>
      <c r="I220">
        <v>83</v>
      </c>
      <c r="K220" s="36"/>
      <c r="L220">
        <v>123456</v>
      </c>
      <c r="M220" s="7">
        <v>50437</v>
      </c>
      <c r="N220" s="36">
        <v>105255.56222599999</v>
      </c>
      <c r="O220" s="36">
        <v>1064.084366</v>
      </c>
      <c r="P220" s="36">
        <v>438.56487800000002</v>
      </c>
      <c r="Q220" s="36">
        <v>1502.649244</v>
      </c>
      <c r="R220">
        <v>5</v>
      </c>
      <c r="S220">
        <v>4.1666669999999998E-3</v>
      </c>
      <c r="T220">
        <v>1</v>
      </c>
      <c r="U220">
        <v>83</v>
      </c>
    </row>
    <row r="221" spans="2:21" x14ac:dyDescent="0.35">
      <c r="B221" s="17">
        <v>50465</v>
      </c>
      <c r="C221" s="5">
        <f t="shared" si="20"/>
        <v>104191.44542551979</v>
      </c>
      <c r="D221" s="36">
        <f t="shared" si="17"/>
        <v>1068.5183392820718</v>
      </c>
      <c r="E221" s="36">
        <f t="shared" si="18"/>
        <v>434.13102260633241</v>
      </c>
      <c r="F221" s="36">
        <f t="shared" si="21"/>
        <v>1502.6493618884042</v>
      </c>
      <c r="G221">
        <f t="shared" si="19"/>
        <v>0.05</v>
      </c>
      <c r="H221">
        <v>1</v>
      </c>
      <c r="I221">
        <v>82</v>
      </c>
      <c r="K221" s="36"/>
      <c r="L221">
        <v>123456</v>
      </c>
      <c r="M221" s="7">
        <v>50465</v>
      </c>
      <c r="N221" s="36">
        <v>104191.47786</v>
      </c>
      <c r="O221" s="36">
        <v>1068.5180519999999</v>
      </c>
      <c r="P221" s="36">
        <v>434.131192</v>
      </c>
      <c r="Q221" s="36">
        <v>1502.649244</v>
      </c>
      <c r="R221">
        <v>5</v>
      </c>
      <c r="S221">
        <v>4.1666669999999998E-3</v>
      </c>
      <c r="T221">
        <v>1</v>
      </c>
      <c r="U221">
        <v>82</v>
      </c>
    </row>
    <row r="222" spans="2:21" x14ac:dyDescent="0.35">
      <c r="B222" s="17">
        <v>50496</v>
      </c>
      <c r="C222" s="5">
        <f t="shared" si="20"/>
        <v>103122.92708623772</v>
      </c>
      <c r="D222" s="36">
        <f t="shared" si="17"/>
        <v>1072.9704990290804</v>
      </c>
      <c r="E222" s="36">
        <f t="shared" si="18"/>
        <v>429.67886285932383</v>
      </c>
      <c r="F222" s="36">
        <f t="shared" si="21"/>
        <v>1502.6493618884042</v>
      </c>
      <c r="G222">
        <f t="shared" si="19"/>
        <v>0.05</v>
      </c>
      <c r="H222">
        <v>1</v>
      </c>
      <c r="I222">
        <v>81</v>
      </c>
      <c r="K222" s="36"/>
      <c r="L222">
        <v>123456</v>
      </c>
      <c r="M222" s="7">
        <v>50496</v>
      </c>
      <c r="N222" s="36">
        <v>103122.959808</v>
      </c>
      <c r="O222" s="36">
        <v>1072.97021</v>
      </c>
      <c r="P222" s="36">
        <v>429.679034</v>
      </c>
      <c r="Q222" s="36">
        <v>1502.649244</v>
      </c>
      <c r="R222">
        <v>5</v>
      </c>
      <c r="S222">
        <v>4.1666669999999998E-3</v>
      </c>
      <c r="T222">
        <v>1</v>
      </c>
      <c r="U222">
        <v>81</v>
      </c>
    </row>
    <row r="223" spans="2:21" x14ac:dyDescent="0.35">
      <c r="B223" s="17">
        <v>50526</v>
      </c>
      <c r="C223" s="5">
        <f t="shared" si="20"/>
        <v>102049.95658720864</v>
      </c>
      <c r="D223" s="36">
        <f t="shared" si="17"/>
        <v>1077.4412094417016</v>
      </c>
      <c r="E223" s="36">
        <f t="shared" si="18"/>
        <v>425.20815244670263</v>
      </c>
      <c r="F223" s="36">
        <f t="shared" si="21"/>
        <v>1502.6493618884042</v>
      </c>
      <c r="G223">
        <f t="shared" si="19"/>
        <v>0.05</v>
      </c>
      <c r="H223">
        <v>1</v>
      </c>
      <c r="I223">
        <v>80</v>
      </c>
      <c r="K223" s="36"/>
      <c r="L223">
        <v>123456</v>
      </c>
      <c r="M223" s="7">
        <v>50526</v>
      </c>
      <c r="N223" s="36">
        <v>102049.989598</v>
      </c>
      <c r="O223" s="36">
        <v>1077.44092</v>
      </c>
      <c r="P223" s="36">
        <v>425.208324</v>
      </c>
      <c r="Q223" s="36">
        <v>1502.649244</v>
      </c>
      <c r="R223">
        <v>5</v>
      </c>
      <c r="S223">
        <v>4.1666669999999998E-3</v>
      </c>
      <c r="T223">
        <v>1</v>
      </c>
      <c r="U223">
        <v>80</v>
      </c>
    </row>
    <row r="224" spans="2:21" x14ac:dyDescent="0.35">
      <c r="B224" s="17">
        <v>50557</v>
      </c>
      <c r="C224" s="5">
        <f t="shared" si="20"/>
        <v>100972.51537776693</v>
      </c>
      <c r="D224" s="36">
        <f t="shared" si="17"/>
        <v>1081.9305478143754</v>
      </c>
      <c r="E224" s="36">
        <f t="shared" si="18"/>
        <v>420.7188140740289</v>
      </c>
      <c r="F224" s="36">
        <f t="shared" si="21"/>
        <v>1502.6493618884042</v>
      </c>
      <c r="G224">
        <f t="shared" si="19"/>
        <v>0.05</v>
      </c>
      <c r="H224">
        <v>1</v>
      </c>
      <c r="I224">
        <v>79</v>
      </c>
      <c r="K224" s="36"/>
      <c r="L224">
        <v>123456</v>
      </c>
      <c r="M224" s="7">
        <v>50557</v>
      </c>
      <c r="N224" s="36">
        <v>100972.54867800001</v>
      </c>
      <c r="O224" s="36">
        <v>1081.9302580000001</v>
      </c>
      <c r="P224" s="36">
        <v>420.71898599999997</v>
      </c>
      <c r="Q224" s="36">
        <v>1502.649244</v>
      </c>
      <c r="R224">
        <v>5</v>
      </c>
      <c r="S224">
        <v>4.1666669999999998E-3</v>
      </c>
      <c r="T224">
        <v>1</v>
      </c>
      <c r="U224">
        <v>79</v>
      </c>
    </row>
    <row r="225" spans="2:21" x14ac:dyDescent="0.35">
      <c r="B225" s="17">
        <v>50587</v>
      </c>
      <c r="C225" s="5">
        <f t="shared" si="20"/>
        <v>99890.584829952553</v>
      </c>
      <c r="D225" s="36">
        <f t="shared" si="17"/>
        <v>1086.4385917636018</v>
      </c>
      <c r="E225" s="36">
        <f t="shared" si="18"/>
        <v>416.21077012480231</v>
      </c>
      <c r="F225" s="36">
        <f t="shared" si="21"/>
        <v>1502.6493618884042</v>
      </c>
      <c r="G225">
        <f t="shared" si="19"/>
        <v>0.05</v>
      </c>
      <c r="H225">
        <v>1</v>
      </c>
      <c r="I225">
        <v>78</v>
      </c>
      <c r="K225" s="36"/>
      <c r="L225">
        <v>123456</v>
      </c>
      <c r="M225" s="7">
        <v>50587</v>
      </c>
      <c r="N225" s="36">
        <v>99890.618419999999</v>
      </c>
      <c r="O225" s="36">
        <v>1086.4383009999999</v>
      </c>
      <c r="P225" s="36">
        <v>416.21094299999999</v>
      </c>
      <c r="Q225" s="36">
        <v>1502.649244</v>
      </c>
      <c r="R225">
        <v>5</v>
      </c>
      <c r="S225">
        <v>4.1666669999999998E-3</v>
      </c>
      <c r="T225">
        <v>1</v>
      </c>
      <c r="U225">
        <v>78</v>
      </c>
    </row>
    <row r="226" spans="2:21" x14ac:dyDescent="0.35">
      <c r="B226" s="17">
        <v>50618</v>
      </c>
      <c r="C226" s="5">
        <f t="shared" si="20"/>
        <v>98804.146238188958</v>
      </c>
      <c r="D226" s="36">
        <f t="shared" si="17"/>
        <v>1090.9654192292835</v>
      </c>
      <c r="E226" s="36">
        <f t="shared" si="18"/>
        <v>411.68394265912065</v>
      </c>
      <c r="F226" s="36">
        <f t="shared" si="21"/>
        <v>1502.6493618884042</v>
      </c>
      <c r="G226">
        <f t="shared" si="19"/>
        <v>0.05</v>
      </c>
      <c r="H226">
        <v>1</v>
      </c>
      <c r="I226">
        <v>77</v>
      </c>
      <c r="K226" s="36"/>
      <c r="L226">
        <v>123456</v>
      </c>
      <c r="M226" s="7">
        <v>50618</v>
      </c>
      <c r="N226" s="36">
        <v>98804.180118999997</v>
      </c>
      <c r="O226" s="36">
        <v>1090.9651269999999</v>
      </c>
      <c r="P226" s="36">
        <v>411.68411700000001</v>
      </c>
      <c r="Q226" s="36">
        <v>1502.649244</v>
      </c>
      <c r="R226">
        <v>5</v>
      </c>
      <c r="S226">
        <v>4.1666669999999998E-3</v>
      </c>
      <c r="T226">
        <v>1</v>
      </c>
      <c r="U226">
        <v>77</v>
      </c>
    </row>
    <row r="227" spans="2:21" x14ac:dyDescent="0.35">
      <c r="B227" s="17">
        <v>50649</v>
      </c>
      <c r="C227" s="5">
        <f t="shared" si="20"/>
        <v>97713.180818959678</v>
      </c>
      <c r="D227" s="36">
        <f t="shared" si="17"/>
        <v>1095.5111084760722</v>
      </c>
      <c r="E227" s="36">
        <f t="shared" si="18"/>
        <v>407.13825341233201</v>
      </c>
      <c r="F227" s="36">
        <f t="shared" si="21"/>
        <v>1502.6493618884042</v>
      </c>
      <c r="G227">
        <f t="shared" si="19"/>
        <v>0.05</v>
      </c>
      <c r="H227">
        <v>1</v>
      </c>
      <c r="I227">
        <v>76</v>
      </c>
      <c r="K227" s="36"/>
      <c r="L227">
        <v>123456</v>
      </c>
      <c r="M227" s="7">
        <v>50649</v>
      </c>
      <c r="N227" s="36">
        <v>97713.214991999994</v>
      </c>
      <c r="O227" s="36">
        <v>1095.510816</v>
      </c>
      <c r="P227" s="36">
        <v>407.13842799999998</v>
      </c>
      <c r="Q227" s="36">
        <v>1502.649244</v>
      </c>
      <c r="R227">
        <v>5</v>
      </c>
      <c r="S227">
        <v>4.1666669999999998E-3</v>
      </c>
      <c r="T227">
        <v>1</v>
      </c>
      <c r="U227">
        <v>76</v>
      </c>
    </row>
    <row r="228" spans="2:21" x14ac:dyDescent="0.35">
      <c r="B228" s="17">
        <v>50679</v>
      </c>
      <c r="C228" s="5">
        <f t="shared" si="20"/>
        <v>96617.669710483606</v>
      </c>
      <c r="D228" s="36">
        <f t="shared" si="17"/>
        <v>1100.0757380947225</v>
      </c>
      <c r="E228" s="36">
        <f t="shared" si="18"/>
        <v>402.57362379368169</v>
      </c>
      <c r="F228" s="36">
        <f t="shared" si="21"/>
        <v>1502.6493618884042</v>
      </c>
      <c r="G228">
        <f t="shared" si="19"/>
        <v>0.05</v>
      </c>
      <c r="H228">
        <v>1</v>
      </c>
      <c r="I228">
        <v>75</v>
      </c>
      <c r="K228" s="36"/>
      <c r="L228">
        <v>123456</v>
      </c>
      <c r="M228" s="7">
        <v>50679</v>
      </c>
      <c r="N228" s="36">
        <v>96617.704175999999</v>
      </c>
      <c r="O228" s="36">
        <v>1100.0754440000001</v>
      </c>
      <c r="P228" s="36">
        <v>402.57380000000001</v>
      </c>
      <c r="Q228" s="36">
        <v>1502.649244</v>
      </c>
      <c r="R228">
        <v>5</v>
      </c>
      <c r="S228">
        <v>4.1666669999999998E-3</v>
      </c>
      <c r="T228">
        <v>1</v>
      </c>
      <c r="U228">
        <v>75</v>
      </c>
    </row>
    <row r="229" spans="2:21" x14ac:dyDescent="0.35">
      <c r="B229" s="17">
        <v>50710</v>
      </c>
      <c r="C229" s="5">
        <f t="shared" si="20"/>
        <v>95517.593972388888</v>
      </c>
      <c r="D229" s="36">
        <f t="shared" si="17"/>
        <v>1104.6593870034505</v>
      </c>
      <c r="E229" s="36">
        <f t="shared" si="18"/>
        <v>397.98997488495371</v>
      </c>
      <c r="F229" s="36">
        <f t="shared" si="21"/>
        <v>1502.6493618884042</v>
      </c>
      <c r="G229">
        <f t="shared" si="19"/>
        <v>0.05</v>
      </c>
      <c r="H229">
        <v>1</v>
      </c>
      <c r="I229">
        <v>74</v>
      </c>
      <c r="K229" s="36"/>
      <c r="L229">
        <v>123456</v>
      </c>
      <c r="M229" s="7">
        <v>50710</v>
      </c>
      <c r="N229" s="36">
        <v>95517.628731999997</v>
      </c>
      <c r="O229" s="36">
        <v>1104.6590920000001</v>
      </c>
      <c r="P229" s="36">
        <v>397.99015200000002</v>
      </c>
      <c r="Q229" s="36">
        <v>1502.649244</v>
      </c>
      <c r="R229">
        <v>5</v>
      </c>
      <c r="S229">
        <v>4.1666669999999998E-3</v>
      </c>
      <c r="T229">
        <v>1</v>
      </c>
      <c r="U229">
        <v>74</v>
      </c>
    </row>
    <row r="230" spans="2:21" x14ac:dyDescent="0.35">
      <c r="B230" s="17">
        <v>50740</v>
      </c>
      <c r="C230" s="5">
        <f t="shared" si="20"/>
        <v>94412.934585385432</v>
      </c>
      <c r="D230" s="36">
        <f t="shared" si="17"/>
        <v>1109.2621344492982</v>
      </c>
      <c r="E230" s="36">
        <f t="shared" si="18"/>
        <v>393.38722743910597</v>
      </c>
      <c r="F230" s="36">
        <f t="shared" si="21"/>
        <v>1502.6493618884042</v>
      </c>
      <c r="G230">
        <f t="shared" si="19"/>
        <v>0.05</v>
      </c>
      <c r="H230">
        <v>1</v>
      </c>
      <c r="I230">
        <v>73</v>
      </c>
      <c r="K230" s="36"/>
      <c r="L230">
        <v>123456</v>
      </c>
      <c r="M230" s="7">
        <v>50740</v>
      </c>
      <c r="N230" s="36">
        <v>94412.969639999996</v>
      </c>
      <c r="O230" s="36">
        <v>1109.261839</v>
      </c>
      <c r="P230" s="36">
        <v>393.387405</v>
      </c>
      <c r="Q230" s="36">
        <v>1502.649244</v>
      </c>
      <c r="R230">
        <v>5</v>
      </c>
      <c r="S230">
        <v>4.1666669999999998E-3</v>
      </c>
      <c r="T230">
        <v>1</v>
      </c>
      <c r="U230">
        <v>73</v>
      </c>
    </row>
    <row r="231" spans="2:21" x14ac:dyDescent="0.35">
      <c r="B231" s="17">
        <v>50771</v>
      </c>
      <c r="C231" s="5">
        <f t="shared" si="20"/>
        <v>93303.672450936137</v>
      </c>
      <c r="D231" s="36">
        <f t="shared" si="17"/>
        <v>1113.8840600095036</v>
      </c>
      <c r="E231" s="36">
        <f t="shared" si="18"/>
        <v>388.76530187890057</v>
      </c>
      <c r="F231" s="36">
        <f t="shared" si="21"/>
        <v>1502.6493618884042</v>
      </c>
      <c r="G231">
        <f t="shared" si="19"/>
        <v>0.05</v>
      </c>
      <c r="H231">
        <v>1</v>
      </c>
      <c r="I231">
        <v>72</v>
      </c>
      <c r="K231" s="36"/>
      <c r="L231">
        <v>123456</v>
      </c>
      <c r="M231" s="7">
        <v>50771</v>
      </c>
      <c r="N231" s="36">
        <v>93303.707800999997</v>
      </c>
      <c r="O231" s="36">
        <v>1113.8837639999999</v>
      </c>
      <c r="P231" s="36">
        <v>388.76548000000003</v>
      </c>
      <c r="Q231" s="36">
        <v>1502.649244</v>
      </c>
      <c r="R231">
        <v>5</v>
      </c>
      <c r="S231">
        <v>4.1666669999999998E-3</v>
      </c>
      <c r="T231">
        <v>1</v>
      </c>
      <c r="U231">
        <v>72</v>
      </c>
    </row>
    <row r="232" spans="2:21" x14ac:dyDescent="0.35">
      <c r="B232" s="17">
        <v>50802</v>
      </c>
      <c r="C232" s="5">
        <f t="shared" si="20"/>
        <v>92189.788390926638</v>
      </c>
      <c r="D232" s="36">
        <f t="shared" si="17"/>
        <v>1118.5252435928764</v>
      </c>
      <c r="E232" s="36">
        <f t="shared" si="18"/>
        <v>384.12411829552764</v>
      </c>
      <c r="F232" s="36">
        <f t="shared" si="21"/>
        <v>1502.6493618884042</v>
      </c>
      <c r="G232">
        <f t="shared" si="19"/>
        <v>0.05</v>
      </c>
      <c r="H232">
        <v>1</v>
      </c>
      <c r="I232">
        <v>71</v>
      </c>
      <c r="K232" s="36"/>
      <c r="L232">
        <v>123456</v>
      </c>
      <c r="M232" s="7">
        <v>50802</v>
      </c>
      <c r="N232" s="36">
        <v>92189.824036999998</v>
      </c>
      <c r="O232" s="36">
        <v>1118.524946</v>
      </c>
      <c r="P232" s="36">
        <v>384.12429800000001</v>
      </c>
      <c r="Q232" s="36">
        <v>1502.649244</v>
      </c>
      <c r="R232">
        <v>5</v>
      </c>
      <c r="S232">
        <v>4.1666669999999998E-3</v>
      </c>
      <c r="T232">
        <v>1</v>
      </c>
      <c r="U232">
        <v>71</v>
      </c>
    </row>
    <row r="233" spans="2:21" x14ac:dyDescent="0.35">
      <c r="B233" s="17">
        <v>50830</v>
      </c>
      <c r="C233" s="5">
        <f t="shared" si="20"/>
        <v>91071.263147333768</v>
      </c>
      <c r="D233" s="36">
        <f t="shared" si="17"/>
        <v>1123.1857654411801</v>
      </c>
      <c r="E233" s="36">
        <f t="shared" si="18"/>
        <v>379.46359644722401</v>
      </c>
      <c r="F233" s="36">
        <f t="shared" si="21"/>
        <v>1502.6493618884042</v>
      </c>
      <c r="G233">
        <f t="shared" si="19"/>
        <v>0.05</v>
      </c>
      <c r="H233">
        <v>1</v>
      </c>
      <c r="I233">
        <v>70</v>
      </c>
      <c r="K233" s="36"/>
      <c r="L233">
        <v>123456</v>
      </c>
      <c r="M233" s="7">
        <v>50830</v>
      </c>
      <c r="N233" s="36">
        <v>91071.299090999993</v>
      </c>
      <c r="O233" s="36">
        <v>1123.185467</v>
      </c>
      <c r="P233" s="36">
        <v>379.46377699999999</v>
      </c>
      <c r="Q233" s="36">
        <v>1502.649244</v>
      </c>
      <c r="R233">
        <v>5</v>
      </c>
      <c r="S233">
        <v>4.1666669999999998E-3</v>
      </c>
      <c r="T233">
        <v>1</v>
      </c>
      <c r="U233">
        <v>70</v>
      </c>
    </row>
    <row r="234" spans="2:21" x14ac:dyDescent="0.35">
      <c r="B234" s="17">
        <v>50861</v>
      </c>
      <c r="C234" s="5">
        <f t="shared" si="20"/>
        <v>89948.077381892581</v>
      </c>
      <c r="D234" s="36">
        <f t="shared" si="17"/>
        <v>1127.8657061305184</v>
      </c>
      <c r="E234" s="36">
        <f t="shared" si="18"/>
        <v>374.78365575788575</v>
      </c>
      <c r="F234" s="36">
        <f t="shared" si="21"/>
        <v>1502.6493618884042</v>
      </c>
      <c r="G234">
        <f t="shared" si="19"/>
        <v>0.05</v>
      </c>
      <c r="H234">
        <v>1</v>
      </c>
      <c r="I234">
        <v>69</v>
      </c>
      <c r="K234" s="36"/>
      <c r="L234">
        <v>123456</v>
      </c>
      <c r="M234" s="7">
        <v>50861</v>
      </c>
      <c r="N234" s="36">
        <v>89948.113624000005</v>
      </c>
      <c r="O234" s="36">
        <v>1127.865407</v>
      </c>
      <c r="P234" s="36">
        <v>374.78383700000001</v>
      </c>
      <c r="Q234" s="36">
        <v>1502.649244</v>
      </c>
      <c r="R234">
        <v>5</v>
      </c>
      <c r="S234">
        <v>4.1666669999999998E-3</v>
      </c>
      <c r="T234">
        <v>1</v>
      </c>
      <c r="U234">
        <v>69</v>
      </c>
    </row>
    <row r="235" spans="2:21" x14ac:dyDescent="0.35">
      <c r="B235" s="17">
        <v>50891</v>
      </c>
      <c r="C235" s="5">
        <f t="shared" si="20"/>
        <v>88820.211675762068</v>
      </c>
      <c r="D235" s="36">
        <f t="shared" si="17"/>
        <v>1132.565146572729</v>
      </c>
      <c r="E235" s="36">
        <f t="shared" si="18"/>
        <v>370.08421531567529</v>
      </c>
      <c r="F235" s="36">
        <f t="shared" si="21"/>
        <v>1502.6493618884042</v>
      </c>
      <c r="G235">
        <f t="shared" si="19"/>
        <v>0.05</v>
      </c>
      <c r="H235">
        <v>1</v>
      </c>
      <c r="I235">
        <v>68</v>
      </c>
      <c r="K235" s="36"/>
      <c r="L235">
        <v>123456</v>
      </c>
      <c r="M235" s="7">
        <v>50891</v>
      </c>
      <c r="N235" s="36">
        <v>88820.248217</v>
      </c>
      <c r="O235" s="36">
        <v>1132.5648470000001</v>
      </c>
      <c r="P235" s="36">
        <v>370.08439700000002</v>
      </c>
      <c r="Q235" s="36">
        <v>1502.649244</v>
      </c>
      <c r="R235">
        <v>5</v>
      </c>
      <c r="S235">
        <v>4.1666669999999998E-3</v>
      </c>
      <c r="T235">
        <v>1</v>
      </c>
      <c r="U235">
        <v>68</v>
      </c>
    </row>
    <row r="236" spans="2:21" x14ac:dyDescent="0.35">
      <c r="B236" s="17">
        <v>50922</v>
      </c>
      <c r="C236" s="5">
        <f t="shared" si="20"/>
        <v>87687.64652918934</v>
      </c>
      <c r="D236" s="36">
        <f t="shared" si="17"/>
        <v>1137.2841680167819</v>
      </c>
      <c r="E236" s="36">
        <f t="shared" si="18"/>
        <v>365.36519387162224</v>
      </c>
      <c r="F236" s="36">
        <f t="shared" si="21"/>
        <v>1502.6493618884042</v>
      </c>
      <c r="G236">
        <f t="shared" si="19"/>
        <v>0.05</v>
      </c>
      <c r="H236">
        <v>1</v>
      </c>
      <c r="I236">
        <v>67</v>
      </c>
      <c r="K236" s="36"/>
      <c r="L236">
        <v>123456</v>
      </c>
      <c r="M236" s="7">
        <v>50922</v>
      </c>
      <c r="N236" s="36">
        <v>87687.683369999999</v>
      </c>
      <c r="O236" s="36">
        <v>1137.2838670000001</v>
      </c>
      <c r="P236" s="36">
        <v>365.36537700000002</v>
      </c>
      <c r="Q236" s="36">
        <v>1502.649244</v>
      </c>
      <c r="R236">
        <v>5</v>
      </c>
      <c r="S236">
        <v>4.1666669999999998E-3</v>
      </c>
      <c r="T236">
        <v>1</v>
      </c>
      <c r="U236">
        <v>67</v>
      </c>
    </row>
    <row r="237" spans="2:21" x14ac:dyDescent="0.35">
      <c r="B237" s="17">
        <v>50952</v>
      </c>
      <c r="C237" s="5">
        <f t="shared" si="20"/>
        <v>86550.362361172563</v>
      </c>
      <c r="D237" s="36">
        <f t="shared" si="17"/>
        <v>1142.0228520501851</v>
      </c>
      <c r="E237" s="36">
        <f t="shared" si="18"/>
        <v>360.62650983821902</v>
      </c>
      <c r="F237" s="36">
        <f t="shared" si="21"/>
        <v>1502.6493618884042</v>
      </c>
      <c r="G237">
        <f t="shared" si="19"/>
        <v>0.05</v>
      </c>
      <c r="H237">
        <v>1</v>
      </c>
      <c r="I237">
        <v>66</v>
      </c>
      <c r="K237" s="36"/>
      <c r="L237">
        <v>123456</v>
      </c>
      <c r="M237" s="7">
        <v>50952</v>
      </c>
      <c r="N237" s="36">
        <v>86550.399502999993</v>
      </c>
      <c r="O237" s="36">
        <v>1142.022551</v>
      </c>
      <c r="P237" s="36">
        <v>360.62669299999999</v>
      </c>
      <c r="Q237" s="36">
        <v>1502.649244</v>
      </c>
      <c r="R237">
        <v>5</v>
      </c>
      <c r="S237">
        <v>4.1666669999999998E-3</v>
      </c>
      <c r="T237">
        <v>1</v>
      </c>
      <c r="U237">
        <v>66</v>
      </c>
    </row>
    <row r="238" spans="2:21" x14ac:dyDescent="0.35">
      <c r="B238" s="17">
        <v>50983</v>
      </c>
      <c r="C238" s="5">
        <f t="shared" si="20"/>
        <v>85408.339509122379</v>
      </c>
      <c r="D238" s="36">
        <f t="shared" si="17"/>
        <v>1146.7812806003942</v>
      </c>
      <c r="E238" s="36">
        <f t="shared" si="18"/>
        <v>355.86808128800993</v>
      </c>
      <c r="F238" s="36">
        <f t="shared" si="21"/>
        <v>1502.6493618884042</v>
      </c>
      <c r="G238">
        <f t="shared" si="19"/>
        <v>0.05</v>
      </c>
      <c r="H238">
        <v>1</v>
      </c>
      <c r="I238">
        <v>65</v>
      </c>
      <c r="K238" s="36"/>
      <c r="L238">
        <v>123456</v>
      </c>
      <c r="M238" s="7">
        <v>50983</v>
      </c>
      <c r="N238" s="36">
        <v>85408.376952000006</v>
      </c>
      <c r="O238" s="36">
        <v>1146.780978</v>
      </c>
      <c r="P238" s="36">
        <v>355.86826600000001</v>
      </c>
      <c r="Q238" s="36">
        <v>1502.649244</v>
      </c>
      <c r="R238">
        <v>5</v>
      </c>
      <c r="S238">
        <v>4.1666669999999998E-3</v>
      </c>
      <c r="T238">
        <v>1</v>
      </c>
      <c r="U238">
        <v>65</v>
      </c>
    </row>
    <row r="239" spans="2:21" x14ac:dyDescent="0.35">
      <c r="B239" s="17">
        <v>51014</v>
      </c>
      <c r="C239" s="5">
        <f t="shared" si="20"/>
        <v>84261.558228521986</v>
      </c>
      <c r="D239" s="36">
        <f t="shared" si="17"/>
        <v>1151.5595359362292</v>
      </c>
      <c r="E239" s="36">
        <f t="shared" si="18"/>
        <v>351.08982595217492</v>
      </c>
      <c r="F239" s="36">
        <f t="shared" si="21"/>
        <v>1502.6493618884042</v>
      </c>
      <c r="G239">
        <f t="shared" si="19"/>
        <v>0.05</v>
      </c>
      <c r="H239">
        <v>1</v>
      </c>
      <c r="I239">
        <v>64</v>
      </c>
      <c r="K239" s="36"/>
      <c r="L239">
        <v>123456</v>
      </c>
      <c r="M239" s="7">
        <v>51014</v>
      </c>
      <c r="N239" s="36">
        <v>84261.595973999996</v>
      </c>
      <c r="O239" s="36">
        <v>1151.5592329999999</v>
      </c>
      <c r="P239" s="36">
        <v>351.090011</v>
      </c>
      <c r="Q239" s="36">
        <v>1502.649244</v>
      </c>
      <c r="R239">
        <v>5</v>
      </c>
      <c r="S239">
        <v>4.1666669999999998E-3</v>
      </c>
      <c r="T239">
        <v>1</v>
      </c>
      <c r="U239">
        <v>64</v>
      </c>
    </row>
    <row r="240" spans="2:21" x14ac:dyDescent="0.35">
      <c r="B240" s="17">
        <v>51044</v>
      </c>
      <c r="C240" s="5">
        <f t="shared" si="20"/>
        <v>83109.998692585752</v>
      </c>
      <c r="D240" s="36">
        <f t="shared" si="17"/>
        <v>1156.3577006692969</v>
      </c>
      <c r="E240" s="36">
        <f t="shared" si="18"/>
        <v>346.29166121910731</v>
      </c>
      <c r="F240" s="36">
        <f t="shared" si="21"/>
        <v>1502.6493618884042</v>
      </c>
      <c r="G240">
        <f t="shared" si="19"/>
        <v>0.05</v>
      </c>
      <c r="H240">
        <v>1</v>
      </c>
      <c r="I240">
        <v>63</v>
      </c>
      <c r="K240" s="36"/>
      <c r="L240">
        <v>123456</v>
      </c>
      <c r="M240" s="7">
        <v>51044</v>
      </c>
      <c r="N240" s="36">
        <v>83110.036741000004</v>
      </c>
      <c r="O240" s="36">
        <v>1156.357397</v>
      </c>
      <c r="P240" s="36">
        <v>346.29184700000002</v>
      </c>
      <c r="Q240" s="36">
        <v>1502.649244</v>
      </c>
      <c r="R240">
        <v>5</v>
      </c>
      <c r="S240">
        <v>4.1666669999999998E-3</v>
      </c>
      <c r="T240">
        <v>1</v>
      </c>
      <c r="U240">
        <v>63</v>
      </c>
    </row>
    <row r="241" spans="2:21" x14ac:dyDescent="0.35">
      <c r="B241" s="17">
        <v>51075</v>
      </c>
      <c r="C241" s="5">
        <f t="shared" si="20"/>
        <v>81953.640991916458</v>
      </c>
      <c r="D241" s="36">
        <f t="shared" si="17"/>
        <v>1161.175857755419</v>
      </c>
      <c r="E241" s="36">
        <f t="shared" si="18"/>
        <v>341.47350413298523</v>
      </c>
      <c r="F241" s="36">
        <f t="shared" si="21"/>
        <v>1502.6493618884042</v>
      </c>
      <c r="G241">
        <f t="shared" si="19"/>
        <v>0.05</v>
      </c>
      <c r="H241">
        <v>1</v>
      </c>
      <c r="I241">
        <v>62</v>
      </c>
      <c r="K241" s="36"/>
      <c r="L241">
        <v>123456</v>
      </c>
      <c r="M241" s="7">
        <v>51075</v>
      </c>
      <c r="N241" s="36">
        <v>81953.679344000004</v>
      </c>
      <c r="O241" s="36">
        <v>1161.175553</v>
      </c>
      <c r="P241" s="36">
        <v>341.47369099999997</v>
      </c>
      <c r="Q241" s="36">
        <v>1502.649244</v>
      </c>
      <c r="R241">
        <v>5</v>
      </c>
      <c r="S241">
        <v>4.1666669999999998E-3</v>
      </c>
      <c r="T241">
        <v>1</v>
      </c>
      <c r="U241">
        <v>62</v>
      </c>
    </row>
    <row r="242" spans="2:21" x14ac:dyDescent="0.35">
      <c r="B242" s="17">
        <v>51105</v>
      </c>
      <c r="C242" s="5">
        <f t="shared" si="20"/>
        <v>80792.465134161044</v>
      </c>
      <c r="D242" s="36">
        <f t="shared" si="17"/>
        <v>1166.0140904960665</v>
      </c>
      <c r="E242" s="36">
        <f t="shared" si="18"/>
        <v>336.6352713923377</v>
      </c>
      <c r="F242" s="36">
        <f t="shared" si="21"/>
        <v>1502.6493618884042</v>
      </c>
      <c r="G242">
        <f t="shared" si="19"/>
        <v>0.05</v>
      </c>
      <c r="H242">
        <v>1</v>
      </c>
      <c r="I242">
        <v>61</v>
      </c>
      <c r="K242" s="36"/>
      <c r="L242">
        <v>123456</v>
      </c>
      <c r="M242" s="7">
        <v>51105</v>
      </c>
      <c r="N242" s="36">
        <v>80792.503790999996</v>
      </c>
      <c r="O242" s="36">
        <v>1166.0137850000001</v>
      </c>
      <c r="P242" s="36">
        <v>336.63545900000003</v>
      </c>
      <c r="Q242" s="36">
        <v>1502.649244</v>
      </c>
      <c r="R242">
        <v>5</v>
      </c>
      <c r="S242">
        <v>4.1666669999999998E-3</v>
      </c>
      <c r="T242">
        <v>1</v>
      </c>
      <c r="U242">
        <v>61</v>
      </c>
    </row>
    <row r="243" spans="2:21" x14ac:dyDescent="0.35">
      <c r="B243" s="17">
        <v>51136</v>
      </c>
      <c r="C243" s="5">
        <f t="shared" si="20"/>
        <v>79626.451043664973</v>
      </c>
      <c r="D243" s="36">
        <f t="shared" si="17"/>
        <v>1126.6730000984955</v>
      </c>
      <c r="E243" s="36">
        <f t="shared" si="18"/>
        <v>431.30994315318526</v>
      </c>
      <c r="F243" s="36">
        <f>-PMT(G243/12,I243,C243)</f>
        <v>1557.9829432516808</v>
      </c>
      <c r="G243">
        <f t="shared" si="19"/>
        <v>6.5000000000000002E-2</v>
      </c>
      <c r="H243">
        <v>0</v>
      </c>
      <c r="I243">
        <v>60</v>
      </c>
      <c r="K243" s="36"/>
      <c r="L243">
        <v>123456</v>
      </c>
      <c r="M243" s="7">
        <v>51136</v>
      </c>
      <c r="N243" s="36">
        <v>79626.490006000007</v>
      </c>
      <c r="O243" s="36">
        <v>1126.6745739999999</v>
      </c>
      <c r="P243" s="36">
        <v>431.310181</v>
      </c>
      <c r="Q243" s="36">
        <v>1557.984755</v>
      </c>
      <c r="R243">
        <v>6.5</v>
      </c>
      <c r="S243">
        <v>5.416667E-3</v>
      </c>
      <c r="T243">
        <v>0</v>
      </c>
      <c r="U243">
        <v>60</v>
      </c>
    </row>
    <row r="244" spans="2:21" x14ac:dyDescent="0.35">
      <c r="B244" s="17">
        <v>51167</v>
      </c>
      <c r="C244" s="5">
        <f t="shared" si="20"/>
        <v>78499.778043566475</v>
      </c>
      <c r="D244" s="36">
        <f t="shared" si="17"/>
        <v>1132.7758121823622</v>
      </c>
      <c r="E244" s="36">
        <f t="shared" si="18"/>
        <v>425.20713106931845</v>
      </c>
      <c r="F244" s="36">
        <f t="shared" ref="F244:F302" si="22">-PMT(G244/12,I244,C244)</f>
        <v>1557.9829432516806</v>
      </c>
      <c r="G244">
        <f t="shared" si="19"/>
        <v>6.5000000000000002E-2</v>
      </c>
      <c r="H244">
        <v>0</v>
      </c>
      <c r="I244">
        <v>59</v>
      </c>
      <c r="K244" s="36"/>
      <c r="L244">
        <v>123456</v>
      </c>
      <c r="M244" s="7">
        <v>51167</v>
      </c>
      <c r="N244" s="36">
        <v>78499.815432000003</v>
      </c>
      <c r="O244" s="36">
        <v>1132.777681</v>
      </c>
      <c r="P244" s="36">
        <v>425.20735999999999</v>
      </c>
      <c r="Q244" s="36">
        <v>1557.9850409999999</v>
      </c>
      <c r="R244">
        <v>6.5</v>
      </c>
      <c r="S244">
        <v>5.416667E-3</v>
      </c>
      <c r="T244">
        <v>0</v>
      </c>
      <c r="U244">
        <v>59</v>
      </c>
    </row>
    <row r="245" spans="2:21" x14ac:dyDescent="0.35">
      <c r="B245" s="17">
        <v>51196</v>
      </c>
      <c r="C245" s="5">
        <f t="shared" si="20"/>
        <v>77367.002231384118</v>
      </c>
      <c r="D245" s="36">
        <f t="shared" si="17"/>
        <v>1138.9116811650169</v>
      </c>
      <c r="E245" s="36">
        <f t="shared" si="18"/>
        <v>419.07126208666398</v>
      </c>
      <c r="F245" s="36">
        <f t="shared" si="22"/>
        <v>1557.9829432516808</v>
      </c>
      <c r="G245">
        <f t="shared" si="19"/>
        <v>6.5000000000000002E-2</v>
      </c>
      <c r="H245">
        <v>0</v>
      </c>
      <c r="I245">
        <v>58</v>
      </c>
      <c r="K245" s="36"/>
      <c r="L245">
        <v>123456</v>
      </c>
      <c r="M245" s="7">
        <v>51196</v>
      </c>
      <c r="N245" s="36">
        <v>77367.037750999996</v>
      </c>
      <c r="O245" s="36">
        <v>1138.9111809999999</v>
      </c>
      <c r="P245" s="36">
        <v>419.07148000000001</v>
      </c>
      <c r="Q245" s="36">
        <v>1557.982661</v>
      </c>
      <c r="R245">
        <v>6.5</v>
      </c>
      <c r="S245">
        <v>5.416667E-3</v>
      </c>
      <c r="T245">
        <v>0</v>
      </c>
      <c r="U245">
        <v>58</v>
      </c>
    </row>
    <row r="246" spans="2:21" x14ac:dyDescent="0.35">
      <c r="B246" s="17">
        <v>51227</v>
      </c>
      <c r="C246" s="5">
        <f t="shared" si="20"/>
        <v>76228.090550219102</v>
      </c>
      <c r="D246" s="36">
        <f t="shared" si="17"/>
        <v>1145.0807861046605</v>
      </c>
      <c r="E246" s="36">
        <f t="shared" si="18"/>
        <v>412.90215714702015</v>
      </c>
      <c r="F246" s="36">
        <f t="shared" si="22"/>
        <v>1557.9829432516806</v>
      </c>
      <c r="G246">
        <f t="shared" si="19"/>
        <v>6.5000000000000002E-2</v>
      </c>
      <c r="H246">
        <v>0</v>
      </c>
      <c r="I246">
        <v>57</v>
      </c>
      <c r="K246" s="36"/>
      <c r="L246">
        <v>123456</v>
      </c>
      <c r="M246" s="7">
        <v>51227</v>
      </c>
      <c r="N246" s="36">
        <v>76228.126569999993</v>
      </c>
      <c r="O246" s="36">
        <v>1145.0807500000001</v>
      </c>
      <c r="P246" s="36">
        <v>412.902378</v>
      </c>
      <c r="Q246" s="36">
        <v>1557.9831280000001</v>
      </c>
      <c r="R246">
        <v>6.5</v>
      </c>
      <c r="S246">
        <v>5.416667E-3</v>
      </c>
      <c r="T246">
        <v>0</v>
      </c>
      <c r="U246">
        <v>57</v>
      </c>
    </row>
    <row r="247" spans="2:21" x14ac:dyDescent="0.35">
      <c r="B247" s="17">
        <v>51257</v>
      </c>
      <c r="C247" s="5">
        <f t="shared" si="20"/>
        <v>75083.009764114438</v>
      </c>
      <c r="D247" s="36">
        <f t="shared" si="17"/>
        <v>1151.2833070293941</v>
      </c>
      <c r="E247" s="36">
        <f t="shared" si="18"/>
        <v>406.69963622228653</v>
      </c>
      <c r="F247" s="36">
        <f t="shared" si="22"/>
        <v>1557.9829432516806</v>
      </c>
      <c r="G247">
        <f t="shared" si="19"/>
        <v>6.5000000000000002E-2</v>
      </c>
      <c r="H247">
        <v>0</v>
      </c>
      <c r="I247">
        <v>56</v>
      </c>
      <c r="K247" s="36"/>
      <c r="L247">
        <v>123456</v>
      </c>
      <c r="M247" s="7">
        <v>51257</v>
      </c>
      <c r="N247" s="36">
        <v>75083.045819999999</v>
      </c>
      <c r="O247" s="36">
        <v>1151.28279</v>
      </c>
      <c r="P247" s="36">
        <v>406.69985700000001</v>
      </c>
      <c r="Q247" s="36">
        <v>1557.982647</v>
      </c>
      <c r="R247">
        <v>6.5</v>
      </c>
      <c r="S247">
        <v>5.416667E-3</v>
      </c>
      <c r="T247">
        <v>0</v>
      </c>
      <c r="U247">
        <v>56</v>
      </c>
    </row>
    <row r="248" spans="2:21" x14ac:dyDescent="0.35">
      <c r="B248" s="17">
        <v>51288</v>
      </c>
      <c r="C248" s="5">
        <f t="shared" si="20"/>
        <v>73931.726457085038</v>
      </c>
      <c r="D248" s="36">
        <f t="shared" si="17"/>
        <v>1157.5194249424699</v>
      </c>
      <c r="E248" s="36">
        <f t="shared" si="18"/>
        <v>400.46351830921066</v>
      </c>
      <c r="F248" s="36">
        <f t="shared" si="22"/>
        <v>1557.9829432516806</v>
      </c>
      <c r="G248">
        <f t="shared" si="19"/>
        <v>6.5000000000000002E-2</v>
      </c>
      <c r="H248">
        <v>0</v>
      </c>
      <c r="I248">
        <v>55</v>
      </c>
      <c r="K248" s="36"/>
      <c r="L248">
        <v>123456</v>
      </c>
      <c r="M248" s="7">
        <v>51288</v>
      </c>
      <c r="N248" s="36">
        <v>73931.763030000002</v>
      </c>
      <c r="O248" s="36">
        <v>1157.520055</v>
      </c>
      <c r="P248" s="36">
        <v>400.46374100000003</v>
      </c>
      <c r="Q248" s="36">
        <v>1557.983796</v>
      </c>
      <c r="R248">
        <v>6.5</v>
      </c>
      <c r="S248">
        <v>5.416667E-3</v>
      </c>
      <c r="T248">
        <v>0</v>
      </c>
      <c r="U248">
        <v>55</v>
      </c>
    </row>
    <row r="249" spans="2:21" x14ac:dyDescent="0.35">
      <c r="B249" s="17">
        <v>51318</v>
      </c>
      <c r="C249" s="5">
        <f t="shared" si="20"/>
        <v>72774.207032142571</v>
      </c>
      <c r="D249" s="36">
        <f t="shared" si="17"/>
        <v>1163.7893218275751</v>
      </c>
      <c r="E249" s="36">
        <f t="shared" si="18"/>
        <v>394.19362142410563</v>
      </c>
      <c r="F249" s="36">
        <f t="shared" si="22"/>
        <v>1557.9829432516808</v>
      </c>
      <c r="G249">
        <f t="shared" si="19"/>
        <v>6.5000000000000002E-2</v>
      </c>
      <c r="H249">
        <v>0</v>
      </c>
      <c r="I249">
        <v>54</v>
      </c>
      <c r="K249" s="36"/>
      <c r="L249">
        <v>123456</v>
      </c>
      <c r="M249" s="7">
        <v>51318</v>
      </c>
      <c r="N249" s="36">
        <v>72774.242975000001</v>
      </c>
      <c r="O249" s="36">
        <v>1163.7886619999999</v>
      </c>
      <c r="P249" s="36">
        <v>394.19384000000002</v>
      </c>
      <c r="Q249" s="36">
        <v>1557.9825020000001</v>
      </c>
      <c r="R249">
        <v>6.5</v>
      </c>
      <c r="S249">
        <v>5.416667E-3</v>
      </c>
      <c r="T249">
        <v>0</v>
      </c>
      <c r="U249">
        <v>54</v>
      </c>
    </row>
    <row r="250" spans="2:21" x14ac:dyDescent="0.35">
      <c r="B250" s="17">
        <v>51349</v>
      </c>
      <c r="C250" s="5">
        <f t="shared" si="20"/>
        <v>71610.417710315</v>
      </c>
      <c r="D250" s="36">
        <f t="shared" si="17"/>
        <v>1170.0931806541416</v>
      </c>
      <c r="E250" s="36">
        <f t="shared" si="18"/>
        <v>387.88976259753957</v>
      </c>
      <c r="F250" s="36">
        <f t="shared" si="22"/>
        <v>1557.9829432516813</v>
      </c>
      <c r="G250">
        <f t="shared" si="19"/>
        <v>6.5000000000000002E-2</v>
      </c>
      <c r="H250">
        <v>0</v>
      </c>
      <c r="I250">
        <v>53</v>
      </c>
      <c r="K250" s="36"/>
      <c r="L250">
        <v>123456</v>
      </c>
      <c r="M250" s="7">
        <v>51349</v>
      </c>
      <c r="N250" s="36">
        <v>71610.454312999995</v>
      </c>
      <c r="O250" s="36">
        <v>1170.0949439999999</v>
      </c>
      <c r="P250" s="36">
        <v>387.88998500000002</v>
      </c>
      <c r="Q250" s="36">
        <v>1557.984929</v>
      </c>
      <c r="R250">
        <v>6.5</v>
      </c>
      <c r="S250">
        <v>5.416667E-3</v>
      </c>
      <c r="T250">
        <v>0</v>
      </c>
      <c r="U250">
        <v>53</v>
      </c>
    </row>
    <row r="251" spans="2:21" x14ac:dyDescent="0.35">
      <c r="B251" s="17">
        <v>51380</v>
      </c>
      <c r="C251" s="5">
        <f t="shared" si="20"/>
        <v>70440.324529660851</v>
      </c>
      <c r="D251" s="36">
        <f t="shared" si="17"/>
        <v>1176.4311853826846</v>
      </c>
      <c r="E251" s="36">
        <f t="shared" si="18"/>
        <v>381.55175786899628</v>
      </c>
      <c r="F251" s="36">
        <f t="shared" si="22"/>
        <v>1557.9829432516808</v>
      </c>
      <c r="G251">
        <f t="shared" si="19"/>
        <v>6.5000000000000002E-2</v>
      </c>
      <c r="H251">
        <v>0</v>
      </c>
      <c r="I251">
        <v>52</v>
      </c>
      <c r="K251" s="36"/>
      <c r="L251">
        <v>123456</v>
      </c>
      <c r="M251" s="7">
        <v>51380</v>
      </c>
      <c r="N251" s="36">
        <v>70440.359368999998</v>
      </c>
      <c r="O251" s="36">
        <v>1176.4313219999999</v>
      </c>
      <c r="P251" s="36">
        <v>381.55196999999998</v>
      </c>
      <c r="Q251" s="36">
        <v>1557.9832919999999</v>
      </c>
      <c r="R251">
        <v>6.5</v>
      </c>
      <c r="S251">
        <v>5.416667E-3</v>
      </c>
      <c r="T251">
        <v>0</v>
      </c>
      <c r="U251">
        <v>52</v>
      </c>
    </row>
    <row r="252" spans="2:21" x14ac:dyDescent="0.35">
      <c r="B252" s="17">
        <v>51410</v>
      </c>
      <c r="C252" s="5">
        <f t="shared" si="20"/>
        <v>69263.893344278171</v>
      </c>
      <c r="D252" s="36">
        <f t="shared" si="17"/>
        <v>1182.8035209701738</v>
      </c>
      <c r="E252" s="36">
        <f t="shared" si="18"/>
        <v>375.17942228150679</v>
      </c>
      <c r="F252" s="36">
        <f t="shared" si="22"/>
        <v>1557.9829432516806</v>
      </c>
      <c r="G252">
        <f t="shared" si="19"/>
        <v>6.5000000000000002E-2</v>
      </c>
      <c r="H252">
        <v>0</v>
      </c>
      <c r="I252">
        <v>51</v>
      </c>
      <c r="K252" s="36"/>
      <c r="L252">
        <v>123456</v>
      </c>
      <c r="M252" s="7">
        <v>51410</v>
      </c>
      <c r="N252" s="36">
        <v>69263.928046999994</v>
      </c>
      <c r="O252" s="36">
        <v>1182.8043740000001</v>
      </c>
      <c r="P252" s="36">
        <v>375.17963300000002</v>
      </c>
      <c r="Q252" s="36">
        <v>1557.984007</v>
      </c>
      <c r="R252">
        <v>6.5</v>
      </c>
      <c r="S252">
        <v>5.416667E-3</v>
      </c>
      <c r="T252">
        <v>0</v>
      </c>
      <c r="U252">
        <v>51</v>
      </c>
    </row>
    <row r="253" spans="2:21" x14ac:dyDescent="0.35">
      <c r="B253" s="17">
        <v>51441</v>
      </c>
      <c r="C253" s="5">
        <f t="shared" si="20"/>
        <v>68081.089823307993</v>
      </c>
      <c r="D253" s="36">
        <f t="shared" si="17"/>
        <v>1189.2103733754288</v>
      </c>
      <c r="E253" s="36">
        <f t="shared" si="18"/>
        <v>368.77256987625162</v>
      </c>
      <c r="F253" s="36">
        <f t="shared" si="22"/>
        <v>1557.9829432516806</v>
      </c>
      <c r="G253">
        <f t="shared" si="19"/>
        <v>6.5000000000000002E-2</v>
      </c>
      <c r="H253">
        <v>0</v>
      </c>
      <c r="I253">
        <v>50</v>
      </c>
      <c r="K253" s="36"/>
      <c r="L253">
        <v>123456</v>
      </c>
      <c r="M253" s="7">
        <v>51441</v>
      </c>
      <c r="N253" s="36">
        <v>68081.123672999995</v>
      </c>
      <c r="O253" s="36">
        <v>1189.20982</v>
      </c>
      <c r="P253" s="36">
        <v>368.77277600000002</v>
      </c>
      <c r="Q253" s="36">
        <v>1557.9825960000001</v>
      </c>
      <c r="R253">
        <v>6.5</v>
      </c>
      <c r="S253">
        <v>5.416667E-3</v>
      </c>
      <c r="T253">
        <v>0</v>
      </c>
      <c r="U253">
        <v>50</v>
      </c>
    </row>
    <row r="254" spans="2:21" x14ac:dyDescent="0.35">
      <c r="B254" s="17">
        <v>51471</v>
      </c>
      <c r="C254" s="5">
        <f t="shared" si="20"/>
        <v>66891.87944993256</v>
      </c>
      <c r="D254" s="36">
        <f t="shared" si="17"/>
        <v>1195.6519295645458</v>
      </c>
      <c r="E254" s="36">
        <f t="shared" si="18"/>
        <v>362.33101368713471</v>
      </c>
      <c r="F254" s="36">
        <f t="shared" si="22"/>
        <v>1557.9829432516806</v>
      </c>
      <c r="G254">
        <f t="shared" si="19"/>
        <v>6.5000000000000002E-2</v>
      </c>
      <c r="H254">
        <v>0</v>
      </c>
      <c r="I254">
        <v>49</v>
      </c>
      <c r="K254" s="36"/>
      <c r="L254">
        <v>123456</v>
      </c>
      <c r="M254" s="7">
        <v>51471</v>
      </c>
      <c r="N254" s="36">
        <v>66891.913853000005</v>
      </c>
      <c r="O254" s="36">
        <v>1195.6508269999999</v>
      </c>
      <c r="P254" s="36">
        <v>362.33122200000003</v>
      </c>
      <c r="Q254" s="36">
        <v>1557.982049</v>
      </c>
      <c r="R254">
        <v>6.5</v>
      </c>
      <c r="S254">
        <v>5.416667E-3</v>
      </c>
      <c r="T254">
        <v>0</v>
      </c>
      <c r="U254">
        <v>49</v>
      </c>
    </row>
    <row r="255" spans="2:21" x14ac:dyDescent="0.35">
      <c r="B255" s="17">
        <v>51502</v>
      </c>
      <c r="C255" s="5">
        <f t="shared" si="20"/>
        <v>65696.227520368018</v>
      </c>
      <c r="D255" s="36">
        <f t="shared" si="17"/>
        <v>1202.128377516354</v>
      </c>
      <c r="E255" s="36">
        <f t="shared" si="18"/>
        <v>355.85456573532679</v>
      </c>
      <c r="F255" s="36">
        <f t="shared" si="22"/>
        <v>1557.9829432516808</v>
      </c>
      <c r="G255">
        <f t="shared" si="19"/>
        <v>6.5000000000000002E-2</v>
      </c>
      <c r="H255">
        <v>0</v>
      </c>
      <c r="I255">
        <v>48</v>
      </c>
      <c r="K255" s="36"/>
      <c r="L255">
        <v>123456</v>
      </c>
      <c r="M255" s="7">
        <v>51502</v>
      </c>
      <c r="N255" s="36">
        <v>65696.263026000001</v>
      </c>
      <c r="O255" s="36">
        <v>1202.13087</v>
      </c>
      <c r="P255" s="36">
        <v>355.85478000000001</v>
      </c>
      <c r="Q255" s="36">
        <v>1557.9856500000001</v>
      </c>
      <c r="R255">
        <v>6.5</v>
      </c>
      <c r="S255">
        <v>5.416667E-3</v>
      </c>
      <c r="T255">
        <v>0</v>
      </c>
      <c r="U255">
        <v>48</v>
      </c>
    </row>
    <row r="256" spans="2:21" x14ac:dyDescent="0.35">
      <c r="B256" s="17">
        <v>51533</v>
      </c>
      <c r="C256" s="5">
        <f t="shared" si="20"/>
        <v>64494.099142851665</v>
      </c>
      <c r="D256" s="36">
        <f t="shared" si="17"/>
        <v>1208.6399062279008</v>
      </c>
      <c r="E256" s="36">
        <f t="shared" si="18"/>
        <v>349.3430370237798</v>
      </c>
      <c r="F256" s="36">
        <f t="shared" si="22"/>
        <v>1557.9829432516806</v>
      </c>
      <c r="G256">
        <f t="shared" si="19"/>
        <v>6.5000000000000002E-2</v>
      </c>
      <c r="H256">
        <v>0</v>
      </c>
      <c r="I256">
        <v>47</v>
      </c>
      <c r="K256" s="36"/>
      <c r="L256">
        <v>123456</v>
      </c>
      <c r="M256" s="7">
        <v>51533</v>
      </c>
      <c r="N256" s="36">
        <v>64494.132156</v>
      </c>
      <c r="O256" s="36">
        <v>1208.641208</v>
      </c>
      <c r="P256" s="36">
        <v>349.34323699999999</v>
      </c>
      <c r="Q256" s="36">
        <v>1557.9844450000001</v>
      </c>
      <c r="R256">
        <v>6.5</v>
      </c>
      <c r="S256">
        <v>5.416667E-3</v>
      </c>
      <c r="T256">
        <v>0</v>
      </c>
      <c r="U256">
        <v>47</v>
      </c>
    </row>
    <row r="257" spans="2:21" x14ac:dyDescent="0.35">
      <c r="B257" s="17">
        <v>51561</v>
      </c>
      <c r="C257" s="5">
        <f t="shared" si="20"/>
        <v>63285.459236623763</v>
      </c>
      <c r="D257" s="36">
        <f t="shared" si="17"/>
        <v>1215.1867057199688</v>
      </c>
      <c r="E257" s="36">
        <f t="shared" si="18"/>
        <v>342.79623753171211</v>
      </c>
      <c r="F257" s="36">
        <f t="shared" si="22"/>
        <v>1557.9829432516808</v>
      </c>
      <c r="G257">
        <f t="shared" si="19"/>
        <v>6.5000000000000002E-2</v>
      </c>
      <c r="H257">
        <v>0</v>
      </c>
      <c r="I257">
        <v>46</v>
      </c>
      <c r="K257" s="36"/>
      <c r="L257">
        <v>123456</v>
      </c>
      <c r="M257" s="7">
        <v>51561</v>
      </c>
      <c r="N257" s="36">
        <v>63285.490947999999</v>
      </c>
      <c r="O257" s="36">
        <v>1215.1894259999999</v>
      </c>
      <c r="P257" s="36">
        <v>342.79642999999999</v>
      </c>
      <c r="Q257" s="36">
        <v>1557.985856</v>
      </c>
      <c r="R257">
        <v>6.5</v>
      </c>
      <c r="S257">
        <v>5.416667E-3</v>
      </c>
      <c r="T257">
        <v>0</v>
      </c>
      <c r="U257">
        <v>46</v>
      </c>
    </row>
    <row r="258" spans="2:21" x14ac:dyDescent="0.35">
      <c r="B258" s="17">
        <v>51592</v>
      </c>
      <c r="C258" s="5">
        <f t="shared" si="20"/>
        <v>62070.272530903792</v>
      </c>
      <c r="D258" s="36">
        <f t="shared" si="17"/>
        <v>1221.7689670426184</v>
      </c>
      <c r="E258" s="36">
        <f t="shared" si="18"/>
        <v>336.21397620906225</v>
      </c>
      <c r="F258" s="36">
        <f t="shared" si="22"/>
        <v>1557.9829432516808</v>
      </c>
      <c r="G258">
        <f t="shared" si="19"/>
        <v>6.5000000000000002E-2</v>
      </c>
      <c r="H258">
        <v>0</v>
      </c>
      <c r="I258">
        <v>45</v>
      </c>
      <c r="K258" s="36"/>
      <c r="L258">
        <v>123456</v>
      </c>
      <c r="M258" s="7">
        <v>51592</v>
      </c>
      <c r="N258" s="36">
        <v>62070.301522000002</v>
      </c>
      <c r="O258" s="36">
        <v>1221.7705619999999</v>
      </c>
      <c r="P258" s="36">
        <v>336.21415400000001</v>
      </c>
      <c r="Q258" s="36">
        <v>1557.9847159999999</v>
      </c>
      <c r="R258">
        <v>6.5</v>
      </c>
      <c r="S258">
        <v>5.416667E-3</v>
      </c>
      <c r="T258">
        <v>0</v>
      </c>
      <c r="U258">
        <v>45</v>
      </c>
    </row>
    <row r="259" spans="2:21" x14ac:dyDescent="0.35">
      <c r="B259" s="17">
        <v>51622</v>
      </c>
      <c r="C259" s="5">
        <f t="shared" si="20"/>
        <v>60848.503563861173</v>
      </c>
      <c r="D259" s="36">
        <f t="shared" si="17"/>
        <v>1228.386882280766</v>
      </c>
      <c r="E259" s="36">
        <f t="shared" si="18"/>
        <v>329.59606097091472</v>
      </c>
      <c r="F259" s="36">
        <f t="shared" si="22"/>
        <v>1557.9829432516808</v>
      </c>
      <c r="G259">
        <f t="shared" si="19"/>
        <v>6.5000000000000002E-2</v>
      </c>
      <c r="H259">
        <v>0</v>
      </c>
      <c r="I259">
        <v>44</v>
      </c>
      <c r="K259" s="36"/>
      <c r="L259">
        <v>123456</v>
      </c>
      <c r="M259" s="7">
        <v>51622</v>
      </c>
      <c r="N259" s="36">
        <v>60848.530959999996</v>
      </c>
      <c r="O259" s="36">
        <v>1228.388281</v>
      </c>
      <c r="P259" s="36">
        <v>329.59622999999999</v>
      </c>
      <c r="Q259" s="36">
        <v>1557.9845110000001</v>
      </c>
      <c r="R259">
        <v>6.5</v>
      </c>
      <c r="S259">
        <v>5.416667E-3</v>
      </c>
      <c r="T259">
        <v>0</v>
      </c>
      <c r="U259">
        <v>44</v>
      </c>
    </row>
    <row r="260" spans="2:21" x14ac:dyDescent="0.35">
      <c r="B260" s="17">
        <v>51653</v>
      </c>
      <c r="C260" s="5">
        <f t="shared" si="20"/>
        <v>59620.11668158041</v>
      </c>
      <c r="D260" s="36">
        <f t="shared" ref="D260:D302" si="23">F260-E260</f>
        <v>1235.0406445597869</v>
      </c>
      <c r="E260" s="36">
        <f t="shared" ref="E260:E302" si="24">-IPMT(G260/12,1,I260,C260)</f>
        <v>322.94229869189388</v>
      </c>
      <c r="F260" s="36">
        <f t="shared" si="22"/>
        <v>1557.9829432516808</v>
      </c>
      <c r="G260">
        <f t="shared" ref="G260:G302" si="25">R260/100</f>
        <v>6.5000000000000002E-2</v>
      </c>
      <c r="H260">
        <v>0</v>
      </c>
      <c r="I260">
        <v>43</v>
      </c>
      <c r="K260" s="36"/>
      <c r="L260">
        <v>123456</v>
      </c>
      <c r="M260" s="7">
        <v>51653</v>
      </c>
      <c r="N260" s="36">
        <v>59620.142678999997</v>
      </c>
      <c r="O260" s="36">
        <v>1235.041892</v>
      </c>
      <c r="P260" s="36">
        <v>322.94245899999999</v>
      </c>
      <c r="Q260" s="36">
        <v>1557.9843510000001</v>
      </c>
      <c r="R260">
        <v>6.5</v>
      </c>
      <c r="S260">
        <v>5.416667E-3</v>
      </c>
      <c r="T260">
        <v>0</v>
      </c>
      <c r="U260">
        <v>43</v>
      </c>
    </row>
    <row r="261" spans="2:21" x14ac:dyDescent="0.35">
      <c r="B261" s="17">
        <v>51683</v>
      </c>
      <c r="C261" s="5">
        <f t="shared" ref="C261:C303" si="26">C260-D260</f>
        <v>58385.076037020626</v>
      </c>
      <c r="D261" s="36">
        <f t="shared" si="23"/>
        <v>1241.7304480511525</v>
      </c>
      <c r="E261" s="36">
        <f t="shared" si="24"/>
        <v>316.25249520052836</v>
      </c>
      <c r="F261" s="36">
        <f t="shared" si="22"/>
        <v>1557.9829432516808</v>
      </c>
      <c r="G261">
        <f t="shared" si="25"/>
        <v>6.5000000000000002E-2</v>
      </c>
      <c r="H261">
        <v>0</v>
      </c>
      <c r="I261">
        <v>42</v>
      </c>
      <c r="K261" s="36"/>
      <c r="L261">
        <v>123456</v>
      </c>
      <c r="M261" s="7">
        <v>51683</v>
      </c>
      <c r="N261" s="36">
        <v>58385.100787000003</v>
      </c>
      <c r="O261" s="36">
        <v>1241.7306289999999</v>
      </c>
      <c r="P261" s="36">
        <v>316.25264900000002</v>
      </c>
      <c r="Q261" s="36">
        <v>1557.9832779999999</v>
      </c>
      <c r="R261">
        <v>6.5</v>
      </c>
      <c r="S261">
        <v>5.416667E-3</v>
      </c>
      <c r="T261">
        <v>0</v>
      </c>
      <c r="U261">
        <v>42</v>
      </c>
    </row>
    <row r="262" spans="2:21" x14ac:dyDescent="0.35">
      <c r="B262" s="17">
        <v>51714</v>
      </c>
      <c r="C262" s="5">
        <f t="shared" si="26"/>
        <v>57143.345588969474</v>
      </c>
      <c r="D262" s="36">
        <f t="shared" si="23"/>
        <v>1248.4564879780962</v>
      </c>
      <c r="E262" s="36">
        <f t="shared" si="24"/>
        <v>309.52645527358465</v>
      </c>
      <c r="F262" s="36">
        <f t="shared" si="22"/>
        <v>1557.9829432516808</v>
      </c>
      <c r="G262">
        <f t="shared" si="25"/>
        <v>6.5000000000000002E-2</v>
      </c>
      <c r="H262">
        <v>0</v>
      </c>
      <c r="I262">
        <v>41</v>
      </c>
      <c r="K262" s="36"/>
      <c r="L262">
        <v>123456</v>
      </c>
      <c r="M262" s="7">
        <v>51714</v>
      </c>
      <c r="N262" s="36">
        <v>57143.370157999998</v>
      </c>
      <c r="O262" s="36">
        <v>1248.4586509999999</v>
      </c>
      <c r="P262" s="36">
        <v>309.52660700000001</v>
      </c>
      <c r="Q262" s="36">
        <v>1557.9852579999999</v>
      </c>
      <c r="R262">
        <v>6.5</v>
      </c>
      <c r="S262">
        <v>5.416667E-3</v>
      </c>
      <c r="T262">
        <v>0</v>
      </c>
      <c r="U262">
        <v>41</v>
      </c>
    </row>
    <row r="263" spans="2:21" x14ac:dyDescent="0.35">
      <c r="B263" s="17">
        <v>51745</v>
      </c>
      <c r="C263" s="5">
        <f t="shared" si="26"/>
        <v>55894.889100991379</v>
      </c>
      <c r="D263" s="36">
        <f t="shared" si="23"/>
        <v>1255.2189606213108</v>
      </c>
      <c r="E263" s="36">
        <f t="shared" si="24"/>
        <v>302.76398263036998</v>
      </c>
      <c r="F263" s="36">
        <f t="shared" si="22"/>
        <v>1557.9829432516808</v>
      </c>
      <c r="G263">
        <f t="shared" si="25"/>
        <v>6.5000000000000002E-2</v>
      </c>
      <c r="H263">
        <v>0</v>
      </c>
      <c r="I263">
        <v>40</v>
      </c>
      <c r="K263" s="36"/>
      <c r="L263">
        <v>123456</v>
      </c>
      <c r="M263" s="7">
        <v>51745</v>
      </c>
      <c r="N263" s="36">
        <v>55894.911506999997</v>
      </c>
      <c r="O263" s="36">
        <v>1255.2201560000001</v>
      </c>
      <c r="P263" s="36">
        <v>302.76412299999998</v>
      </c>
      <c r="Q263" s="36">
        <v>1557.984279</v>
      </c>
      <c r="R263">
        <v>6.5</v>
      </c>
      <c r="S263">
        <v>5.416667E-3</v>
      </c>
      <c r="T263">
        <v>0</v>
      </c>
      <c r="U263">
        <v>40</v>
      </c>
    </row>
    <row r="264" spans="2:21" x14ac:dyDescent="0.35">
      <c r="B264" s="17">
        <v>51775</v>
      </c>
      <c r="C264" s="5">
        <f t="shared" si="26"/>
        <v>54639.670140370064</v>
      </c>
      <c r="D264" s="36">
        <f t="shared" si="23"/>
        <v>1262.0180633246764</v>
      </c>
      <c r="E264" s="36">
        <f t="shared" si="24"/>
        <v>295.96487992700452</v>
      </c>
      <c r="F264" s="36">
        <f t="shared" si="22"/>
        <v>1557.9829432516808</v>
      </c>
      <c r="G264">
        <f t="shared" si="25"/>
        <v>6.5000000000000002E-2</v>
      </c>
      <c r="H264">
        <v>0</v>
      </c>
      <c r="I264">
        <v>39</v>
      </c>
      <c r="K264" s="36"/>
      <c r="L264">
        <v>123456</v>
      </c>
      <c r="M264" s="7">
        <v>51775</v>
      </c>
      <c r="N264" s="36">
        <v>54639.691351000001</v>
      </c>
      <c r="O264" s="36">
        <v>1262.01944</v>
      </c>
      <c r="P264" s="36">
        <v>295.965013</v>
      </c>
      <c r="Q264" s="36">
        <v>1557.984453</v>
      </c>
      <c r="R264">
        <v>6.5</v>
      </c>
      <c r="S264">
        <v>5.416667E-3</v>
      </c>
      <c r="T264">
        <v>0</v>
      </c>
      <c r="U264">
        <v>39</v>
      </c>
    </row>
    <row r="265" spans="2:21" x14ac:dyDescent="0.35">
      <c r="B265" s="17">
        <v>51806</v>
      </c>
      <c r="C265" s="5">
        <f t="shared" si="26"/>
        <v>53377.652077045386</v>
      </c>
      <c r="D265" s="36">
        <f t="shared" si="23"/>
        <v>1268.8539945010184</v>
      </c>
      <c r="E265" s="36">
        <f t="shared" si="24"/>
        <v>289.12894875066252</v>
      </c>
      <c r="F265" s="36">
        <f t="shared" si="22"/>
        <v>1557.9829432516808</v>
      </c>
      <c r="G265">
        <f t="shared" si="25"/>
        <v>6.5000000000000002E-2</v>
      </c>
      <c r="H265">
        <v>0</v>
      </c>
      <c r="I265">
        <v>38</v>
      </c>
      <c r="K265" s="36"/>
      <c r="L265">
        <v>123456</v>
      </c>
      <c r="M265" s="7">
        <v>51806</v>
      </c>
      <c r="N265" s="36">
        <v>53377.671910999998</v>
      </c>
      <c r="O265" s="36">
        <v>1268.8557069999999</v>
      </c>
      <c r="P265" s="36">
        <v>289.129074</v>
      </c>
      <c r="Q265" s="36">
        <v>1557.9847810000001</v>
      </c>
      <c r="R265">
        <v>6.5</v>
      </c>
      <c r="S265">
        <v>5.416667E-3</v>
      </c>
      <c r="T265">
        <v>0</v>
      </c>
      <c r="U265">
        <v>38</v>
      </c>
    </row>
    <row r="266" spans="2:21" x14ac:dyDescent="0.35">
      <c r="B266" s="17">
        <v>51836</v>
      </c>
      <c r="C266" s="5">
        <f t="shared" si="26"/>
        <v>52108.798082544366</v>
      </c>
      <c r="D266" s="36">
        <f t="shared" si="23"/>
        <v>1275.7269536378988</v>
      </c>
      <c r="E266" s="36">
        <f t="shared" si="24"/>
        <v>282.25598961378205</v>
      </c>
      <c r="F266" s="36">
        <f t="shared" si="22"/>
        <v>1557.9829432516808</v>
      </c>
      <c r="G266">
        <f t="shared" si="25"/>
        <v>6.5000000000000002E-2</v>
      </c>
      <c r="H266">
        <v>0</v>
      </c>
      <c r="I266">
        <v>37</v>
      </c>
      <c r="K266" s="36"/>
      <c r="L266">
        <v>123456</v>
      </c>
      <c r="M266" s="7">
        <v>51836</v>
      </c>
      <c r="N266" s="36">
        <v>52108.816204000002</v>
      </c>
      <c r="O266" s="36">
        <v>1275.728044</v>
      </c>
      <c r="P266" s="36">
        <v>282.25610499999999</v>
      </c>
      <c r="Q266" s="36">
        <v>1557.9841489999999</v>
      </c>
      <c r="R266">
        <v>6.5</v>
      </c>
      <c r="S266">
        <v>5.416667E-3</v>
      </c>
      <c r="T266">
        <v>0</v>
      </c>
      <c r="U266">
        <v>37</v>
      </c>
    </row>
    <row r="267" spans="2:21" x14ac:dyDescent="0.35">
      <c r="B267" s="17">
        <v>51867</v>
      </c>
      <c r="C267" s="5">
        <f t="shared" si="26"/>
        <v>50833.071128906471</v>
      </c>
      <c r="D267" s="36">
        <f t="shared" si="23"/>
        <v>1282.6371413034374</v>
      </c>
      <c r="E267" s="36">
        <f t="shared" si="24"/>
        <v>275.34580194824338</v>
      </c>
      <c r="F267" s="36">
        <f t="shared" si="22"/>
        <v>1557.9829432516808</v>
      </c>
      <c r="G267">
        <f t="shared" si="25"/>
        <v>6.5000000000000002E-2</v>
      </c>
      <c r="H267">
        <v>0</v>
      </c>
      <c r="I267">
        <v>36</v>
      </c>
      <c r="K267" s="36"/>
      <c r="L267">
        <v>123456</v>
      </c>
      <c r="M267" s="7">
        <v>51867</v>
      </c>
      <c r="N267" s="36">
        <v>50833.088159999999</v>
      </c>
      <c r="O267" s="36">
        <v>1282.6354229999999</v>
      </c>
      <c r="P267" s="36">
        <v>275.345911</v>
      </c>
      <c r="Q267" s="36">
        <v>1557.9813340000001</v>
      </c>
      <c r="R267">
        <v>6.5</v>
      </c>
      <c r="S267">
        <v>5.416667E-3</v>
      </c>
      <c r="T267">
        <v>0</v>
      </c>
      <c r="U267">
        <v>36</v>
      </c>
    </row>
    <row r="268" spans="2:21" x14ac:dyDescent="0.35">
      <c r="B268" s="17">
        <v>51898</v>
      </c>
      <c r="C268" s="5">
        <f t="shared" si="26"/>
        <v>49550.433987603035</v>
      </c>
      <c r="D268" s="36">
        <f t="shared" si="23"/>
        <v>1289.5847591521642</v>
      </c>
      <c r="E268" s="36">
        <f t="shared" si="24"/>
        <v>268.39818409951647</v>
      </c>
      <c r="F268" s="36">
        <f t="shared" si="22"/>
        <v>1557.9829432516808</v>
      </c>
      <c r="G268">
        <f t="shared" si="25"/>
        <v>6.5000000000000002E-2</v>
      </c>
      <c r="H268">
        <v>0</v>
      </c>
      <c r="I268">
        <v>35</v>
      </c>
      <c r="K268" s="36"/>
      <c r="L268">
        <v>123456</v>
      </c>
      <c r="M268" s="7">
        <v>51898</v>
      </c>
      <c r="N268" s="36">
        <v>49550.452737</v>
      </c>
      <c r="O268" s="36">
        <v>1289.5828630000001</v>
      </c>
      <c r="P268" s="36">
        <v>268.398302</v>
      </c>
      <c r="Q268" s="36">
        <v>1557.9811649999999</v>
      </c>
      <c r="R268">
        <v>6.5</v>
      </c>
      <c r="S268">
        <v>5.416667E-3</v>
      </c>
      <c r="T268">
        <v>0</v>
      </c>
      <c r="U268">
        <v>35</v>
      </c>
    </row>
    <row r="269" spans="2:21" x14ac:dyDescent="0.35">
      <c r="B269" s="17">
        <v>51926</v>
      </c>
      <c r="C269" s="5">
        <f t="shared" si="26"/>
        <v>48260.849228450868</v>
      </c>
      <c r="D269" s="36">
        <f t="shared" si="23"/>
        <v>1296.5700099309051</v>
      </c>
      <c r="E269" s="36">
        <f t="shared" si="24"/>
        <v>261.41293332077555</v>
      </c>
      <c r="F269" s="36">
        <f t="shared" si="22"/>
        <v>1557.9829432516808</v>
      </c>
      <c r="G269">
        <f t="shared" si="25"/>
        <v>6.5000000000000002E-2</v>
      </c>
      <c r="H269">
        <v>0</v>
      </c>
      <c r="I269">
        <v>34</v>
      </c>
      <c r="K269" s="36"/>
      <c r="L269">
        <v>123456</v>
      </c>
      <c r="M269" s="7">
        <v>51926</v>
      </c>
      <c r="N269" s="36">
        <v>48260.869874000004</v>
      </c>
      <c r="O269" s="36">
        <v>1296.569575</v>
      </c>
      <c r="P269" s="36">
        <v>261.41306100000003</v>
      </c>
      <c r="Q269" s="36">
        <v>1557.982636</v>
      </c>
      <c r="R269">
        <v>6.5</v>
      </c>
      <c r="S269">
        <v>5.416667E-3</v>
      </c>
      <c r="T269">
        <v>0</v>
      </c>
      <c r="U269">
        <v>34</v>
      </c>
    </row>
    <row r="270" spans="2:21" x14ac:dyDescent="0.35">
      <c r="B270" s="17">
        <v>51957</v>
      </c>
      <c r="C270" s="5">
        <f t="shared" si="26"/>
        <v>46964.279218519965</v>
      </c>
      <c r="D270" s="36">
        <f t="shared" si="23"/>
        <v>1303.5930974846976</v>
      </c>
      <c r="E270" s="36">
        <f t="shared" si="24"/>
        <v>254.38984576698314</v>
      </c>
      <c r="F270" s="36">
        <f t="shared" si="22"/>
        <v>1557.9829432516808</v>
      </c>
      <c r="G270">
        <f t="shared" si="25"/>
        <v>6.5000000000000002E-2</v>
      </c>
      <c r="H270">
        <v>0</v>
      </c>
      <c r="I270">
        <v>33</v>
      </c>
      <c r="K270" s="36"/>
      <c r="L270">
        <v>123456</v>
      </c>
      <c r="M270" s="7">
        <v>51957</v>
      </c>
      <c r="N270" s="36">
        <v>46964.300299000002</v>
      </c>
      <c r="O270" s="36">
        <v>1303.5946349999999</v>
      </c>
      <c r="P270" s="36">
        <v>254.38997599999999</v>
      </c>
      <c r="Q270" s="36">
        <v>1557.9846110000001</v>
      </c>
      <c r="R270">
        <v>6.5</v>
      </c>
      <c r="S270">
        <v>5.416667E-3</v>
      </c>
      <c r="T270">
        <v>0</v>
      </c>
      <c r="U270">
        <v>33</v>
      </c>
    </row>
    <row r="271" spans="2:21" x14ac:dyDescent="0.35">
      <c r="B271" s="17">
        <v>51987</v>
      </c>
      <c r="C271" s="5">
        <f t="shared" si="26"/>
        <v>45660.686121035265</v>
      </c>
      <c r="D271" s="36">
        <f t="shared" si="23"/>
        <v>1310.6542267627397</v>
      </c>
      <c r="E271" s="36">
        <f t="shared" si="24"/>
        <v>247.32871648894104</v>
      </c>
      <c r="F271" s="36">
        <f t="shared" si="22"/>
        <v>1557.9829432516806</v>
      </c>
      <c r="G271">
        <f t="shared" si="25"/>
        <v>6.5000000000000002E-2</v>
      </c>
      <c r="H271">
        <v>0</v>
      </c>
      <c r="I271">
        <v>32</v>
      </c>
      <c r="K271" s="36"/>
      <c r="L271">
        <v>123456</v>
      </c>
      <c r="M271" s="7">
        <v>51987</v>
      </c>
      <c r="N271" s="36">
        <v>45660.705664000001</v>
      </c>
      <c r="O271" s="36">
        <v>1310.6569870000001</v>
      </c>
      <c r="P271" s="36">
        <v>247.32883799999999</v>
      </c>
      <c r="Q271" s="36">
        <v>1557.985825</v>
      </c>
      <c r="R271">
        <v>6.5</v>
      </c>
      <c r="S271">
        <v>5.416667E-3</v>
      </c>
      <c r="T271">
        <v>0</v>
      </c>
      <c r="U271">
        <v>32</v>
      </c>
    </row>
    <row r="272" spans="2:21" x14ac:dyDescent="0.35">
      <c r="B272" s="17">
        <v>52018</v>
      </c>
      <c r="C272" s="5">
        <f t="shared" si="26"/>
        <v>44350.031894272528</v>
      </c>
      <c r="D272" s="36">
        <f t="shared" si="23"/>
        <v>1317.7536038243713</v>
      </c>
      <c r="E272" s="36">
        <f t="shared" si="24"/>
        <v>240.22933942730953</v>
      </c>
      <c r="F272" s="36">
        <f t="shared" si="22"/>
        <v>1557.9829432516808</v>
      </c>
      <c r="G272">
        <f t="shared" si="25"/>
        <v>6.5000000000000002E-2</v>
      </c>
      <c r="H272">
        <v>0</v>
      </c>
      <c r="I272">
        <v>31</v>
      </c>
      <c r="K272" s="36"/>
      <c r="L272">
        <v>123456</v>
      </c>
      <c r="M272" s="7">
        <v>52018</v>
      </c>
      <c r="N272" s="36">
        <v>44350.048676999999</v>
      </c>
      <c r="O272" s="36">
        <v>1317.7553989999999</v>
      </c>
      <c r="P272" s="36">
        <v>240.229445</v>
      </c>
      <c r="Q272" s="36">
        <v>1557.9848440000001</v>
      </c>
      <c r="R272">
        <v>6.5</v>
      </c>
      <c r="S272">
        <v>5.416667E-3</v>
      </c>
      <c r="T272">
        <v>0</v>
      </c>
      <c r="U272">
        <v>31</v>
      </c>
    </row>
    <row r="273" spans="2:21" x14ac:dyDescent="0.35">
      <c r="B273" s="17">
        <v>52048</v>
      </c>
      <c r="C273" s="5">
        <f t="shared" si="26"/>
        <v>43032.278290448157</v>
      </c>
      <c r="D273" s="36">
        <f t="shared" si="23"/>
        <v>1324.8914358450866</v>
      </c>
      <c r="E273" s="36">
        <f t="shared" si="24"/>
        <v>233.09150740659419</v>
      </c>
      <c r="F273" s="36">
        <f t="shared" si="22"/>
        <v>1557.9829432516808</v>
      </c>
      <c r="G273">
        <f t="shared" si="25"/>
        <v>6.5000000000000002E-2</v>
      </c>
      <c r="H273">
        <v>0</v>
      </c>
      <c r="I273">
        <v>30</v>
      </c>
      <c r="K273" s="36"/>
      <c r="L273">
        <v>123456</v>
      </c>
      <c r="M273" s="7">
        <v>52048</v>
      </c>
      <c r="N273" s="36">
        <v>43032.293277999997</v>
      </c>
      <c r="O273" s="36">
        <v>1324.888469</v>
      </c>
      <c r="P273" s="36">
        <v>233.09160299999999</v>
      </c>
      <c r="Q273" s="36">
        <v>1557.9800720000001</v>
      </c>
      <c r="R273">
        <v>6.5</v>
      </c>
      <c r="S273">
        <v>5.416667E-3</v>
      </c>
      <c r="T273">
        <v>0</v>
      </c>
      <c r="U273">
        <v>30</v>
      </c>
    </row>
    <row r="274" spans="2:21" x14ac:dyDescent="0.35">
      <c r="B274" s="17">
        <v>52079</v>
      </c>
      <c r="C274" s="5">
        <f t="shared" si="26"/>
        <v>41707.386854603072</v>
      </c>
      <c r="D274" s="36">
        <f t="shared" si="23"/>
        <v>1332.0679311225813</v>
      </c>
      <c r="E274" s="36">
        <f t="shared" si="24"/>
        <v>225.91501212909998</v>
      </c>
      <c r="F274" s="36">
        <f t="shared" si="22"/>
        <v>1557.9829432516813</v>
      </c>
      <c r="G274">
        <f t="shared" si="25"/>
        <v>6.5000000000000002E-2</v>
      </c>
      <c r="H274">
        <v>0</v>
      </c>
      <c r="I274">
        <v>29</v>
      </c>
      <c r="K274" s="36"/>
      <c r="L274">
        <v>123456</v>
      </c>
      <c r="M274" s="7">
        <v>52079</v>
      </c>
      <c r="N274" s="36">
        <v>41707.404809</v>
      </c>
      <c r="O274" s="36">
        <v>1332.0702779999999</v>
      </c>
      <c r="P274" s="36">
        <v>225.91512299999999</v>
      </c>
      <c r="Q274" s="36">
        <v>1557.9854009999999</v>
      </c>
      <c r="R274">
        <v>6.5</v>
      </c>
      <c r="S274">
        <v>5.416667E-3</v>
      </c>
      <c r="T274">
        <v>0</v>
      </c>
      <c r="U274">
        <v>29</v>
      </c>
    </row>
    <row r="275" spans="2:21" x14ac:dyDescent="0.35">
      <c r="B275" s="17">
        <v>52110</v>
      </c>
      <c r="C275" s="5">
        <f t="shared" si="26"/>
        <v>40375.318923480489</v>
      </c>
      <c r="D275" s="36">
        <f t="shared" si="23"/>
        <v>1339.2832990828281</v>
      </c>
      <c r="E275" s="36">
        <f t="shared" si="24"/>
        <v>218.69964416885264</v>
      </c>
      <c r="F275" s="36">
        <f t="shared" si="22"/>
        <v>1557.9829432516808</v>
      </c>
      <c r="G275">
        <f t="shared" si="25"/>
        <v>6.5000000000000002E-2</v>
      </c>
      <c r="H275">
        <v>0</v>
      </c>
      <c r="I275">
        <v>28</v>
      </c>
      <c r="K275" s="36"/>
      <c r="L275">
        <v>123456</v>
      </c>
      <c r="M275" s="7">
        <v>52110</v>
      </c>
      <c r="N275" s="36">
        <v>40375.334531</v>
      </c>
      <c r="O275" s="36">
        <v>1339.284134</v>
      </c>
      <c r="P275" s="36">
        <v>218.69974199999999</v>
      </c>
      <c r="Q275" s="36">
        <v>1557.983876</v>
      </c>
      <c r="R275">
        <v>6.5</v>
      </c>
      <c r="S275">
        <v>5.416667E-3</v>
      </c>
      <c r="T275">
        <v>0</v>
      </c>
      <c r="U275">
        <v>28</v>
      </c>
    </row>
    <row r="276" spans="2:21" x14ac:dyDescent="0.35">
      <c r="B276" s="17">
        <v>52140</v>
      </c>
      <c r="C276" s="5">
        <f t="shared" si="26"/>
        <v>39036.035624397664</v>
      </c>
      <c r="D276" s="36">
        <f t="shared" si="23"/>
        <v>1346.5377502861938</v>
      </c>
      <c r="E276" s="36">
        <f t="shared" si="24"/>
        <v>211.44519296548737</v>
      </c>
      <c r="F276" s="36">
        <f t="shared" si="22"/>
        <v>1557.9829432516813</v>
      </c>
      <c r="G276">
        <f t="shared" si="25"/>
        <v>6.5000000000000002E-2</v>
      </c>
      <c r="H276">
        <v>0</v>
      </c>
      <c r="I276">
        <v>27</v>
      </c>
      <c r="K276" s="36"/>
      <c r="L276">
        <v>123456</v>
      </c>
      <c r="M276" s="7">
        <v>52140</v>
      </c>
      <c r="N276" s="36">
        <v>39036.050396999999</v>
      </c>
      <c r="O276" s="36">
        <v>1346.5365389999999</v>
      </c>
      <c r="P276" s="36">
        <v>211.44528600000001</v>
      </c>
      <c r="Q276" s="36">
        <v>1557.9818250000001</v>
      </c>
      <c r="R276">
        <v>6.5</v>
      </c>
      <c r="S276">
        <v>5.416667E-3</v>
      </c>
      <c r="T276">
        <v>0</v>
      </c>
      <c r="U276">
        <v>27</v>
      </c>
    </row>
    <row r="277" spans="2:21" x14ac:dyDescent="0.35">
      <c r="B277" s="17">
        <v>52171</v>
      </c>
      <c r="C277" s="5">
        <f t="shared" si="26"/>
        <v>37689.497874111468</v>
      </c>
      <c r="D277" s="36">
        <f t="shared" si="23"/>
        <v>1353.8314964335771</v>
      </c>
      <c r="E277" s="36">
        <f t="shared" si="24"/>
        <v>204.15144681810375</v>
      </c>
      <c r="F277" s="36">
        <f t="shared" si="22"/>
        <v>1557.9829432516808</v>
      </c>
      <c r="G277">
        <f t="shared" si="25"/>
        <v>6.5000000000000002E-2</v>
      </c>
      <c r="H277">
        <v>0</v>
      </c>
      <c r="I277">
        <v>26</v>
      </c>
      <c r="K277" s="36"/>
      <c r="L277">
        <v>123456</v>
      </c>
      <c r="M277" s="7">
        <v>52171</v>
      </c>
      <c r="N277" s="36">
        <v>37689.513857999998</v>
      </c>
      <c r="O277" s="36">
        <v>1353.834979</v>
      </c>
      <c r="P277" s="36">
        <v>204.151546</v>
      </c>
      <c r="Q277" s="36">
        <v>1557.986525</v>
      </c>
      <c r="R277">
        <v>6.5</v>
      </c>
      <c r="S277">
        <v>5.416667E-3</v>
      </c>
      <c r="T277">
        <v>0</v>
      </c>
      <c r="U277">
        <v>26</v>
      </c>
    </row>
    <row r="278" spans="2:21" x14ac:dyDescent="0.35">
      <c r="B278" s="17">
        <v>52201</v>
      </c>
      <c r="C278" s="5">
        <f t="shared" si="26"/>
        <v>36335.666377677888</v>
      </c>
      <c r="D278" s="36">
        <f t="shared" si="23"/>
        <v>1361.1647503725919</v>
      </c>
      <c r="E278" s="36">
        <f t="shared" si="24"/>
        <v>196.81819287908857</v>
      </c>
      <c r="F278" s="36">
        <f t="shared" si="22"/>
        <v>1557.9829432516806</v>
      </c>
      <c r="G278">
        <f t="shared" si="25"/>
        <v>6.5000000000000002E-2</v>
      </c>
      <c r="H278">
        <v>0</v>
      </c>
      <c r="I278">
        <v>25</v>
      </c>
      <c r="K278" s="36"/>
      <c r="L278">
        <v>123456</v>
      </c>
      <c r="M278" s="7">
        <v>52201</v>
      </c>
      <c r="N278" s="36">
        <v>36335.678878999999</v>
      </c>
      <c r="O278" s="36">
        <v>1361.1692849999999</v>
      </c>
      <c r="P278" s="36">
        <v>196.818273</v>
      </c>
      <c r="Q278" s="36">
        <v>1557.987558</v>
      </c>
      <c r="R278">
        <v>6.5</v>
      </c>
      <c r="S278">
        <v>5.416667E-3</v>
      </c>
      <c r="T278">
        <v>0</v>
      </c>
      <c r="U278">
        <v>25</v>
      </c>
    </row>
    <row r="279" spans="2:21" x14ac:dyDescent="0.35">
      <c r="B279" s="17">
        <v>52232</v>
      </c>
      <c r="C279" s="5">
        <f t="shared" si="26"/>
        <v>34974.501627305297</v>
      </c>
      <c r="D279" s="36">
        <f t="shared" si="23"/>
        <v>1368.537726103777</v>
      </c>
      <c r="E279" s="36">
        <f t="shared" si="24"/>
        <v>189.44521714790369</v>
      </c>
      <c r="F279" s="36">
        <f t="shared" si="22"/>
        <v>1557.9829432516808</v>
      </c>
      <c r="G279">
        <f t="shared" si="25"/>
        <v>6.5000000000000002E-2</v>
      </c>
      <c r="H279">
        <v>0</v>
      </c>
      <c r="I279">
        <v>24</v>
      </c>
      <c r="K279" s="36"/>
      <c r="L279">
        <v>123456</v>
      </c>
      <c r="M279" s="7">
        <v>52232</v>
      </c>
      <c r="N279" s="36">
        <v>34974.509594000003</v>
      </c>
      <c r="O279" s="36">
        <v>1368.5374629999999</v>
      </c>
      <c r="P279" s="36">
        <v>189.44527199999999</v>
      </c>
      <c r="Q279" s="36">
        <v>1557.982735</v>
      </c>
      <c r="R279">
        <v>6.5</v>
      </c>
      <c r="S279">
        <v>5.416667E-3</v>
      </c>
      <c r="T279">
        <v>0</v>
      </c>
      <c r="U279">
        <v>24</v>
      </c>
    </row>
    <row r="280" spans="2:21" x14ac:dyDescent="0.35">
      <c r="B280" s="17">
        <v>52263</v>
      </c>
      <c r="C280" s="5">
        <f t="shared" si="26"/>
        <v>33605.963901201518</v>
      </c>
      <c r="D280" s="36">
        <f t="shared" si="23"/>
        <v>1375.9506387868391</v>
      </c>
      <c r="E280" s="36">
        <f t="shared" si="24"/>
        <v>182.03230446484156</v>
      </c>
      <c r="F280" s="36">
        <f t="shared" si="22"/>
        <v>1557.9829432516808</v>
      </c>
      <c r="G280">
        <f t="shared" si="25"/>
        <v>6.5000000000000002E-2</v>
      </c>
      <c r="H280">
        <v>0</v>
      </c>
      <c r="I280">
        <v>23</v>
      </c>
      <c r="K280" s="36"/>
      <c r="L280">
        <v>123456</v>
      </c>
      <c r="M280" s="7">
        <v>52263</v>
      </c>
      <c r="N280" s="36">
        <v>33605.972131000002</v>
      </c>
      <c r="O280" s="36">
        <v>1375.9475709999999</v>
      </c>
      <c r="P280" s="36">
        <v>182.03236000000001</v>
      </c>
      <c r="Q280" s="36">
        <v>1557.9799310000001</v>
      </c>
      <c r="R280">
        <v>6.5</v>
      </c>
      <c r="S280">
        <v>5.416667E-3</v>
      </c>
      <c r="T280">
        <v>0</v>
      </c>
      <c r="U280">
        <v>23</v>
      </c>
    </row>
    <row r="281" spans="2:21" x14ac:dyDescent="0.35">
      <c r="B281" s="17">
        <v>52291</v>
      </c>
      <c r="C281" s="5">
        <f t="shared" si="26"/>
        <v>32230.013262414679</v>
      </c>
      <c r="D281" s="36">
        <f t="shared" si="23"/>
        <v>1383.4037047469344</v>
      </c>
      <c r="E281" s="36">
        <f t="shared" si="24"/>
        <v>174.57923850474617</v>
      </c>
      <c r="F281" s="36">
        <f t="shared" si="22"/>
        <v>1557.9829432516806</v>
      </c>
      <c r="G281">
        <f t="shared" si="25"/>
        <v>6.5000000000000002E-2</v>
      </c>
      <c r="H281">
        <v>0</v>
      </c>
      <c r="I281">
        <v>22</v>
      </c>
      <c r="K281" s="36"/>
      <c r="L281">
        <v>123456</v>
      </c>
      <c r="M281" s="7">
        <v>52291</v>
      </c>
      <c r="N281" s="36">
        <v>32230.024560000002</v>
      </c>
      <c r="O281" s="36">
        <v>1383.409097</v>
      </c>
      <c r="P281" s="36">
        <v>174.57930999999999</v>
      </c>
      <c r="Q281" s="36">
        <v>1557.9884070000001</v>
      </c>
      <c r="R281">
        <v>6.5</v>
      </c>
      <c r="S281">
        <v>5.416667E-3</v>
      </c>
      <c r="T281">
        <v>0</v>
      </c>
      <c r="U281">
        <v>22</v>
      </c>
    </row>
    <row r="282" spans="2:21" x14ac:dyDescent="0.35">
      <c r="B282" s="17">
        <v>52322</v>
      </c>
      <c r="C282" s="5">
        <f t="shared" si="26"/>
        <v>30846.609557667744</v>
      </c>
      <c r="D282" s="36">
        <f t="shared" si="23"/>
        <v>1390.8971414809805</v>
      </c>
      <c r="E282" s="36">
        <f t="shared" si="24"/>
        <v>167.08580177070027</v>
      </c>
      <c r="F282" s="36">
        <f t="shared" si="22"/>
        <v>1557.9829432516808</v>
      </c>
      <c r="G282">
        <f t="shared" si="25"/>
        <v>6.5000000000000002E-2</v>
      </c>
      <c r="H282">
        <v>0</v>
      </c>
      <c r="I282">
        <v>21</v>
      </c>
      <c r="K282" s="36"/>
      <c r="L282">
        <v>123456</v>
      </c>
      <c r="M282" s="7">
        <v>52322</v>
      </c>
      <c r="N282" s="36">
        <v>30846.615462999998</v>
      </c>
      <c r="O282" s="36">
        <v>1390.898406</v>
      </c>
      <c r="P282" s="36">
        <v>167.08584400000001</v>
      </c>
      <c r="Q282" s="36">
        <v>1557.98425</v>
      </c>
      <c r="R282">
        <v>6.5</v>
      </c>
      <c r="S282">
        <v>5.416667E-3</v>
      </c>
      <c r="T282">
        <v>0</v>
      </c>
      <c r="U282">
        <v>21</v>
      </c>
    </row>
    <row r="283" spans="2:21" x14ac:dyDescent="0.35">
      <c r="B283" s="17">
        <v>52352</v>
      </c>
      <c r="C283" s="5">
        <f t="shared" si="26"/>
        <v>29455.712416186761</v>
      </c>
      <c r="D283" s="36">
        <f t="shared" si="23"/>
        <v>1398.4311676640025</v>
      </c>
      <c r="E283" s="36">
        <f t="shared" si="24"/>
        <v>159.55177558767832</v>
      </c>
      <c r="F283" s="36">
        <f t="shared" si="22"/>
        <v>1557.9829432516808</v>
      </c>
      <c r="G283">
        <f t="shared" si="25"/>
        <v>6.5000000000000002E-2</v>
      </c>
      <c r="H283">
        <v>0</v>
      </c>
      <c r="I283">
        <v>20</v>
      </c>
      <c r="K283" s="36"/>
      <c r="L283">
        <v>123456</v>
      </c>
      <c r="M283" s="7">
        <v>52352</v>
      </c>
      <c r="N283" s="36">
        <v>29455.717057000002</v>
      </c>
      <c r="O283" s="36">
        <v>1398.436453</v>
      </c>
      <c r="P283" s="36">
        <v>159.55181099999999</v>
      </c>
      <c r="Q283" s="36">
        <v>1557.9882640000001</v>
      </c>
      <c r="R283">
        <v>6.5</v>
      </c>
      <c r="S283">
        <v>5.416667E-3</v>
      </c>
      <c r="T283">
        <v>0</v>
      </c>
      <c r="U283">
        <v>20</v>
      </c>
    </row>
    <row r="284" spans="2:21" x14ac:dyDescent="0.35">
      <c r="B284" s="17">
        <v>52383</v>
      </c>
      <c r="C284" s="5">
        <f t="shared" si="26"/>
        <v>28057.281248522759</v>
      </c>
      <c r="D284" s="36">
        <f t="shared" si="23"/>
        <v>1406.0060031555158</v>
      </c>
      <c r="E284" s="36">
        <f t="shared" si="24"/>
        <v>151.97694009616495</v>
      </c>
      <c r="F284" s="36">
        <f t="shared" si="22"/>
        <v>1557.9829432516808</v>
      </c>
      <c r="G284">
        <f t="shared" si="25"/>
        <v>6.5000000000000002E-2</v>
      </c>
      <c r="H284">
        <v>0</v>
      </c>
      <c r="I284">
        <v>19</v>
      </c>
      <c r="K284" s="36"/>
      <c r="L284">
        <v>123456</v>
      </c>
      <c r="M284" s="7">
        <v>52383</v>
      </c>
      <c r="N284" s="36">
        <v>28057.280604</v>
      </c>
      <c r="O284" s="36">
        <v>1406.0092509999999</v>
      </c>
      <c r="P284" s="36">
        <v>151.976946</v>
      </c>
      <c r="Q284" s="36">
        <v>1557.9861969999999</v>
      </c>
      <c r="R284">
        <v>6.5</v>
      </c>
      <c r="S284">
        <v>5.416667E-3</v>
      </c>
      <c r="T284">
        <v>0</v>
      </c>
      <c r="U284">
        <v>19</v>
      </c>
    </row>
    <row r="285" spans="2:21" x14ac:dyDescent="0.35">
      <c r="B285" s="17">
        <v>52413</v>
      </c>
      <c r="C285" s="5">
        <f t="shared" si="26"/>
        <v>26651.275245367244</v>
      </c>
      <c r="D285" s="36">
        <f t="shared" si="23"/>
        <v>1413.6218690059413</v>
      </c>
      <c r="E285" s="36">
        <f t="shared" si="24"/>
        <v>144.36107424573922</v>
      </c>
      <c r="F285" s="36">
        <f t="shared" si="22"/>
        <v>1557.9829432516806</v>
      </c>
      <c r="G285">
        <f t="shared" si="25"/>
        <v>6.5000000000000002E-2</v>
      </c>
      <c r="H285">
        <v>0</v>
      </c>
      <c r="I285">
        <v>18</v>
      </c>
      <c r="K285" s="36"/>
      <c r="L285">
        <v>123456</v>
      </c>
      <c r="M285" s="7">
        <v>52413</v>
      </c>
      <c r="N285" s="36">
        <v>26651.271353</v>
      </c>
      <c r="O285" s="36">
        <v>1413.627579</v>
      </c>
      <c r="P285" s="36">
        <v>144.361062</v>
      </c>
      <c r="Q285" s="36">
        <v>1557.9886409999999</v>
      </c>
      <c r="R285">
        <v>6.5</v>
      </c>
      <c r="S285">
        <v>5.416667E-3</v>
      </c>
      <c r="T285">
        <v>0</v>
      </c>
      <c r="U285">
        <v>18</v>
      </c>
    </row>
    <row r="286" spans="2:21" x14ac:dyDescent="0.35">
      <c r="B286" s="17">
        <v>52444</v>
      </c>
      <c r="C286" s="5">
        <f t="shared" si="26"/>
        <v>25237.653376361304</v>
      </c>
      <c r="D286" s="36">
        <f t="shared" si="23"/>
        <v>1421.2789874630571</v>
      </c>
      <c r="E286" s="36">
        <f t="shared" si="24"/>
        <v>136.70395578862374</v>
      </c>
      <c r="F286" s="36">
        <f t="shared" si="22"/>
        <v>1557.9829432516808</v>
      </c>
      <c r="G286">
        <f t="shared" si="25"/>
        <v>6.5000000000000002E-2</v>
      </c>
      <c r="H286">
        <v>0</v>
      </c>
      <c r="I286">
        <v>17</v>
      </c>
      <c r="K286" s="36"/>
      <c r="L286">
        <v>123456</v>
      </c>
      <c r="M286" s="7">
        <v>52444</v>
      </c>
      <c r="N286" s="36">
        <v>25237.643774</v>
      </c>
      <c r="O286" s="36">
        <v>1421.2749719999999</v>
      </c>
      <c r="P286" s="36">
        <v>136.703912</v>
      </c>
      <c r="Q286" s="36">
        <v>1557.9788840000001</v>
      </c>
      <c r="R286">
        <v>6.5</v>
      </c>
      <c r="S286">
        <v>5.416667E-3</v>
      </c>
      <c r="T286">
        <v>0</v>
      </c>
      <c r="U286">
        <v>17</v>
      </c>
    </row>
    <row r="287" spans="2:21" x14ac:dyDescent="0.35">
      <c r="B287" s="17">
        <v>52475</v>
      </c>
      <c r="C287" s="5">
        <f t="shared" si="26"/>
        <v>23816.374388898246</v>
      </c>
      <c r="D287" s="36">
        <f t="shared" si="23"/>
        <v>1428.9775819784825</v>
      </c>
      <c r="E287" s="36">
        <f t="shared" si="24"/>
        <v>129.00536127319884</v>
      </c>
      <c r="F287" s="36">
        <f t="shared" si="22"/>
        <v>1557.9829432516813</v>
      </c>
      <c r="G287">
        <f t="shared" si="25"/>
        <v>6.5000000000000002E-2</v>
      </c>
      <c r="H287">
        <v>0</v>
      </c>
      <c r="I287">
        <v>16</v>
      </c>
      <c r="K287" s="36"/>
      <c r="L287">
        <v>123456</v>
      </c>
      <c r="M287" s="7">
        <v>52475</v>
      </c>
      <c r="N287" s="36">
        <v>23816.368802000001</v>
      </c>
      <c r="O287" s="36">
        <v>1428.978699</v>
      </c>
      <c r="P287" s="36">
        <v>129.00533899999999</v>
      </c>
      <c r="Q287" s="36">
        <v>1557.9840380000001</v>
      </c>
      <c r="R287">
        <v>6.5</v>
      </c>
      <c r="S287">
        <v>5.416667E-3</v>
      </c>
      <c r="T287">
        <v>0</v>
      </c>
      <c r="U287">
        <v>16</v>
      </c>
    </row>
    <row r="288" spans="2:21" x14ac:dyDescent="0.35">
      <c r="B288" s="17">
        <v>52505</v>
      </c>
      <c r="C288" s="5">
        <f t="shared" si="26"/>
        <v>22387.396806919765</v>
      </c>
      <c r="D288" s="36">
        <f t="shared" si="23"/>
        <v>1436.7178772141992</v>
      </c>
      <c r="E288" s="36">
        <f t="shared" si="24"/>
        <v>121.26506603748207</v>
      </c>
      <c r="F288" s="36">
        <f t="shared" si="22"/>
        <v>1557.9829432516813</v>
      </c>
      <c r="G288">
        <f t="shared" si="25"/>
        <v>6.5000000000000002E-2</v>
      </c>
      <c r="H288">
        <v>0</v>
      </c>
      <c r="I288">
        <v>15</v>
      </c>
      <c r="K288" s="36"/>
      <c r="L288">
        <v>123456</v>
      </c>
      <c r="M288" s="7">
        <v>52505</v>
      </c>
      <c r="N288" s="36">
        <v>22387.390103000002</v>
      </c>
      <c r="O288" s="36">
        <v>1436.7214449999999</v>
      </c>
      <c r="P288" s="36">
        <v>121.26503700000001</v>
      </c>
      <c r="Q288" s="36">
        <v>1557.986482</v>
      </c>
      <c r="R288">
        <v>6.5</v>
      </c>
      <c r="S288">
        <v>5.416667E-3</v>
      </c>
      <c r="T288">
        <v>0</v>
      </c>
      <c r="U288">
        <v>15</v>
      </c>
    </row>
    <row r="289" spans="2:21" x14ac:dyDescent="0.35">
      <c r="B289" s="17">
        <v>52536</v>
      </c>
      <c r="C289" s="5">
        <f t="shared" si="26"/>
        <v>20950.678929705566</v>
      </c>
      <c r="D289" s="36">
        <f t="shared" si="23"/>
        <v>1444.5000990491089</v>
      </c>
      <c r="E289" s="36">
        <f t="shared" si="24"/>
        <v>113.48284420257181</v>
      </c>
      <c r="F289" s="36">
        <f t="shared" si="22"/>
        <v>1557.9829432516808</v>
      </c>
      <c r="G289">
        <f t="shared" si="25"/>
        <v>6.5000000000000002E-2</v>
      </c>
      <c r="H289">
        <v>0</v>
      </c>
      <c r="I289">
        <v>14</v>
      </c>
      <c r="K289" s="36"/>
      <c r="L289">
        <v>123456</v>
      </c>
      <c r="M289" s="7">
        <v>52536</v>
      </c>
      <c r="N289" s="36">
        <v>20950.668657999999</v>
      </c>
      <c r="O289" s="36">
        <v>1444.4998290000001</v>
      </c>
      <c r="P289" s="36">
        <v>113.48279599999999</v>
      </c>
      <c r="Q289" s="36">
        <v>1557.9826250000001</v>
      </c>
      <c r="R289">
        <v>6.5</v>
      </c>
      <c r="S289">
        <v>5.416667E-3</v>
      </c>
      <c r="T289">
        <v>0</v>
      </c>
      <c r="U289">
        <v>14</v>
      </c>
    </row>
    <row r="290" spans="2:21" x14ac:dyDescent="0.35">
      <c r="B290" s="17">
        <v>52566</v>
      </c>
      <c r="C290" s="5">
        <f t="shared" si="26"/>
        <v>19506.178830656456</v>
      </c>
      <c r="D290" s="36">
        <f t="shared" si="23"/>
        <v>1452.3244745856255</v>
      </c>
      <c r="E290" s="36">
        <f t="shared" si="24"/>
        <v>105.65846866605581</v>
      </c>
      <c r="F290" s="36">
        <f t="shared" si="22"/>
        <v>1557.9829432516813</v>
      </c>
      <c r="G290">
        <f t="shared" si="25"/>
        <v>6.5000000000000002E-2</v>
      </c>
      <c r="H290">
        <v>0</v>
      </c>
      <c r="I290">
        <v>13</v>
      </c>
      <c r="K290" s="36"/>
      <c r="L290">
        <v>123456</v>
      </c>
      <c r="M290" s="7">
        <v>52566</v>
      </c>
      <c r="N290" s="36">
        <v>19506.168828999998</v>
      </c>
      <c r="O290" s="36">
        <v>1452.329469</v>
      </c>
      <c r="P290" s="36">
        <v>105.658421</v>
      </c>
      <c r="Q290" s="36">
        <v>1557.9878900000001</v>
      </c>
      <c r="R290">
        <v>6.5</v>
      </c>
      <c r="S290">
        <v>5.416667E-3</v>
      </c>
      <c r="T290">
        <v>0</v>
      </c>
      <c r="U290">
        <v>13</v>
      </c>
    </row>
    <row r="291" spans="2:21" x14ac:dyDescent="0.35">
      <c r="B291" s="17">
        <v>52597</v>
      </c>
      <c r="C291" s="5">
        <f t="shared" si="26"/>
        <v>18053.854356070831</v>
      </c>
      <c r="D291" s="36">
        <f t="shared" si="23"/>
        <v>1460.1912321562977</v>
      </c>
      <c r="E291" s="36">
        <f t="shared" si="24"/>
        <v>97.791711095383675</v>
      </c>
      <c r="F291" s="36">
        <f t="shared" si="22"/>
        <v>1557.9829432516813</v>
      </c>
      <c r="G291">
        <f t="shared" si="25"/>
        <v>6.5000000000000002E-2</v>
      </c>
      <c r="H291">
        <v>0</v>
      </c>
      <c r="I291">
        <v>12</v>
      </c>
      <c r="K291" s="36"/>
      <c r="L291">
        <v>123456</v>
      </c>
      <c r="M291" s="7">
        <v>52597</v>
      </c>
      <c r="N291" s="36">
        <v>18053.839360000002</v>
      </c>
      <c r="O291" s="36">
        <v>1460.1868770000001</v>
      </c>
      <c r="P291" s="36">
        <v>97.791635999999997</v>
      </c>
      <c r="Q291" s="36">
        <v>1557.978513</v>
      </c>
      <c r="R291">
        <v>6.5</v>
      </c>
      <c r="S291">
        <v>5.416667E-3</v>
      </c>
      <c r="T291">
        <v>0</v>
      </c>
      <c r="U291">
        <v>12</v>
      </c>
    </row>
    <row r="292" spans="2:21" x14ac:dyDescent="0.35">
      <c r="B292" s="17">
        <v>52628</v>
      </c>
      <c r="C292" s="5">
        <f t="shared" si="26"/>
        <v>16593.663123914535</v>
      </c>
      <c r="D292" s="36">
        <f t="shared" si="23"/>
        <v>1468.1006013304775</v>
      </c>
      <c r="E292" s="36">
        <f t="shared" si="24"/>
        <v>89.882341921203732</v>
      </c>
      <c r="F292" s="36">
        <f t="shared" si="22"/>
        <v>1557.9829432516813</v>
      </c>
      <c r="G292">
        <f t="shared" si="25"/>
        <v>6.5000000000000002E-2</v>
      </c>
      <c r="H292">
        <v>0</v>
      </c>
      <c r="I292">
        <v>11</v>
      </c>
      <c r="K292" s="36"/>
      <c r="L292">
        <v>123456</v>
      </c>
      <c r="M292" s="7">
        <v>52628</v>
      </c>
      <c r="N292" s="36">
        <v>16593.652483000002</v>
      </c>
      <c r="O292" s="36">
        <v>1468.0891429999999</v>
      </c>
      <c r="P292" s="36">
        <v>89.882289999999998</v>
      </c>
      <c r="Q292" s="36">
        <v>1557.9714329999999</v>
      </c>
      <c r="R292">
        <v>6.5</v>
      </c>
      <c r="S292">
        <v>5.416667E-3</v>
      </c>
      <c r="T292">
        <v>0</v>
      </c>
      <c r="U292">
        <v>11</v>
      </c>
    </row>
    <row r="293" spans="2:21" x14ac:dyDescent="0.35">
      <c r="B293" s="17">
        <v>52657</v>
      </c>
      <c r="C293" s="5">
        <f t="shared" si="26"/>
        <v>15125.562522584058</v>
      </c>
      <c r="D293" s="36">
        <f t="shared" si="23"/>
        <v>1476.0528129210177</v>
      </c>
      <c r="E293" s="36">
        <f t="shared" si="24"/>
        <v>81.930130330663644</v>
      </c>
      <c r="F293" s="36">
        <f t="shared" si="22"/>
        <v>1557.9829432516813</v>
      </c>
      <c r="G293">
        <f t="shared" si="25"/>
        <v>6.5000000000000002E-2</v>
      </c>
      <c r="H293">
        <v>0</v>
      </c>
      <c r="I293">
        <v>10</v>
      </c>
      <c r="K293" s="36"/>
      <c r="L293">
        <v>123456</v>
      </c>
      <c r="M293" s="7">
        <v>52657</v>
      </c>
      <c r="N293" s="36">
        <v>15125.563340000001</v>
      </c>
      <c r="O293" s="36">
        <v>1476.059158</v>
      </c>
      <c r="P293" s="36">
        <v>81.930139999999994</v>
      </c>
      <c r="Q293" s="36">
        <v>1557.989298</v>
      </c>
      <c r="R293">
        <v>6.5</v>
      </c>
      <c r="S293">
        <v>5.416667E-3</v>
      </c>
      <c r="T293">
        <v>0</v>
      </c>
      <c r="U293">
        <v>10</v>
      </c>
    </row>
    <row r="294" spans="2:21" x14ac:dyDescent="0.35">
      <c r="B294" s="17">
        <v>52688</v>
      </c>
      <c r="C294" s="5">
        <f t="shared" si="26"/>
        <v>13649.50970966304</v>
      </c>
      <c r="D294" s="36">
        <f t="shared" si="23"/>
        <v>1484.0480989910066</v>
      </c>
      <c r="E294" s="36">
        <f t="shared" si="24"/>
        <v>73.934844260674794</v>
      </c>
      <c r="F294" s="36">
        <f t="shared" si="22"/>
        <v>1557.9829432516813</v>
      </c>
      <c r="G294">
        <f t="shared" si="25"/>
        <v>6.5000000000000002E-2</v>
      </c>
      <c r="H294">
        <v>0</v>
      </c>
      <c r="I294">
        <v>9</v>
      </c>
      <c r="K294" s="36"/>
      <c r="L294">
        <v>123456</v>
      </c>
      <c r="M294" s="7">
        <v>52688</v>
      </c>
      <c r="N294" s="36">
        <v>13649.504182000001</v>
      </c>
      <c r="O294" s="36">
        <v>1484.0389259999999</v>
      </c>
      <c r="P294" s="36">
        <v>73.934819000000005</v>
      </c>
      <c r="Q294" s="36">
        <v>1557.973745</v>
      </c>
      <c r="R294">
        <v>6.5</v>
      </c>
      <c r="S294">
        <v>5.416667E-3</v>
      </c>
      <c r="T294">
        <v>0</v>
      </c>
      <c r="U294">
        <v>9</v>
      </c>
    </row>
    <row r="295" spans="2:21" x14ac:dyDescent="0.35">
      <c r="B295" s="17">
        <v>52718</v>
      </c>
      <c r="C295" s="5">
        <f t="shared" si="26"/>
        <v>12165.461610672033</v>
      </c>
      <c r="D295" s="36">
        <f t="shared" si="23"/>
        <v>1492.086692860541</v>
      </c>
      <c r="E295" s="36">
        <f t="shared" si="24"/>
        <v>65.896250391140185</v>
      </c>
      <c r="F295" s="36">
        <f t="shared" si="22"/>
        <v>1557.9829432516813</v>
      </c>
      <c r="G295">
        <f t="shared" si="25"/>
        <v>6.5000000000000002E-2</v>
      </c>
      <c r="H295">
        <v>0</v>
      </c>
      <c r="I295">
        <v>8</v>
      </c>
      <c r="K295" s="36"/>
      <c r="L295">
        <v>123456</v>
      </c>
      <c r="M295" s="7">
        <v>52718</v>
      </c>
      <c r="N295" s="36">
        <v>12165.465255999999</v>
      </c>
      <c r="O295" s="36">
        <v>1492.0811960000001</v>
      </c>
      <c r="P295" s="36">
        <v>65.896274000000005</v>
      </c>
      <c r="Q295" s="36">
        <v>1557.97747</v>
      </c>
      <c r="R295">
        <v>6.5</v>
      </c>
      <c r="S295">
        <v>5.416667E-3</v>
      </c>
      <c r="T295">
        <v>0</v>
      </c>
      <c r="U295">
        <v>8</v>
      </c>
    </row>
    <row r="296" spans="2:21" x14ac:dyDescent="0.35">
      <c r="B296" s="17">
        <v>52749</v>
      </c>
      <c r="C296" s="5">
        <f t="shared" si="26"/>
        <v>10673.374917811492</v>
      </c>
      <c r="D296" s="36">
        <f t="shared" si="23"/>
        <v>1500.1688291135356</v>
      </c>
      <c r="E296" s="36">
        <f t="shared" si="24"/>
        <v>57.814114138145584</v>
      </c>
      <c r="F296" s="36">
        <f t="shared" si="22"/>
        <v>1557.9829432516813</v>
      </c>
      <c r="G296">
        <f t="shared" si="25"/>
        <v>6.5000000000000002E-2</v>
      </c>
      <c r="H296">
        <v>0</v>
      </c>
      <c r="I296">
        <v>7</v>
      </c>
      <c r="K296" s="36"/>
      <c r="L296">
        <v>123456</v>
      </c>
      <c r="M296" s="7">
        <v>52749</v>
      </c>
      <c r="N296" s="36">
        <v>10673.38406</v>
      </c>
      <c r="O296" s="36">
        <v>1500.1859890000001</v>
      </c>
      <c r="P296" s="36">
        <v>57.814166999999998</v>
      </c>
      <c r="Q296" s="36">
        <v>1558.0001560000001</v>
      </c>
      <c r="R296">
        <v>6.5</v>
      </c>
      <c r="S296">
        <v>5.416667E-3</v>
      </c>
      <c r="T296">
        <v>0</v>
      </c>
      <c r="U296">
        <v>7</v>
      </c>
    </row>
    <row r="297" spans="2:21" x14ac:dyDescent="0.35">
      <c r="B297" s="17">
        <v>52779</v>
      </c>
      <c r="C297" s="5">
        <f t="shared" si="26"/>
        <v>9173.2060886979561</v>
      </c>
      <c r="D297" s="36">
        <f t="shared" si="23"/>
        <v>1508.2947436045674</v>
      </c>
      <c r="E297" s="36">
        <f t="shared" si="24"/>
        <v>49.688199647113933</v>
      </c>
      <c r="F297" s="36">
        <f t="shared" si="22"/>
        <v>1557.9829432516813</v>
      </c>
      <c r="G297">
        <f t="shared" si="25"/>
        <v>6.5000000000000002E-2</v>
      </c>
      <c r="H297">
        <v>0</v>
      </c>
      <c r="I297">
        <v>6</v>
      </c>
      <c r="K297" s="36"/>
      <c r="L297">
        <v>123456</v>
      </c>
      <c r="M297" s="7">
        <v>52779</v>
      </c>
      <c r="N297" s="36">
        <v>9173.1980710000007</v>
      </c>
      <c r="O297" s="36">
        <v>1508.307045</v>
      </c>
      <c r="P297" s="36">
        <v>49.688158999999999</v>
      </c>
      <c r="Q297" s="36">
        <v>1557.9952040000001</v>
      </c>
      <c r="R297">
        <v>6.5</v>
      </c>
      <c r="S297">
        <v>5.416667E-3</v>
      </c>
      <c r="T297">
        <v>0</v>
      </c>
      <c r="U297">
        <v>6</v>
      </c>
    </row>
    <row r="298" spans="2:21" x14ac:dyDescent="0.35">
      <c r="B298" s="17">
        <v>52810</v>
      </c>
      <c r="C298" s="5">
        <f t="shared" si="26"/>
        <v>7664.9113450933892</v>
      </c>
      <c r="D298" s="36">
        <f t="shared" si="23"/>
        <v>1516.464673465759</v>
      </c>
      <c r="E298" s="36">
        <f t="shared" si="24"/>
        <v>41.518269785922527</v>
      </c>
      <c r="F298" s="36">
        <f t="shared" si="22"/>
        <v>1557.9829432516815</v>
      </c>
      <c r="G298">
        <f t="shared" si="25"/>
        <v>6.5000000000000002E-2</v>
      </c>
      <c r="H298">
        <v>0</v>
      </c>
      <c r="I298">
        <v>5</v>
      </c>
      <c r="K298" s="36"/>
      <c r="L298">
        <v>123456</v>
      </c>
      <c r="M298" s="7">
        <v>52810</v>
      </c>
      <c r="N298" s="36">
        <v>7664.8910260000002</v>
      </c>
      <c r="O298" s="36">
        <v>1516.479026</v>
      </c>
      <c r="P298" s="36">
        <v>41.518161999999997</v>
      </c>
      <c r="Q298" s="36">
        <v>1557.9971880000001</v>
      </c>
      <c r="R298">
        <v>6.5</v>
      </c>
      <c r="S298">
        <v>5.416667E-3</v>
      </c>
      <c r="T298">
        <v>0</v>
      </c>
      <c r="U298">
        <v>5</v>
      </c>
    </row>
    <row r="299" spans="2:21" x14ac:dyDescent="0.35">
      <c r="B299" s="17">
        <v>52841</v>
      </c>
      <c r="C299" s="5">
        <f t="shared" si="26"/>
        <v>6148.4466716276302</v>
      </c>
      <c r="D299" s="36">
        <f t="shared" si="23"/>
        <v>1524.6788571136985</v>
      </c>
      <c r="E299" s="36">
        <f t="shared" si="24"/>
        <v>33.304086137982999</v>
      </c>
      <c r="F299" s="36">
        <f t="shared" si="22"/>
        <v>1557.9829432516815</v>
      </c>
      <c r="G299">
        <f t="shared" si="25"/>
        <v>6.5000000000000002E-2</v>
      </c>
      <c r="H299">
        <v>0</v>
      </c>
      <c r="I299">
        <v>4</v>
      </c>
      <c r="K299" s="36"/>
      <c r="L299">
        <v>123456</v>
      </c>
      <c r="M299" s="7">
        <v>52841</v>
      </c>
      <c r="N299" s="36">
        <v>6148.4120000000003</v>
      </c>
      <c r="O299" s="36">
        <v>1524.6944060000001</v>
      </c>
      <c r="P299" s="36">
        <v>33.303899999999999</v>
      </c>
      <c r="Q299" s="36">
        <v>1557.998306</v>
      </c>
      <c r="R299">
        <v>6.5</v>
      </c>
      <c r="S299">
        <v>5.416667E-3</v>
      </c>
      <c r="T299">
        <v>0</v>
      </c>
      <c r="U299">
        <v>4</v>
      </c>
    </row>
    <row r="300" spans="2:21" x14ac:dyDescent="0.35">
      <c r="B300" s="17">
        <v>52871</v>
      </c>
      <c r="C300" s="5">
        <f t="shared" si="26"/>
        <v>4623.7678145139316</v>
      </c>
      <c r="D300" s="36">
        <f t="shared" si="23"/>
        <v>1532.9375342563976</v>
      </c>
      <c r="E300" s="36">
        <f t="shared" si="24"/>
        <v>25.045408995283797</v>
      </c>
      <c r="F300" s="36">
        <f t="shared" si="22"/>
        <v>1557.9829432516815</v>
      </c>
      <c r="G300">
        <f t="shared" si="25"/>
        <v>6.5000000000000002E-2</v>
      </c>
      <c r="H300">
        <v>0</v>
      </c>
      <c r="I300">
        <v>3</v>
      </c>
      <c r="K300" s="36"/>
      <c r="L300">
        <v>123456</v>
      </c>
      <c r="M300" s="7">
        <v>52871</v>
      </c>
      <c r="N300" s="36">
        <v>4623.7175939999997</v>
      </c>
      <c r="O300" s="36">
        <v>1532.9378449999999</v>
      </c>
      <c r="P300" s="36">
        <v>25.045138999999999</v>
      </c>
      <c r="Q300" s="36">
        <v>1557.982984</v>
      </c>
      <c r="R300">
        <v>6.5</v>
      </c>
      <c r="S300">
        <v>5.416667E-3</v>
      </c>
      <c r="T300">
        <v>0</v>
      </c>
      <c r="U300">
        <v>3</v>
      </c>
    </row>
    <row r="301" spans="2:21" x14ac:dyDescent="0.35">
      <c r="B301" s="17">
        <v>52902</v>
      </c>
      <c r="C301" s="5">
        <f t="shared" si="26"/>
        <v>3090.830280257534</v>
      </c>
      <c r="D301" s="36">
        <f t="shared" si="23"/>
        <v>1541.2409459002868</v>
      </c>
      <c r="E301" s="36">
        <f t="shared" si="24"/>
        <v>16.741997351394975</v>
      </c>
      <c r="F301" s="36">
        <f t="shared" si="22"/>
        <v>1557.9829432516817</v>
      </c>
      <c r="G301">
        <f t="shared" si="25"/>
        <v>6.5000000000000002E-2</v>
      </c>
      <c r="H301">
        <v>0</v>
      </c>
      <c r="I301">
        <v>2</v>
      </c>
      <c r="K301" s="36"/>
      <c r="L301">
        <v>123456</v>
      </c>
      <c r="M301" s="7">
        <v>52902</v>
      </c>
      <c r="N301" s="36">
        <v>3090.7797489999998</v>
      </c>
      <c r="O301" s="36">
        <v>1541.169533</v>
      </c>
      <c r="P301" s="36">
        <v>16.741724999999999</v>
      </c>
      <c r="Q301" s="36">
        <v>1557.9112580000001</v>
      </c>
      <c r="R301">
        <v>6.5</v>
      </c>
      <c r="S301">
        <v>5.416667E-3</v>
      </c>
      <c r="T301">
        <v>0</v>
      </c>
      <c r="U301">
        <v>2</v>
      </c>
    </row>
    <row r="302" spans="2:21" x14ac:dyDescent="0.35">
      <c r="B302" s="17">
        <v>52932</v>
      </c>
      <c r="C302" s="5">
        <f t="shared" si="26"/>
        <v>1549.5893343572473</v>
      </c>
      <c r="D302" s="36">
        <f t="shared" si="23"/>
        <v>1549.589334357247</v>
      </c>
      <c r="E302" s="36">
        <f t="shared" si="24"/>
        <v>8.39360889443509</v>
      </c>
      <c r="F302" s="36">
        <f t="shared" si="22"/>
        <v>1557.9829432516822</v>
      </c>
      <c r="G302">
        <f t="shared" si="25"/>
        <v>6.5000000000000002E-2</v>
      </c>
      <c r="H302">
        <v>0</v>
      </c>
      <c r="I302">
        <v>1</v>
      </c>
      <c r="K302" s="36"/>
      <c r="L302">
        <v>123456</v>
      </c>
      <c r="M302" s="7">
        <v>52932</v>
      </c>
      <c r="N302" s="36">
        <v>1549.610216</v>
      </c>
      <c r="O302" s="36">
        <v>1549.5148979999999</v>
      </c>
      <c r="P302" s="36">
        <v>8.3937229999999996</v>
      </c>
      <c r="Q302" s="36">
        <v>1557.908621</v>
      </c>
      <c r="R302">
        <v>6.5</v>
      </c>
      <c r="S302">
        <v>5.416667E-3</v>
      </c>
      <c r="T302">
        <v>0</v>
      </c>
      <c r="U302">
        <v>1</v>
      </c>
    </row>
    <row r="303" spans="2:21" x14ac:dyDescent="0.35">
      <c r="C303" s="5">
        <f t="shared" si="26"/>
        <v>0</v>
      </c>
      <c r="K303" s="36"/>
      <c r="N303" s="36">
        <f>N302-O302</f>
        <v>9.5318000000133907E-2</v>
      </c>
    </row>
    <row r="304" spans="2:21" s="13" customFormat="1" x14ac:dyDescent="0.35">
      <c r="B304" s="13" t="s">
        <v>23</v>
      </c>
      <c r="C304" s="27"/>
      <c r="D304" s="37">
        <f>SUM(D3:D302)</f>
        <v>250000.00000000009</v>
      </c>
      <c r="E304" s="37">
        <f>SUM(E3:E302)</f>
        <v>216487.7576875833</v>
      </c>
      <c r="F304" s="37">
        <f>SUM(F3:F302)</f>
        <v>466487.75768758415</v>
      </c>
      <c r="N304" s="37"/>
      <c r="O304" s="37">
        <f>SUM(O3:O302)</f>
        <v>249999.90468199991</v>
      </c>
      <c r="P304" s="37">
        <f>SUM(P3:P302)</f>
        <v>216487.78626399999</v>
      </c>
      <c r="Q304" s="37">
        <f>SUM(Q3:Q302)</f>
        <v>466487.69094599801</v>
      </c>
    </row>
    <row r="306" spans="4:16" x14ac:dyDescent="0.35">
      <c r="D306" s="36" t="s">
        <v>24</v>
      </c>
      <c r="E306" s="36">
        <f>F304-D304</f>
        <v>216487.75768758406</v>
      </c>
      <c r="O306" s="36" t="s">
        <v>24</v>
      </c>
      <c r="P306" s="36">
        <f>Q304-O304</f>
        <v>216487.7862639981</v>
      </c>
    </row>
  </sheetData>
  <mergeCells count="2">
    <mergeCell ref="A1:I1"/>
    <mergeCell ref="L1:U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6"/>
  <sheetViews>
    <sheetView zoomScale="70" zoomScaleNormal="70" workbookViewId="0">
      <pane ySplit="2" topLeftCell="A3" activePane="bottomLeft" state="frozen"/>
      <selection activeCell="D1" sqref="D1"/>
      <selection pane="bottomLeft" activeCell="C20" sqref="C20"/>
    </sheetView>
  </sheetViews>
  <sheetFormatPr defaultRowHeight="14.5" x14ac:dyDescent="0.35"/>
  <cols>
    <col min="2" max="2" width="13" style="2" bestFit="1" customWidth="1"/>
    <col min="3" max="4" width="10.54296875" style="18" customWidth="1"/>
    <col min="5" max="5" width="11.81640625" style="28" bestFit="1" customWidth="1"/>
    <col min="6" max="6" width="10.36328125" style="32" bestFit="1" customWidth="1"/>
    <col min="7" max="7" width="13.453125" style="36" bestFit="1" customWidth="1"/>
    <col min="9" max="9" width="3.7265625" customWidth="1"/>
    <col min="11" max="11" width="10.81640625" bestFit="1" customWidth="1"/>
    <col min="12" max="12" width="17.54296875" style="10" bestFit="1" customWidth="1"/>
    <col min="13" max="13" width="3.81640625" customWidth="1"/>
    <col min="14" max="14" width="10.453125" style="52" customWidth="1"/>
    <col min="15" max="15" width="13" style="2" bestFit="1" customWidth="1"/>
    <col min="16" max="16" width="9.81640625" bestFit="1" customWidth="1"/>
    <col min="17" max="17" width="8.81640625" customWidth="1"/>
    <col min="18" max="18" width="11.36328125" style="36" bestFit="1" customWidth="1"/>
    <col min="19" max="19" width="13.453125" style="36" bestFit="1" customWidth="1"/>
    <col min="20" max="20" width="9.26953125" customWidth="1"/>
    <col min="21" max="21" width="11.26953125" bestFit="1" customWidth="1"/>
    <col min="22" max="22" width="5.1796875" customWidth="1"/>
    <col min="23" max="23" width="10.36328125" bestFit="1" customWidth="1"/>
  </cols>
  <sheetData>
    <row r="1" spans="1:22" x14ac:dyDescent="0.35">
      <c r="D1" s="18" t="s">
        <v>20</v>
      </c>
      <c r="P1" t="s">
        <v>21</v>
      </c>
    </row>
    <row r="2" spans="1:22" x14ac:dyDescent="0.35">
      <c r="A2" t="s">
        <v>0</v>
      </c>
      <c r="B2" s="2" t="s">
        <v>1</v>
      </c>
      <c r="C2" s="18" t="s">
        <v>2</v>
      </c>
      <c r="D2" s="18" t="s">
        <v>19</v>
      </c>
      <c r="E2" s="28" t="s">
        <v>3</v>
      </c>
      <c r="F2" s="32" t="s">
        <v>4</v>
      </c>
      <c r="G2" s="36" t="s">
        <v>5</v>
      </c>
      <c r="H2" s="8" t="s">
        <v>6</v>
      </c>
      <c r="I2" s="11" t="s">
        <v>16</v>
      </c>
      <c r="J2" t="s">
        <v>7</v>
      </c>
      <c r="L2" s="10" t="s">
        <v>18</v>
      </c>
      <c r="N2" s="52" t="s">
        <v>0</v>
      </c>
      <c r="O2" s="2" t="s">
        <v>1</v>
      </c>
      <c r="P2" t="s">
        <v>2</v>
      </c>
      <c r="Q2" t="s">
        <v>3</v>
      </c>
      <c r="R2" s="36" t="s">
        <v>4</v>
      </c>
      <c r="S2" s="36" t="s">
        <v>5</v>
      </c>
      <c r="T2" t="s">
        <v>6</v>
      </c>
      <c r="U2" t="s">
        <v>22</v>
      </c>
      <c r="V2" t="s">
        <v>17</v>
      </c>
    </row>
    <row r="3" spans="1:22" x14ac:dyDescent="0.35">
      <c r="A3" s="9">
        <v>123456</v>
      </c>
      <c r="B3" s="2">
        <v>43831</v>
      </c>
      <c r="C3" s="18">
        <v>250000</v>
      </c>
      <c r="D3" s="18">
        <f>-PPMT(H3/12, 1, J3, C3)</f>
        <v>486.25876741110983</v>
      </c>
      <c r="E3" s="28">
        <f>G3-F3</f>
        <v>486.25876741110994</v>
      </c>
      <c r="F3" s="32">
        <f t="shared" ref="F3:F34" si="0">-IPMT(H3/12, 1, J3, C3)</f>
        <v>833.33333333333337</v>
      </c>
      <c r="G3" s="36">
        <f>-PMT(H3/12, J3, C3)</f>
        <v>1319.5921007444433</v>
      </c>
      <c r="H3" s="1">
        <v>0.04</v>
      </c>
      <c r="I3">
        <v>0</v>
      </c>
      <c r="J3">
        <v>300</v>
      </c>
      <c r="K3" s="5">
        <f t="shared" ref="K3:K34" si="1">-PPMT(H3/12,1,J3,C3)</f>
        <v>486.25876741110983</v>
      </c>
      <c r="L3" s="26">
        <f t="shared" ref="L3:L34" si="2">C3-P3</f>
        <v>0</v>
      </c>
      <c r="M3">
        <v>1</v>
      </c>
      <c r="N3" s="52">
        <v>123456</v>
      </c>
      <c r="O3" s="2">
        <v>43831</v>
      </c>
      <c r="P3" s="18">
        <v>250000</v>
      </c>
      <c r="Q3">
        <v>486.25876299999999</v>
      </c>
      <c r="R3" s="36">
        <v>833.33325000000002</v>
      </c>
      <c r="S3" s="36">
        <v>1319.592013</v>
      </c>
      <c r="T3">
        <v>4</v>
      </c>
      <c r="U3">
        <v>3.333333E-3</v>
      </c>
      <c r="V3">
        <v>0</v>
      </c>
    </row>
    <row r="4" spans="1:22" x14ac:dyDescent="0.35">
      <c r="A4" s="9">
        <v>123456</v>
      </c>
      <c r="B4" s="2">
        <v>43862</v>
      </c>
      <c r="C4" s="18">
        <f>C3-E3</f>
        <v>249513.74123258889</v>
      </c>
      <c r="D4" s="18">
        <f t="shared" ref="D4:D67" si="3">-PPMT(H4/12, 1, J4, C4)</f>
        <v>487.87962996914666</v>
      </c>
      <c r="E4" s="28">
        <f t="shared" ref="E4:E67" si="4">G4-F4</f>
        <v>487.87962996914655</v>
      </c>
      <c r="F4" s="32">
        <f t="shared" si="0"/>
        <v>831.71247077529631</v>
      </c>
      <c r="G4" s="36">
        <f t="shared" ref="G4:G14" si="5">-PMT(H4/12, J4, C4)</f>
        <v>1319.5921007444429</v>
      </c>
      <c r="H4" s="1">
        <v>0.04</v>
      </c>
      <c r="I4">
        <v>0</v>
      </c>
      <c r="J4">
        <v>299</v>
      </c>
      <c r="K4" s="5">
        <f t="shared" si="1"/>
        <v>487.87962996914666</v>
      </c>
      <c r="L4" s="26">
        <f t="shared" si="2"/>
        <v>-4.4111220631748438E-6</v>
      </c>
      <c r="M4">
        <v>2</v>
      </c>
      <c r="N4" s="52">
        <v>123456</v>
      </c>
      <c r="O4" s="2">
        <v>43862</v>
      </c>
      <c r="P4" s="18">
        <v>249513.74123700001</v>
      </c>
      <c r="Q4">
        <v>487.87967500000002</v>
      </c>
      <c r="R4" s="36">
        <v>831.71238800000003</v>
      </c>
      <c r="S4" s="36">
        <v>1319.5920630000001</v>
      </c>
      <c r="T4">
        <v>4</v>
      </c>
      <c r="U4">
        <v>3.333333E-3</v>
      </c>
      <c r="V4">
        <v>0</v>
      </c>
    </row>
    <row r="5" spans="1:22" x14ac:dyDescent="0.35">
      <c r="A5" s="9">
        <v>123456</v>
      </c>
      <c r="B5" s="2">
        <v>43891</v>
      </c>
      <c r="C5" s="18">
        <f t="shared" ref="C5:C68" si="6">C4-E4</f>
        <v>249025.86160261973</v>
      </c>
      <c r="D5" s="18">
        <f t="shared" si="3"/>
        <v>489.50589540237712</v>
      </c>
      <c r="E5" s="28">
        <f t="shared" si="4"/>
        <v>489.50589540237706</v>
      </c>
      <c r="F5" s="32">
        <f t="shared" si="0"/>
        <v>830.0862053420658</v>
      </c>
      <c r="G5" s="36">
        <f t="shared" si="5"/>
        <v>1319.5921007444429</v>
      </c>
      <c r="H5" s="1">
        <v>0.04</v>
      </c>
      <c r="I5">
        <v>0</v>
      </c>
      <c r="J5">
        <v>298</v>
      </c>
      <c r="K5" s="5">
        <f t="shared" si="1"/>
        <v>489.50589540237712</v>
      </c>
      <c r="L5" s="26">
        <f t="shared" si="2"/>
        <v>4.0619721403345466E-5</v>
      </c>
      <c r="M5">
        <v>3</v>
      </c>
      <c r="N5" s="52">
        <v>123456</v>
      </c>
      <c r="O5" s="2">
        <v>43891</v>
      </c>
      <c r="P5" s="18">
        <v>249025.86156200001</v>
      </c>
      <c r="Q5">
        <v>489.50597599999998</v>
      </c>
      <c r="R5" s="36">
        <v>830.08612200000005</v>
      </c>
      <c r="S5" s="36">
        <v>1319.5920980000001</v>
      </c>
      <c r="T5">
        <v>4</v>
      </c>
      <c r="U5">
        <v>3.333333E-3</v>
      </c>
      <c r="V5">
        <v>0</v>
      </c>
    </row>
    <row r="6" spans="1:22" s="13" customFormat="1" x14ac:dyDescent="0.35">
      <c r="A6" s="13">
        <v>123456</v>
      </c>
      <c r="B6" s="48">
        <v>43922</v>
      </c>
      <c r="C6" s="20">
        <f t="shared" si="6"/>
        <v>248536.35570721736</v>
      </c>
      <c r="D6" s="18">
        <f t="shared" si="3"/>
        <v>491.13758172038519</v>
      </c>
      <c r="E6" s="29">
        <f t="shared" si="4"/>
        <v>491.13758172038513</v>
      </c>
      <c r="F6" s="33">
        <f t="shared" si="0"/>
        <v>828.45451902405796</v>
      </c>
      <c r="G6" s="37">
        <f t="shared" si="5"/>
        <v>1319.5921007444431</v>
      </c>
      <c r="H6" s="16">
        <v>0.04</v>
      </c>
      <c r="I6" s="13">
        <v>0</v>
      </c>
      <c r="J6" s="13">
        <v>297</v>
      </c>
      <c r="K6" s="27">
        <f t="shared" si="1"/>
        <v>491.13758172038519</v>
      </c>
      <c r="L6" s="20">
        <f t="shared" si="2"/>
        <v>1.2121736654080451E-4</v>
      </c>
      <c r="M6" s="13">
        <v>4</v>
      </c>
      <c r="N6" s="53">
        <v>123456</v>
      </c>
      <c r="O6" s="48">
        <v>43922</v>
      </c>
      <c r="P6" s="20">
        <v>248536.35558599999</v>
      </c>
      <c r="Q6" s="13">
        <v>491.137655</v>
      </c>
      <c r="R6" s="37">
        <v>828.45443599999999</v>
      </c>
      <c r="S6" s="37">
        <v>1319.592091</v>
      </c>
      <c r="T6" s="13">
        <v>4</v>
      </c>
      <c r="U6" s="13">
        <v>3.333333E-3</v>
      </c>
      <c r="V6" s="13">
        <v>0</v>
      </c>
    </row>
    <row r="7" spans="1:22" x14ac:dyDescent="0.35">
      <c r="A7" s="9">
        <v>123456</v>
      </c>
      <c r="B7" s="2">
        <v>43952</v>
      </c>
      <c r="C7" s="18">
        <f t="shared" si="6"/>
        <v>248045.21812549696</v>
      </c>
      <c r="D7" s="18">
        <f t="shared" si="3"/>
        <v>492.77470699278621</v>
      </c>
      <c r="E7" s="28">
        <f t="shared" si="4"/>
        <v>492.77470699278604</v>
      </c>
      <c r="F7" s="32">
        <f t="shared" si="0"/>
        <v>826.8173937516566</v>
      </c>
      <c r="G7" s="36">
        <f t="shared" si="5"/>
        <v>1319.5921007444426</v>
      </c>
      <c r="H7" s="1">
        <v>0.04</v>
      </c>
      <c r="I7">
        <v>0</v>
      </c>
      <c r="J7">
        <v>296</v>
      </c>
      <c r="K7" s="5">
        <f t="shared" si="1"/>
        <v>492.77470699278621</v>
      </c>
      <c r="L7" s="26">
        <f t="shared" si="2"/>
        <v>1.9449696992523968E-4</v>
      </c>
      <c r="M7">
        <v>5</v>
      </c>
      <c r="N7" s="52">
        <v>123456</v>
      </c>
      <c r="O7" s="2">
        <v>43952</v>
      </c>
      <c r="P7" s="18">
        <v>248045.21793099999</v>
      </c>
      <c r="Q7">
        <v>492.77470299999999</v>
      </c>
      <c r="R7" s="36">
        <v>826.81731000000002</v>
      </c>
      <c r="S7" s="36">
        <v>1319.592013</v>
      </c>
      <c r="T7">
        <v>4</v>
      </c>
      <c r="U7">
        <v>3.333333E-3</v>
      </c>
      <c r="V7">
        <v>0</v>
      </c>
    </row>
    <row r="8" spans="1:22" x14ac:dyDescent="0.35">
      <c r="A8" s="9">
        <v>123456</v>
      </c>
      <c r="B8" s="2">
        <v>43983</v>
      </c>
      <c r="C8" s="25">
        <f t="shared" si="6"/>
        <v>247552.44341850418</v>
      </c>
      <c r="D8" s="18">
        <f t="shared" si="3"/>
        <v>494.41728934942904</v>
      </c>
      <c r="E8" s="28">
        <f t="shared" si="4"/>
        <v>494.41728934942898</v>
      </c>
      <c r="F8" s="32">
        <f t="shared" si="0"/>
        <v>825.17481139501388</v>
      </c>
      <c r="G8" s="36">
        <f t="shared" si="5"/>
        <v>1319.5921007444429</v>
      </c>
      <c r="H8" s="1">
        <v>0.04</v>
      </c>
      <c r="I8" s="18"/>
      <c r="J8">
        <v>295</v>
      </c>
      <c r="K8" s="5">
        <f t="shared" si="1"/>
        <v>494.41728934942904</v>
      </c>
      <c r="L8" s="26">
        <f t="shared" si="2"/>
        <v>1.9050418632104993E-4</v>
      </c>
      <c r="M8">
        <v>6</v>
      </c>
      <c r="N8" s="52">
        <v>123456</v>
      </c>
      <c r="O8" s="2">
        <v>43983</v>
      </c>
      <c r="P8" s="18">
        <v>247552.44322799999</v>
      </c>
      <c r="Q8">
        <v>494.41739899999999</v>
      </c>
      <c r="R8" s="36">
        <v>825.17472799999996</v>
      </c>
      <c r="S8" s="36">
        <v>1319.5921269999999</v>
      </c>
      <c r="T8">
        <v>4</v>
      </c>
      <c r="U8">
        <v>3.333333E-3</v>
      </c>
      <c r="V8">
        <v>0</v>
      </c>
    </row>
    <row r="9" spans="1:22" s="21" customFormat="1" x14ac:dyDescent="0.35">
      <c r="A9" s="21">
        <v>123456</v>
      </c>
      <c r="B9" s="49">
        <v>44013</v>
      </c>
      <c r="C9" s="23">
        <f t="shared" si="6"/>
        <v>247058.02612915475</v>
      </c>
      <c r="D9" s="18">
        <f t="shared" si="3"/>
        <v>496.0653469805938</v>
      </c>
      <c r="E9" s="30">
        <f>G9-F9</f>
        <v>496.06534698059374</v>
      </c>
      <c r="F9" s="34">
        <f t="shared" si="0"/>
        <v>823.52675376384934</v>
      </c>
      <c r="G9" s="38">
        <f t="shared" si="5"/>
        <v>1319.5921007444431</v>
      </c>
      <c r="H9" s="24">
        <v>0.04</v>
      </c>
      <c r="I9" s="21">
        <v>0</v>
      </c>
      <c r="J9" s="21">
        <v>294</v>
      </c>
      <c r="K9" s="5">
        <f t="shared" si="1"/>
        <v>496.0653469805938</v>
      </c>
      <c r="L9" s="26">
        <f t="shared" si="2"/>
        <v>3.0015475931577384E-4</v>
      </c>
      <c r="M9" s="21">
        <v>7</v>
      </c>
      <c r="N9" s="54">
        <v>123456</v>
      </c>
      <c r="O9" s="49">
        <v>44013</v>
      </c>
      <c r="P9" s="23">
        <v>247058.02582899999</v>
      </c>
      <c r="Q9" s="21">
        <v>496.06544100000002</v>
      </c>
      <c r="R9" s="38">
        <v>823.52666999999997</v>
      </c>
      <c r="S9" s="38">
        <v>1319.5921109999999</v>
      </c>
      <c r="T9" s="21">
        <v>4</v>
      </c>
      <c r="U9" s="21">
        <v>3.333333E-3</v>
      </c>
      <c r="V9" s="21">
        <v>0</v>
      </c>
    </row>
    <row r="10" spans="1:22" s="21" customFormat="1" x14ac:dyDescent="0.35">
      <c r="A10" s="21">
        <v>123456</v>
      </c>
      <c r="B10" s="49">
        <v>44044</v>
      </c>
      <c r="C10" s="23">
        <f t="shared" si="6"/>
        <v>246561.96078217417</v>
      </c>
      <c r="D10" s="18">
        <f t="shared" si="3"/>
        <v>497.71889813719571</v>
      </c>
      <c r="E10" s="30">
        <f t="shared" si="4"/>
        <v>497.71889813719577</v>
      </c>
      <c r="F10" s="34">
        <f t="shared" si="0"/>
        <v>821.87320260724732</v>
      </c>
      <c r="G10" s="38">
        <f t="shared" si="5"/>
        <v>1319.5921007444431</v>
      </c>
      <c r="H10" s="24">
        <v>0.04</v>
      </c>
      <c r="I10" s="21">
        <v>0</v>
      </c>
      <c r="J10" s="21">
        <v>293</v>
      </c>
      <c r="K10" s="5">
        <f t="shared" si="1"/>
        <v>497.71889813719571</v>
      </c>
      <c r="L10" s="26">
        <f t="shared" si="2"/>
        <v>3.9417415973730385E-4</v>
      </c>
      <c r="M10" s="21">
        <v>8</v>
      </c>
      <c r="N10" s="54">
        <v>123456</v>
      </c>
      <c r="O10" s="49">
        <v>44044</v>
      </c>
      <c r="P10" s="23">
        <v>246561.96038800001</v>
      </c>
      <c r="Q10" s="21">
        <v>497.71881200000001</v>
      </c>
      <c r="R10" s="38">
        <v>821.87311899999997</v>
      </c>
      <c r="S10" s="38">
        <v>1319.5919309999999</v>
      </c>
      <c r="T10" s="21">
        <v>4</v>
      </c>
      <c r="U10" s="21">
        <v>3.333333E-3</v>
      </c>
      <c r="V10" s="21">
        <v>0</v>
      </c>
    </row>
    <row r="11" spans="1:22" x14ac:dyDescent="0.35">
      <c r="A11" s="9">
        <v>123456</v>
      </c>
      <c r="B11" s="2">
        <v>44075</v>
      </c>
      <c r="C11" s="18">
        <f t="shared" si="6"/>
        <v>246064.24188403698</v>
      </c>
      <c r="D11" s="18">
        <f t="shared" si="3"/>
        <v>499.37796113098653</v>
      </c>
      <c r="E11" s="28">
        <f t="shared" si="4"/>
        <v>499.37796113098659</v>
      </c>
      <c r="F11" s="32">
        <f t="shared" si="0"/>
        <v>820.21413961345672</v>
      </c>
      <c r="G11" s="36">
        <f t="shared" si="5"/>
        <v>1319.5921007444433</v>
      </c>
      <c r="H11" s="1">
        <v>0.04</v>
      </c>
      <c r="I11">
        <v>0</v>
      </c>
      <c r="J11">
        <v>292</v>
      </c>
      <c r="K11" s="5">
        <f t="shared" si="1"/>
        <v>499.37796113098653</v>
      </c>
      <c r="L11" s="26">
        <f t="shared" si="2"/>
        <v>3.0803697882220149E-4</v>
      </c>
      <c r="M11">
        <v>9</v>
      </c>
      <c r="N11" s="52">
        <v>123456</v>
      </c>
      <c r="O11" s="2">
        <v>44075</v>
      </c>
      <c r="P11" s="18">
        <v>246064.241576</v>
      </c>
      <c r="Q11">
        <v>499.37810500000001</v>
      </c>
      <c r="R11" s="36">
        <v>820.21405700000003</v>
      </c>
      <c r="S11" s="36">
        <v>1319.5921619999999</v>
      </c>
      <c r="T11">
        <v>4</v>
      </c>
      <c r="U11">
        <v>3.333333E-3</v>
      </c>
      <c r="V11">
        <v>0</v>
      </c>
    </row>
    <row r="12" spans="1:22" x14ac:dyDescent="0.35">
      <c r="A12" s="9">
        <v>123456</v>
      </c>
      <c r="B12" s="2">
        <v>44105</v>
      </c>
      <c r="C12" s="18">
        <f t="shared" si="6"/>
        <v>245564.86392290599</v>
      </c>
      <c r="D12" s="18">
        <f t="shared" si="3"/>
        <v>501.04255433475629</v>
      </c>
      <c r="E12" s="28">
        <f t="shared" si="4"/>
        <v>501.04255433475635</v>
      </c>
      <c r="F12" s="32">
        <f t="shared" si="0"/>
        <v>818.54954640968674</v>
      </c>
      <c r="G12" s="36">
        <f t="shared" si="5"/>
        <v>1319.5921007444431</v>
      </c>
      <c r="H12" s="1">
        <v>0.04</v>
      </c>
      <c r="I12">
        <v>0</v>
      </c>
      <c r="J12">
        <v>291</v>
      </c>
      <c r="K12" s="5">
        <f t="shared" si="1"/>
        <v>501.04255433475629</v>
      </c>
      <c r="L12" s="26">
        <f t="shared" si="2"/>
        <v>4.5190600212663412E-4</v>
      </c>
      <c r="M12">
        <v>10</v>
      </c>
      <c r="N12" s="52">
        <v>123456</v>
      </c>
      <c r="O12" s="2">
        <v>44105</v>
      </c>
      <c r="P12" s="18">
        <v>245564.86347099999</v>
      </c>
      <c r="Q12">
        <v>501.04270700000001</v>
      </c>
      <c r="R12" s="36">
        <v>818.54946299999995</v>
      </c>
      <c r="S12" s="36">
        <v>1319.5921699999999</v>
      </c>
      <c r="T12">
        <v>4</v>
      </c>
      <c r="U12">
        <v>3.333333E-3</v>
      </c>
      <c r="V12">
        <v>0</v>
      </c>
    </row>
    <row r="13" spans="1:22" x14ac:dyDescent="0.35">
      <c r="A13" s="9">
        <v>123456</v>
      </c>
      <c r="B13" s="2">
        <v>44136</v>
      </c>
      <c r="C13" s="18">
        <f t="shared" si="6"/>
        <v>245063.82136857123</v>
      </c>
      <c r="D13" s="18">
        <f t="shared" si="3"/>
        <v>502.71269618253888</v>
      </c>
      <c r="E13" s="28">
        <f t="shared" si="4"/>
        <v>502.71269618253871</v>
      </c>
      <c r="F13" s="32">
        <f t="shared" si="0"/>
        <v>816.87940456190415</v>
      </c>
      <c r="G13" s="36">
        <f t="shared" si="5"/>
        <v>1319.5921007444429</v>
      </c>
      <c r="H13" s="1">
        <v>0.04</v>
      </c>
      <c r="I13">
        <v>0</v>
      </c>
      <c r="J13">
        <v>290</v>
      </c>
      <c r="K13" s="5">
        <f t="shared" si="1"/>
        <v>502.71269618253888</v>
      </c>
      <c r="L13" s="26">
        <f t="shared" si="2"/>
        <v>6.0457122162915766E-4</v>
      </c>
      <c r="M13">
        <v>11</v>
      </c>
      <c r="N13" s="52">
        <v>123456</v>
      </c>
      <c r="O13" s="2">
        <v>44136</v>
      </c>
      <c r="P13" s="18">
        <v>245063.820764</v>
      </c>
      <c r="Q13">
        <v>502.71260000000001</v>
      </c>
      <c r="R13" s="36">
        <v>816.879321</v>
      </c>
      <c r="S13" s="36">
        <v>1319.591921</v>
      </c>
      <c r="T13">
        <v>4</v>
      </c>
      <c r="U13">
        <v>3.333333E-3</v>
      </c>
      <c r="V13">
        <v>0</v>
      </c>
    </row>
    <row r="14" spans="1:22" s="12" customFormat="1" x14ac:dyDescent="0.35">
      <c r="A14" s="12">
        <v>123456</v>
      </c>
      <c r="B14" s="50">
        <v>44166</v>
      </c>
      <c r="C14" s="19">
        <f t="shared" si="6"/>
        <v>244561.10867238868</v>
      </c>
      <c r="D14" s="18">
        <f t="shared" si="3"/>
        <v>504.38840516981401</v>
      </c>
      <c r="E14" s="31">
        <f t="shared" si="4"/>
        <v>504.38840516981384</v>
      </c>
      <c r="F14" s="35">
        <f t="shared" si="0"/>
        <v>815.20369557462902</v>
      </c>
      <c r="G14" s="39">
        <f t="shared" si="5"/>
        <v>1319.5921007444429</v>
      </c>
      <c r="H14" s="15">
        <v>0.04</v>
      </c>
      <c r="I14" s="12">
        <v>0</v>
      </c>
      <c r="J14" s="12">
        <v>289</v>
      </c>
      <c r="K14" s="5">
        <f t="shared" si="1"/>
        <v>504.38840516981401</v>
      </c>
      <c r="L14" s="26">
        <f t="shared" si="2"/>
        <v>5.0838867900893092E-4</v>
      </c>
      <c r="M14" s="12">
        <v>12</v>
      </c>
      <c r="N14" s="55">
        <v>123456</v>
      </c>
      <c r="O14" s="50">
        <v>44166</v>
      </c>
      <c r="P14" s="19">
        <v>244561.108164</v>
      </c>
      <c r="Q14" s="12">
        <v>504.38839000000002</v>
      </c>
      <c r="R14" s="39">
        <v>815.20361200000002</v>
      </c>
      <c r="S14" s="39">
        <v>1319.5920020000001</v>
      </c>
      <c r="T14" s="12">
        <v>4</v>
      </c>
      <c r="U14" s="12">
        <v>3.333333E-3</v>
      </c>
      <c r="V14" s="12">
        <v>0</v>
      </c>
    </row>
    <row r="15" spans="1:22" s="13" customFormat="1" x14ac:dyDescent="0.35">
      <c r="A15" s="13">
        <v>123456</v>
      </c>
      <c r="B15" s="48">
        <v>44197</v>
      </c>
      <c r="C15" s="20">
        <f t="shared" si="6"/>
        <v>244056.72026721886</v>
      </c>
      <c r="D15" s="18">
        <f t="shared" si="3"/>
        <v>541.92023772032144</v>
      </c>
      <c r="E15" s="29">
        <f t="shared" si="4"/>
        <v>541.92023772032144</v>
      </c>
      <c r="F15" s="33">
        <f t="shared" si="0"/>
        <v>711.83210077938838</v>
      </c>
      <c r="G15" s="37">
        <f>-PMT(H15/12, $J$15, $C$15)</f>
        <v>1253.7523384997098</v>
      </c>
      <c r="H15" s="14">
        <v>3.5000000000000003E-2</v>
      </c>
      <c r="I15" s="13">
        <v>1</v>
      </c>
      <c r="J15" s="13">
        <v>288</v>
      </c>
      <c r="K15" s="5">
        <f t="shared" si="1"/>
        <v>541.92023772032144</v>
      </c>
      <c r="L15" s="26">
        <f t="shared" si="2"/>
        <v>4.9321886035613716E-4</v>
      </c>
      <c r="M15" s="13">
        <v>13</v>
      </c>
      <c r="N15" s="53">
        <v>123456</v>
      </c>
      <c r="O15" s="48">
        <v>44197</v>
      </c>
      <c r="P15" s="20">
        <v>244056.719774</v>
      </c>
      <c r="Q15" s="13">
        <v>541.92015900000001</v>
      </c>
      <c r="R15" s="37">
        <v>711.83218099999999</v>
      </c>
      <c r="S15" s="37">
        <v>1253.75234</v>
      </c>
      <c r="T15" s="13">
        <v>3.5</v>
      </c>
      <c r="U15" s="13">
        <v>2.916667E-3</v>
      </c>
      <c r="V15" s="13">
        <v>1</v>
      </c>
    </row>
    <row r="16" spans="1:22" x14ac:dyDescent="0.35">
      <c r="A16" s="9">
        <v>123456</v>
      </c>
      <c r="B16" s="2">
        <v>44228</v>
      </c>
      <c r="C16" s="18">
        <f t="shared" si="6"/>
        <v>243514.80002949852</v>
      </c>
      <c r="D16" s="18">
        <f t="shared" si="3"/>
        <v>543.50083841367234</v>
      </c>
      <c r="E16" s="28">
        <f t="shared" si="4"/>
        <v>543.50083841367245</v>
      </c>
      <c r="F16" s="32">
        <f t="shared" si="0"/>
        <v>710.25150008603737</v>
      </c>
      <c r="G16" s="36">
        <f t="shared" ref="G16:G25" si="7">-PMT(H16/12, $J$15, $C$15)</f>
        <v>1253.7523384997098</v>
      </c>
      <c r="H16" s="4">
        <v>3.5000000000000003E-2</v>
      </c>
      <c r="I16">
        <v>1</v>
      </c>
      <c r="J16">
        <v>287</v>
      </c>
      <c r="K16" s="5">
        <f t="shared" si="1"/>
        <v>543.50083841367234</v>
      </c>
      <c r="L16" s="26">
        <f t="shared" si="2"/>
        <v>4.1449852869845927E-4</v>
      </c>
      <c r="M16">
        <v>14</v>
      </c>
      <c r="N16" s="52">
        <v>123456</v>
      </c>
      <c r="O16" s="2">
        <v>44228</v>
      </c>
      <c r="P16" s="18">
        <v>243514.799615</v>
      </c>
      <c r="Q16">
        <v>543.50076000000001</v>
      </c>
      <c r="R16" s="36">
        <v>710.25157999999999</v>
      </c>
      <c r="S16" s="36">
        <v>1253.75234</v>
      </c>
      <c r="T16">
        <v>3.5</v>
      </c>
      <c r="U16">
        <v>2.916667E-3</v>
      </c>
      <c r="V16">
        <v>1</v>
      </c>
    </row>
    <row r="17" spans="1:22" x14ac:dyDescent="0.35">
      <c r="A17" s="9">
        <v>123456</v>
      </c>
      <c r="B17" s="2">
        <v>44256</v>
      </c>
      <c r="C17" s="18">
        <f t="shared" si="6"/>
        <v>242971.29919108487</v>
      </c>
      <c r="D17" s="18">
        <f t="shared" si="3"/>
        <v>545.08604919237905</v>
      </c>
      <c r="E17" s="28">
        <f t="shared" si="4"/>
        <v>545.08604919237894</v>
      </c>
      <c r="F17" s="32">
        <f t="shared" si="0"/>
        <v>708.66628930733089</v>
      </c>
      <c r="G17" s="36">
        <f t="shared" si="7"/>
        <v>1253.7523384997098</v>
      </c>
      <c r="H17" s="4">
        <v>3.5000000000000003E-2</v>
      </c>
      <c r="I17">
        <v>1</v>
      </c>
      <c r="J17">
        <v>286</v>
      </c>
      <c r="K17" s="5">
        <f t="shared" si="1"/>
        <v>545.08604919237905</v>
      </c>
      <c r="L17" s="26">
        <f t="shared" si="2"/>
        <v>3.3608486410230398E-4</v>
      </c>
      <c r="M17">
        <v>15</v>
      </c>
      <c r="N17" s="52">
        <v>123456</v>
      </c>
      <c r="O17" s="2">
        <v>44256</v>
      </c>
      <c r="P17" s="18">
        <v>242971.298855</v>
      </c>
      <c r="Q17">
        <v>545.08597099999997</v>
      </c>
      <c r="R17" s="36">
        <v>708.66636900000003</v>
      </c>
      <c r="S17" s="36">
        <v>1253.75234</v>
      </c>
      <c r="T17">
        <v>3.5</v>
      </c>
      <c r="U17">
        <v>2.916667E-3</v>
      </c>
      <c r="V17">
        <v>1</v>
      </c>
    </row>
    <row r="18" spans="1:22" s="21" customFormat="1" x14ac:dyDescent="0.35">
      <c r="A18" s="21">
        <v>123456</v>
      </c>
      <c r="B18" s="49">
        <v>44287</v>
      </c>
      <c r="C18" s="23">
        <f t="shared" si="6"/>
        <v>242426.21314189248</v>
      </c>
      <c r="D18" s="18">
        <f t="shared" si="3"/>
        <v>546.67588350252333</v>
      </c>
      <c r="E18" s="30">
        <f t="shared" si="4"/>
        <v>546.67588350252333</v>
      </c>
      <c r="F18" s="34">
        <f t="shared" si="0"/>
        <v>707.07645499718649</v>
      </c>
      <c r="G18" s="38">
        <f t="shared" si="7"/>
        <v>1253.7523384997098</v>
      </c>
      <c r="H18" s="22">
        <v>3.5000000000000003E-2</v>
      </c>
      <c r="I18" s="21">
        <v>1</v>
      </c>
      <c r="J18" s="21">
        <v>285</v>
      </c>
      <c r="K18" s="5">
        <f t="shared" si="1"/>
        <v>546.67588350252333</v>
      </c>
      <c r="L18" s="26">
        <f t="shared" si="2"/>
        <v>2.5789247592911124E-4</v>
      </c>
      <c r="M18" s="21">
        <v>16</v>
      </c>
      <c r="N18" s="54">
        <v>123456</v>
      </c>
      <c r="O18" s="49">
        <v>44287</v>
      </c>
      <c r="P18" s="23">
        <v>242426.21288400001</v>
      </c>
      <c r="Q18" s="21">
        <v>546.67580499999997</v>
      </c>
      <c r="R18" s="38">
        <v>707.07653500000004</v>
      </c>
      <c r="S18" s="38">
        <v>1253.75234</v>
      </c>
      <c r="T18" s="21">
        <v>3.5</v>
      </c>
      <c r="U18" s="21">
        <v>2.916667E-3</v>
      </c>
      <c r="V18" s="21">
        <v>1</v>
      </c>
    </row>
    <row r="19" spans="1:22" x14ac:dyDescent="0.35">
      <c r="A19" s="9">
        <v>123456</v>
      </c>
      <c r="B19" s="2">
        <v>44317</v>
      </c>
      <c r="C19" s="18">
        <f t="shared" si="6"/>
        <v>241879.53725838996</v>
      </c>
      <c r="D19" s="18">
        <f t="shared" si="3"/>
        <v>548.27035482940562</v>
      </c>
      <c r="E19" s="28">
        <f t="shared" si="4"/>
        <v>548.27035482940573</v>
      </c>
      <c r="F19" s="32">
        <f t="shared" si="0"/>
        <v>705.48198367030409</v>
      </c>
      <c r="G19" s="36">
        <f t="shared" si="7"/>
        <v>1253.7523384997098</v>
      </c>
      <c r="H19" s="4">
        <v>3.5000000000000003E-2</v>
      </c>
      <c r="I19">
        <v>1</v>
      </c>
      <c r="J19">
        <v>284</v>
      </c>
      <c r="K19" s="5">
        <f t="shared" si="1"/>
        <v>548.27035482940562</v>
      </c>
      <c r="L19" s="26">
        <f t="shared" si="2"/>
        <v>1.7938995733857155E-4</v>
      </c>
      <c r="M19">
        <v>17</v>
      </c>
      <c r="N19" s="52">
        <v>123456</v>
      </c>
      <c r="O19" s="2">
        <v>44317</v>
      </c>
      <c r="P19" s="18">
        <v>241879.537079</v>
      </c>
      <c r="Q19">
        <v>548.27027599999997</v>
      </c>
      <c r="R19" s="36">
        <v>705.48206400000004</v>
      </c>
      <c r="S19" s="36">
        <v>1253.75234</v>
      </c>
      <c r="T19">
        <v>3.5</v>
      </c>
      <c r="U19">
        <v>2.916667E-3</v>
      </c>
      <c r="V19">
        <v>1</v>
      </c>
    </row>
    <row r="20" spans="1:22" x14ac:dyDescent="0.35">
      <c r="A20" s="9">
        <v>123456</v>
      </c>
      <c r="B20" s="2">
        <v>44348</v>
      </c>
      <c r="C20" s="18">
        <f t="shared" si="6"/>
        <v>241331.26690356055</v>
      </c>
      <c r="D20" s="18">
        <f t="shared" si="3"/>
        <v>549.86947669765823</v>
      </c>
      <c r="E20" s="28">
        <f t="shared" si="4"/>
        <v>549.86947669765823</v>
      </c>
      <c r="F20" s="32">
        <f t="shared" si="0"/>
        <v>703.88286180205159</v>
      </c>
      <c r="G20" s="36">
        <f t="shared" si="7"/>
        <v>1253.7523384997098</v>
      </c>
      <c r="H20" s="4">
        <v>3.5000000000000003E-2</v>
      </c>
      <c r="I20">
        <v>1</v>
      </c>
      <c r="J20">
        <v>283</v>
      </c>
      <c r="K20" s="5">
        <f t="shared" si="1"/>
        <v>549.86947669765823</v>
      </c>
      <c r="L20" s="26">
        <f t="shared" si="2"/>
        <v>1.0056054452434182E-4</v>
      </c>
      <c r="M20">
        <v>18</v>
      </c>
      <c r="N20" s="52">
        <v>123456</v>
      </c>
      <c r="O20" s="2">
        <v>44348</v>
      </c>
      <c r="P20" s="18">
        <v>241331.26680300001</v>
      </c>
      <c r="Q20">
        <v>549.86939800000005</v>
      </c>
      <c r="R20" s="36">
        <v>703.88294199999996</v>
      </c>
      <c r="S20" s="36">
        <v>1253.75234</v>
      </c>
      <c r="T20">
        <v>3.5</v>
      </c>
      <c r="U20">
        <v>2.916667E-3</v>
      </c>
      <c r="V20">
        <v>1</v>
      </c>
    </row>
    <row r="21" spans="1:22" x14ac:dyDescent="0.35">
      <c r="A21" s="9">
        <v>123456</v>
      </c>
      <c r="B21" s="2">
        <v>44378</v>
      </c>
      <c r="C21" s="18">
        <f t="shared" si="6"/>
        <v>240781.39742686288</v>
      </c>
      <c r="D21" s="18">
        <f t="shared" si="3"/>
        <v>551.47326267135963</v>
      </c>
      <c r="E21" s="28">
        <f t="shared" si="4"/>
        <v>551.47326267135975</v>
      </c>
      <c r="F21" s="32">
        <f t="shared" si="0"/>
        <v>702.27907582835007</v>
      </c>
      <c r="G21" s="36">
        <f t="shared" si="7"/>
        <v>1253.7523384997098</v>
      </c>
      <c r="H21" s="4">
        <v>3.5000000000000003E-2</v>
      </c>
      <c r="I21">
        <v>1</v>
      </c>
      <c r="J21">
        <v>282</v>
      </c>
      <c r="K21" s="5">
        <f t="shared" si="1"/>
        <v>551.47326267135963</v>
      </c>
      <c r="L21" s="26">
        <f t="shared" si="2"/>
        <v>2.1862884750589728E-5</v>
      </c>
      <c r="M21">
        <v>19</v>
      </c>
      <c r="N21" s="52">
        <v>123456</v>
      </c>
      <c r="O21" s="2">
        <v>44378</v>
      </c>
      <c r="P21" s="18">
        <v>240781.397405</v>
      </c>
      <c r="Q21">
        <v>551.47318399999995</v>
      </c>
      <c r="R21" s="36">
        <v>702.27915599999994</v>
      </c>
      <c r="S21" s="36">
        <v>1253.75234</v>
      </c>
      <c r="T21">
        <v>3.5</v>
      </c>
      <c r="U21">
        <v>2.916667E-3</v>
      </c>
      <c r="V21">
        <v>1</v>
      </c>
    </row>
    <row r="22" spans="1:22" x14ac:dyDescent="0.35">
      <c r="A22" s="9">
        <v>123456</v>
      </c>
      <c r="B22" s="2">
        <v>44409</v>
      </c>
      <c r="C22" s="18">
        <f t="shared" si="6"/>
        <v>240229.92416419153</v>
      </c>
      <c r="D22" s="18">
        <f t="shared" si="3"/>
        <v>553.0817263541511</v>
      </c>
      <c r="E22" s="28">
        <f t="shared" si="4"/>
        <v>553.08172635415121</v>
      </c>
      <c r="F22" s="32">
        <f t="shared" si="0"/>
        <v>700.67061214555861</v>
      </c>
      <c r="G22" s="36">
        <f t="shared" si="7"/>
        <v>1253.7523384997098</v>
      </c>
      <c r="H22" s="4">
        <v>3.5000000000000003E-2</v>
      </c>
      <c r="I22">
        <v>1</v>
      </c>
      <c r="J22">
        <v>281</v>
      </c>
      <c r="K22" s="5">
        <f t="shared" si="1"/>
        <v>553.0817263541511</v>
      </c>
      <c r="L22" s="26">
        <f t="shared" si="2"/>
        <v>-5.6808465160429478E-5</v>
      </c>
      <c r="M22">
        <v>20</v>
      </c>
      <c r="N22" s="52">
        <v>123456</v>
      </c>
      <c r="O22" s="2">
        <v>44409</v>
      </c>
      <c r="P22" s="18">
        <v>240229.92422099999</v>
      </c>
      <c r="Q22">
        <v>553.08164799999997</v>
      </c>
      <c r="R22" s="36">
        <v>700.67069200000003</v>
      </c>
      <c r="S22" s="36">
        <v>1253.75234</v>
      </c>
      <c r="T22">
        <v>3.5</v>
      </c>
      <c r="U22">
        <v>2.916667E-3</v>
      </c>
      <c r="V22">
        <v>1</v>
      </c>
    </row>
    <row r="23" spans="1:22" x14ac:dyDescent="0.35">
      <c r="A23" s="9">
        <v>123456</v>
      </c>
      <c r="B23" s="2">
        <v>44440</v>
      </c>
      <c r="C23" s="18">
        <f t="shared" si="6"/>
        <v>239676.84243783739</v>
      </c>
      <c r="D23" s="18">
        <f t="shared" si="3"/>
        <v>554.69488138935071</v>
      </c>
      <c r="E23" s="28">
        <f t="shared" si="4"/>
        <v>554.69488138935071</v>
      </c>
      <c r="F23" s="32">
        <f t="shared" si="0"/>
        <v>699.05745711035911</v>
      </c>
      <c r="G23" s="36">
        <f t="shared" si="7"/>
        <v>1253.7523384997098</v>
      </c>
      <c r="H23" s="4">
        <v>3.5000000000000003E-2</v>
      </c>
      <c r="I23">
        <v>1</v>
      </c>
      <c r="J23">
        <v>280</v>
      </c>
      <c r="K23" s="5">
        <f t="shared" si="1"/>
        <v>554.69488138935071</v>
      </c>
      <c r="L23" s="26">
        <f t="shared" si="2"/>
        <v>-1.3516261242330074E-4</v>
      </c>
      <c r="M23">
        <v>21</v>
      </c>
      <c r="N23" s="52">
        <v>123456</v>
      </c>
      <c r="O23" s="2">
        <v>44440</v>
      </c>
      <c r="P23" s="18">
        <v>239676.842573</v>
      </c>
      <c r="Q23">
        <v>554.69480299999998</v>
      </c>
      <c r="R23" s="36">
        <v>699.05753700000002</v>
      </c>
      <c r="S23" s="36">
        <v>1253.75234</v>
      </c>
      <c r="T23">
        <v>3.5</v>
      </c>
      <c r="U23">
        <v>2.916667E-3</v>
      </c>
      <c r="V23">
        <v>1</v>
      </c>
    </row>
    <row r="24" spans="1:22" x14ac:dyDescent="0.35">
      <c r="A24" s="9">
        <v>123456</v>
      </c>
      <c r="B24" s="2">
        <v>44470</v>
      </c>
      <c r="C24" s="18">
        <f t="shared" si="6"/>
        <v>239122.14755644804</v>
      </c>
      <c r="D24" s="18">
        <f t="shared" si="3"/>
        <v>556.31274146006967</v>
      </c>
      <c r="E24" s="28">
        <f t="shared" si="4"/>
        <v>556.31274146006967</v>
      </c>
      <c r="F24" s="32">
        <f t="shared" si="0"/>
        <v>697.43959703964015</v>
      </c>
      <c r="G24" s="36">
        <f t="shared" si="7"/>
        <v>1253.7523384997098</v>
      </c>
      <c r="H24" s="4">
        <v>3.5000000000000003E-2</v>
      </c>
      <c r="I24">
        <v>1</v>
      </c>
      <c r="J24">
        <v>279</v>
      </c>
      <c r="K24" s="5">
        <f t="shared" si="1"/>
        <v>556.31274146006967</v>
      </c>
      <c r="L24" s="26">
        <f t="shared" si="2"/>
        <v>-2.1355197532102466E-4</v>
      </c>
      <c r="M24">
        <v>22</v>
      </c>
      <c r="N24" s="52">
        <v>123456</v>
      </c>
      <c r="O24" s="2">
        <v>44470</v>
      </c>
      <c r="P24" s="18">
        <v>239122.14777000001</v>
      </c>
      <c r="Q24">
        <v>556.31266300000004</v>
      </c>
      <c r="R24" s="36">
        <v>697.43967699999996</v>
      </c>
      <c r="S24" s="36">
        <v>1253.75234</v>
      </c>
      <c r="T24">
        <v>3.5</v>
      </c>
      <c r="U24">
        <v>2.916667E-3</v>
      </c>
      <c r="V24">
        <v>1</v>
      </c>
    </row>
    <row r="25" spans="1:22" s="21" customFormat="1" x14ac:dyDescent="0.35">
      <c r="A25" s="21">
        <v>123456</v>
      </c>
      <c r="B25" s="49">
        <v>44501</v>
      </c>
      <c r="C25" s="23">
        <f t="shared" si="6"/>
        <v>238565.83481498796</v>
      </c>
      <c r="D25" s="18">
        <f t="shared" si="3"/>
        <v>557.93532028932816</v>
      </c>
      <c r="E25" s="30">
        <f t="shared" si="4"/>
        <v>557.93532028932827</v>
      </c>
      <c r="F25" s="34">
        <f t="shared" si="0"/>
        <v>695.81701821038155</v>
      </c>
      <c r="G25" s="38">
        <f t="shared" si="7"/>
        <v>1253.7523384997098</v>
      </c>
      <c r="H25" s="22">
        <v>3.5000000000000003E-2</v>
      </c>
      <c r="I25" s="21">
        <v>1</v>
      </c>
      <c r="J25" s="21">
        <v>278</v>
      </c>
      <c r="K25" s="5">
        <f t="shared" si="1"/>
        <v>557.93532028932816</v>
      </c>
      <c r="L25" s="26">
        <f t="shared" si="2"/>
        <v>-2.9201203142292798E-4</v>
      </c>
      <c r="M25" s="21">
        <v>23</v>
      </c>
      <c r="N25" s="54">
        <v>123456</v>
      </c>
      <c r="O25" s="49">
        <v>44501</v>
      </c>
      <c r="P25" s="23">
        <v>238565.83510699999</v>
      </c>
      <c r="Q25" s="21">
        <v>557.93524100000002</v>
      </c>
      <c r="R25" s="38">
        <v>695.81709899999998</v>
      </c>
      <c r="S25" s="38">
        <v>1253.75234</v>
      </c>
      <c r="T25" s="21">
        <v>3.5</v>
      </c>
      <c r="U25" s="21">
        <v>2.916667E-3</v>
      </c>
      <c r="V25" s="21">
        <v>1</v>
      </c>
    </row>
    <row r="26" spans="1:22" s="21" customFormat="1" x14ac:dyDescent="0.35">
      <c r="A26" s="21">
        <v>123456</v>
      </c>
      <c r="B26" s="49">
        <v>44531</v>
      </c>
      <c r="C26" s="23">
        <f t="shared" si="6"/>
        <v>238007.89949469862</v>
      </c>
      <c r="D26" s="18">
        <f t="shared" si="3"/>
        <v>559.56263164017207</v>
      </c>
      <c r="E26" s="30">
        <f t="shared" si="4"/>
        <v>559.56263164017219</v>
      </c>
      <c r="F26" s="34">
        <f t="shared" si="0"/>
        <v>694.18970685953764</v>
      </c>
      <c r="G26" s="38">
        <f>-PMT(H26/12, $J$15, $C$15)</f>
        <v>1253.7523384997098</v>
      </c>
      <c r="H26" s="22">
        <v>3.5000000000000003E-2</v>
      </c>
      <c r="I26" s="21">
        <v>1</v>
      </c>
      <c r="J26" s="21">
        <v>277</v>
      </c>
      <c r="K26" s="5">
        <f t="shared" si="1"/>
        <v>559.56263164017207</v>
      </c>
      <c r="L26" s="26">
        <f t="shared" si="2"/>
        <v>-3.7130137206986547E-4</v>
      </c>
      <c r="M26" s="21">
        <v>24</v>
      </c>
      <c r="N26" s="54">
        <v>123456</v>
      </c>
      <c r="O26" s="49">
        <v>44531</v>
      </c>
      <c r="P26" s="23">
        <v>238007.89986599999</v>
      </c>
      <c r="Q26" s="21">
        <v>559.56255299999998</v>
      </c>
      <c r="R26" s="38">
        <v>694.18978700000002</v>
      </c>
      <c r="S26" s="38">
        <v>1253.75234</v>
      </c>
      <c r="T26" s="21">
        <v>3.5</v>
      </c>
      <c r="U26" s="21">
        <v>2.916667E-3</v>
      </c>
      <c r="V26" s="21">
        <v>1</v>
      </c>
    </row>
    <row r="27" spans="1:22" s="13" customFormat="1" x14ac:dyDescent="0.35">
      <c r="A27" s="13">
        <v>123456</v>
      </c>
      <c r="B27" s="48">
        <v>44562</v>
      </c>
      <c r="C27" s="20">
        <f t="shared" si="6"/>
        <v>237448.33686305844</v>
      </c>
      <c r="D27" s="18">
        <f t="shared" si="3"/>
        <v>492.04284195124069</v>
      </c>
      <c r="E27" s="29">
        <f t="shared" si="4"/>
        <v>492.04284195124058</v>
      </c>
      <c r="F27" s="33">
        <f t="shared" si="0"/>
        <v>890.43126323646914</v>
      </c>
      <c r="G27" s="37">
        <f>-PMT(H27/12, $J$27, $C$27)</f>
        <v>1382.4741051877097</v>
      </c>
      <c r="H27" s="14">
        <v>4.4999999999999998E-2</v>
      </c>
      <c r="I27" s="13">
        <v>1</v>
      </c>
      <c r="J27" s="13">
        <v>276</v>
      </c>
      <c r="K27" s="5">
        <f t="shared" si="1"/>
        <v>492.04284195124069</v>
      </c>
      <c r="L27" s="26">
        <f t="shared" si="2"/>
        <v>-4.4994155177846551E-4</v>
      </c>
      <c r="M27" s="13">
        <v>25</v>
      </c>
      <c r="N27" s="53">
        <v>123456</v>
      </c>
      <c r="O27" s="48">
        <v>44562</v>
      </c>
      <c r="P27" s="20">
        <v>237448.337313</v>
      </c>
      <c r="Q27" s="13">
        <v>492.04285900000002</v>
      </c>
      <c r="R27" s="37">
        <v>890.43126500000005</v>
      </c>
      <c r="S27" s="37">
        <v>1382.4741240000001</v>
      </c>
      <c r="T27" s="13">
        <v>4.5</v>
      </c>
      <c r="U27" s="13">
        <v>3.7499999999999999E-3</v>
      </c>
      <c r="V27" s="13">
        <v>1</v>
      </c>
    </row>
    <row r="28" spans="1:22" s="41" customFormat="1" x14ac:dyDescent="0.35">
      <c r="A28" s="41">
        <v>123456</v>
      </c>
      <c r="B28" s="51">
        <v>44593</v>
      </c>
      <c r="C28" s="42">
        <f>C27-E27</f>
        <v>236956.2940211072</v>
      </c>
      <c r="D28" s="18">
        <f>-PPMT(H28/12, 1, J28, C28)</f>
        <v>493.88800260855777</v>
      </c>
      <c r="E28" s="43">
        <f>G28-F28</f>
        <v>493.8880026085576</v>
      </c>
      <c r="F28" s="44">
        <f t="shared" si="0"/>
        <v>888.58610257915211</v>
      </c>
      <c r="G28" s="37">
        <f t="shared" ref="G28:G85" si="8">-PMT(H28/12, $J$27, $C$27)</f>
        <v>1382.4741051877097</v>
      </c>
      <c r="H28" s="46">
        <v>4.4999999999999998E-2</v>
      </c>
      <c r="I28" s="41">
        <v>1</v>
      </c>
      <c r="J28" s="41">
        <v>275</v>
      </c>
      <c r="K28" s="47">
        <f t="shared" si="1"/>
        <v>493.88800260855777</v>
      </c>
      <c r="L28" s="42">
        <f t="shared" si="2"/>
        <v>-4.3289278983138502E-4</v>
      </c>
      <c r="M28" s="41">
        <v>26</v>
      </c>
      <c r="N28" s="56">
        <v>123456</v>
      </c>
      <c r="O28" s="51">
        <v>44593</v>
      </c>
      <c r="P28" s="42">
        <v>236956.29445399999</v>
      </c>
      <c r="Q28" s="41">
        <v>493.88801999999998</v>
      </c>
      <c r="R28" s="45">
        <v>888.58610399999998</v>
      </c>
      <c r="S28" s="45">
        <v>1382.4741240000001</v>
      </c>
      <c r="T28" s="41">
        <v>4.5</v>
      </c>
      <c r="U28" s="41">
        <v>3.7499999999999999E-3</v>
      </c>
      <c r="V28" s="41">
        <v>1</v>
      </c>
    </row>
    <row r="29" spans="1:22" x14ac:dyDescent="0.35">
      <c r="A29" s="9">
        <v>123456</v>
      </c>
      <c r="B29" s="2">
        <v>44621</v>
      </c>
      <c r="C29" s="18">
        <f t="shared" si="6"/>
        <v>236462.40601849864</v>
      </c>
      <c r="D29" s="18">
        <f t="shared" si="3"/>
        <v>495.74008261834001</v>
      </c>
      <c r="E29" s="28">
        <f t="shared" si="4"/>
        <v>495.74008261833978</v>
      </c>
      <c r="F29" s="32">
        <f t="shared" si="0"/>
        <v>886.73402256936993</v>
      </c>
      <c r="G29" s="37">
        <f t="shared" si="8"/>
        <v>1382.4741051877097</v>
      </c>
      <c r="H29" s="4">
        <v>4.4999999999999998E-2</v>
      </c>
      <c r="I29">
        <v>1</v>
      </c>
      <c r="J29">
        <v>274</v>
      </c>
      <c r="K29" s="5">
        <f t="shared" si="1"/>
        <v>495.74008261834001</v>
      </c>
      <c r="L29" s="26">
        <f t="shared" si="2"/>
        <v>-4.1550135938450694E-4</v>
      </c>
      <c r="M29">
        <v>27</v>
      </c>
      <c r="N29" s="52">
        <v>123456</v>
      </c>
      <c r="O29" s="2">
        <v>44621</v>
      </c>
      <c r="P29" s="18">
        <v>236462.406434</v>
      </c>
      <c r="Q29">
        <v>495.74009999999998</v>
      </c>
      <c r="R29" s="36">
        <v>886.73402399999998</v>
      </c>
      <c r="S29" s="36">
        <v>1382.4741240000001</v>
      </c>
      <c r="T29">
        <v>4.5</v>
      </c>
      <c r="U29">
        <v>3.7499999999999999E-3</v>
      </c>
      <c r="V29">
        <v>1</v>
      </c>
    </row>
    <row r="30" spans="1:22" x14ac:dyDescent="0.35">
      <c r="A30" s="9">
        <v>123456</v>
      </c>
      <c r="B30" s="2">
        <v>44652</v>
      </c>
      <c r="C30" s="18">
        <f t="shared" si="6"/>
        <v>235966.6659358803</v>
      </c>
      <c r="D30" s="18">
        <f t="shared" si="3"/>
        <v>497.59910792815873</v>
      </c>
      <c r="E30" s="28">
        <f t="shared" si="4"/>
        <v>497.59910792815856</v>
      </c>
      <c r="F30" s="32">
        <f t="shared" si="0"/>
        <v>884.87499725955115</v>
      </c>
      <c r="G30" s="37">
        <f t="shared" si="8"/>
        <v>1382.4741051877097</v>
      </c>
      <c r="H30" s="4">
        <v>4.4999999999999998E-2</v>
      </c>
      <c r="I30">
        <v>1</v>
      </c>
      <c r="J30">
        <v>273</v>
      </c>
      <c r="K30" s="5">
        <f t="shared" si="1"/>
        <v>497.59910792815873</v>
      </c>
      <c r="L30" s="26">
        <f t="shared" si="2"/>
        <v>-3.9811970782466233E-4</v>
      </c>
      <c r="M30">
        <v>28</v>
      </c>
      <c r="N30" s="52">
        <v>123456</v>
      </c>
      <c r="O30" s="2">
        <v>44652</v>
      </c>
      <c r="P30" s="18">
        <v>235966.66633400001</v>
      </c>
      <c r="Q30">
        <v>497.59912500000002</v>
      </c>
      <c r="R30" s="36">
        <v>884.874999</v>
      </c>
      <c r="S30" s="36">
        <v>1382.4741240000001</v>
      </c>
      <c r="T30">
        <v>4.5</v>
      </c>
      <c r="U30">
        <v>3.7499999999999999E-3</v>
      </c>
      <c r="V30">
        <v>1</v>
      </c>
    </row>
    <row r="31" spans="1:22" x14ac:dyDescent="0.35">
      <c r="A31" s="9">
        <v>123456</v>
      </c>
      <c r="B31" s="2">
        <v>44682</v>
      </c>
      <c r="C31" s="18">
        <f t="shared" si="6"/>
        <v>235469.06682795213</v>
      </c>
      <c r="D31" s="18">
        <f t="shared" si="3"/>
        <v>499.46510458288924</v>
      </c>
      <c r="E31" s="28">
        <f t="shared" si="4"/>
        <v>499.46510458288913</v>
      </c>
      <c r="F31" s="32">
        <f t="shared" si="0"/>
        <v>883.00900060482059</v>
      </c>
      <c r="G31" s="37">
        <f t="shared" si="8"/>
        <v>1382.4741051877097</v>
      </c>
      <c r="H31" s="4">
        <v>4.4999999999999998E-2</v>
      </c>
      <c r="I31">
        <v>1</v>
      </c>
      <c r="J31">
        <v>272</v>
      </c>
      <c r="K31" s="5">
        <f t="shared" si="1"/>
        <v>499.46510458288924</v>
      </c>
      <c r="L31" s="26">
        <f t="shared" si="2"/>
        <v>-3.8104786654002964E-4</v>
      </c>
      <c r="M31">
        <v>29</v>
      </c>
      <c r="N31" s="52">
        <v>123456</v>
      </c>
      <c r="O31" s="2">
        <v>44682</v>
      </c>
      <c r="P31" s="18">
        <v>235469.067209</v>
      </c>
      <c r="Q31">
        <v>499.46512200000001</v>
      </c>
      <c r="R31" s="36">
        <v>883.00900200000001</v>
      </c>
      <c r="S31" s="36">
        <v>1382.4741240000001</v>
      </c>
      <c r="T31">
        <v>4.5</v>
      </c>
      <c r="U31">
        <v>3.7499999999999999E-3</v>
      </c>
      <c r="V31">
        <v>1</v>
      </c>
    </row>
    <row r="32" spans="1:22" x14ac:dyDescent="0.35">
      <c r="A32" s="9">
        <v>123456</v>
      </c>
      <c r="B32" s="2">
        <v>44713</v>
      </c>
      <c r="C32" s="18">
        <f t="shared" si="6"/>
        <v>234969.60172336924</v>
      </c>
      <c r="D32" s="18">
        <f t="shared" si="3"/>
        <v>501.3380987250751</v>
      </c>
      <c r="E32" s="28">
        <f t="shared" si="4"/>
        <v>501.33809872507504</v>
      </c>
      <c r="F32" s="32">
        <f t="shared" si="0"/>
        <v>881.13600646263467</v>
      </c>
      <c r="G32" s="37">
        <f t="shared" si="8"/>
        <v>1382.4741051877097</v>
      </c>
      <c r="H32" s="4">
        <v>4.4999999999999998E-2</v>
      </c>
      <c r="I32">
        <v>1</v>
      </c>
      <c r="J32">
        <v>271</v>
      </c>
      <c r="K32" s="5">
        <f t="shared" si="1"/>
        <v>501.3380987250751</v>
      </c>
      <c r="L32" s="26">
        <f t="shared" si="2"/>
        <v>-3.6363076651468873E-4</v>
      </c>
      <c r="M32">
        <v>30</v>
      </c>
      <c r="N32" s="52">
        <v>123456</v>
      </c>
      <c r="O32" s="2">
        <v>44713</v>
      </c>
      <c r="P32" s="18">
        <v>234969.60208700001</v>
      </c>
      <c r="Q32">
        <v>501.33811600000001</v>
      </c>
      <c r="R32" s="36">
        <v>881.13600799999995</v>
      </c>
      <c r="S32" s="36">
        <v>1382.4741240000001</v>
      </c>
      <c r="T32">
        <v>4.5</v>
      </c>
      <c r="U32">
        <v>3.7499999999999999E-3</v>
      </c>
      <c r="V32">
        <v>1</v>
      </c>
    </row>
    <row r="33" spans="1:22" x14ac:dyDescent="0.35">
      <c r="A33" s="9">
        <v>123456</v>
      </c>
      <c r="B33" s="2">
        <v>44743</v>
      </c>
      <c r="C33" s="18">
        <f t="shared" si="6"/>
        <v>234468.26362464417</v>
      </c>
      <c r="D33" s="18">
        <f t="shared" si="3"/>
        <v>503.21811659529408</v>
      </c>
      <c r="E33" s="28">
        <f t="shared" si="4"/>
        <v>503.21811659529408</v>
      </c>
      <c r="F33" s="32">
        <f t="shared" si="0"/>
        <v>879.25598859241563</v>
      </c>
      <c r="G33" s="37">
        <f t="shared" si="8"/>
        <v>1382.4741051877097</v>
      </c>
      <c r="H33" s="4">
        <v>4.4999999999999998E-2</v>
      </c>
      <c r="I33">
        <v>1</v>
      </c>
      <c r="J33">
        <v>270</v>
      </c>
      <c r="K33" s="5">
        <f t="shared" si="1"/>
        <v>503.21811659529408</v>
      </c>
      <c r="L33" s="26">
        <f t="shared" si="2"/>
        <v>-3.4635583870112896E-4</v>
      </c>
      <c r="M33">
        <v>31</v>
      </c>
      <c r="N33" s="52">
        <v>123456</v>
      </c>
      <c r="O33" s="2">
        <v>44743</v>
      </c>
      <c r="P33" s="18">
        <v>234468.26397100001</v>
      </c>
      <c r="Q33">
        <v>503.21813400000002</v>
      </c>
      <c r="R33" s="36">
        <v>879.25599</v>
      </c>
      <c r="S33" s="36">
        <v>1382.4741240000001</v>
      </c>
      <c r="T33">
        <v>4.5</v>
      </c>
      <c r="U33">
        <v>3.7499999999999999E-3</v>
      </c>
      <c r="V33">
        <v>1</v>
      </c>
    </row>
    <row r="34" spans="1:22" x14ac:dyDescent="0.35">
      <c r="A34" s="9">
        <v>123456</v>
      </c>
      <c r="B34" s="2">
        <v>44774</v>
      </c>
      <c r="C34" s="18">
        <f t="shared" si="6"/>
        <v>233965.04550804888</v>
      </c>
      <c r="D34" s="18">
        <f t="shared" si="3"/>
        <v>505.10518453252655</v>
      </c>
      <c r="E34" s="28">
        <f t="shared" si="4"/>
        <v>505.10518453252644</v>
      </c>
      <c r="F34" s="32">
        <f t="shared" si="0"/>
        <v>877.36892065518327</v>
      </c>
      <c r="G34" s="37">
        <f t="shared" si="8"/>
        <v>1382.4741051877097</v>
      </c>
      <c r="H34" s="4">
        <v>4.4999999999999998E-2</v>
      </c>
      <c r="I34">
        <v>1</v>
      </c>
      <c r="J34">
        <v>269</v>
      </c>
      <c r="K34" s="5">
        <f t="shared" si="1"/>
        <v>505.10518453252655</v>
      </c>
      <c r="L34" s="26">
        <f t="shared" si="2"/>
        <v>-3.2895113690756261E-4</v>
      </c>
      <c r="M34">
        <v>32</v>
      </c>
      <c r="N34" s="52">
        <v>123456</v>
      </c>
      <c r="O34" s="2">
        <v>44774</v>
      </c>
      <c r="P34" s="18">
        <v>233965.04583700001</v>
      </c>
      <c r="Q34">
        <v>505.10520200000002</v>
      </c>
      <c r="R34" s="36">
        <v>877.368922</v>
      </c>
      <c r="S34" s="36">
        <v>1382.4741240000001</v>
      </c>
      <c r="T34">
        <v>4.5</v>
      </c>
      <c r="U34">
        <v>3.7499999999999999E-3</v>
      </c>
      <c r="V34">
        <v>1</v>
      </c>
    </row>
    <row r="35" spans="1:22" x14ac:dyDescent="0.35">
      <c r="A35" s="9">
        <v>123456</v>
      </c>
      <c r="B35" s="2">
        <v>44805</v>
      </c>
      <c r="C35" s="18">
        <f t="shared" si="6"/>
        <v>233459.94032351635</v>
      </c>
      <c r="D35" s="18">
        <f t="shared" si="3"/>
        <v>506.99932897452345</v>
      </c>
      <c r="E35" s="28">
        <f t="shared" si="4"/>
        <v>506.99932897452345</v>
      </c>
      <c r="F35" s="32">
        <f t="shared" ref="F35:F67" si="9">-IPMT(H35/12, 1, J35, C35)</f>
        <v>875.47477621318626</v>
      </c>
      <c r="G35" s="37">
        <f t="shared" si="8"/>
        <v>1382.4741051877097</v>
      </c>
      <c r="H35" s="4">
        <v>4.4999999999999998E-2</v>
      </c>
      <c r="I35">
        <v>1</v>
      </c>
      <c r="J35">
        <v>268</v>
      </c>
      <c r="K35" s="5">
        <f t="shared" ref="K35:K66" si="10">-PPMT(H35/12,1,J35,C35)</f>
        <v>506.99932897452345</v>
      </c>
      <c r="L35" s="26">
        <f t="shared" ref="L35:L67" si="11">C35-P35</f>
        <v>-3.1148365815170109E-4</v>
      </c>
      <c r="M35">
        <v>33</v>
      </c>
      <c r="N35" s="52">
        <v>123456</v>
      </c>
      <c r="O35" s="2">
        <v>44805</v>
      </c>
      <c r="P35" s="18">
        <v>233459.94063500001</v>
      </c>
      <c r="Q35">
        <v>506.999347</v>
      </c>
      <c r="R35" s="36">
        <v>875.47477700000002</v>
      </c>
      <c r="S35" s="36">
        <v>1382.4741240000001</v>
      </c>
      <c r="T35">
        <v>4.5</v>
      </c>
      <c r="U35">
        <v>3.7499999999999999E-3</v>
      </c>
      <c r="V35">
        <v>1</v>
      </c>
    </row>
    <row r="36" spans="1:22" x14ac:dyDescent="0.35">
      <c r="A36" s="9">
        <v>123456</v>
      </c>
      <c r="B36" s="2">
        <v>44835</v>
      </c>
      <c r="C36" s="18">
        <f t="shared" si="6"/>
        <v>232952.94099454183</v>
      </c>
      <c r="D36" s="18">
        <f t="shared" si="3"/>
        <v>508.90057645817797</v>
      </c>
      <c r="E36" s="28">
        <f t="shared" si="4"/>
        <v>508.90057645817785</v>
      </c>
      <c r="F36" s="32">
        <f t="shared" si="9"/>
        <v>873.57352872953186</v>
      </c>
      <c r="G36" s="37">
        <f t="shared" si="8"/>
        <v>1382.4741051877097</v>
      </c>
      <c r="H36" s="4">
        <v>4.4999999999999998E-2</v>
      </c>
      <c r="I36">
        <v>1</v>
      </c>
      <c r="J36">
        <v>267</v>
      </c>
      <c r="K36" s="5">
        <f t="shared" si="10"/>
        <v>508.90057645817797</v>
      </c>
      <c r="L36" s="26">
        <f t="shared" si="11"/>
        <v>-2.9345817165449262E-4</v>
      </c>
      <c r="M36">
        <v>34</v>
      </c>
      <c r="N36" s="52">
        <v>123456</v>
      </c>
      <c r="O36" s="2">
        <v>44835</v>
      </c>
      <c r="P36" s="18">
        <v>232952.941288</v>
      </c>
      <c r="Q36">
        <v>508.90059400000001</v>
      </c>
      <c r="R36" s="36">
        <v>873.57353000000001</v>
      </c>
      <c r="S36" s="36">
        <v>1382.4741240000001</v>
      </c>
      <c r="T36">
        <v>4.5</v>
      </c>
      <c r="U36">
        <v>3.7499999999999999E-3</v>
      </c>
      <c r="V36">
        <v>1</v>
      </c>
    </row>
    <row r="37" spans="1:22" x14ac:dyDescent="0.35">
      <c r="A37" s="9">
        <v>123456</v>
      </c>
      <c r="B37" s="2">
        <v>44866</v>
      </c>
      <c r="C37" s="18">
        <f t="shared" si="6"/>
        <v>232444.04041808366</v>
      </c>
      <c r="D37" s="18">
        <f t="shared" si="3"/>
        <v>510.80895361989599</v>
      </c>
      <c r="E37" s="28">
        <f t="shared" si="4"/>
        <v>510.80895361989599</v>
      </c>
      <c r="F37" s="32">
        <f t="shared" si="9"/>
        <v>871.66515156781372</v>
      </c>
      <c r="G37" s="37">
        <f t="shared" si="8"/>
        <v>1382.4741051877097</v>
      </c>
      <c r="H37" s="4">
        <v>4.4999999999999998E-2</v>
      </c>
      <c r="I37">
        <v>1</v>
      </c>
      <c r="J37">
        <v>266</v>
      </c>
      <c r="K37" s="5">
        <f t="shared" si="10"/>
        <v>510.80895361989599</v>
      </c>
      <c r="L37" s="26">
        <f t="shared" si="11"/>
        <v>-2.7591633261181414E-4</v>
      </c>
      <c r="M37">
        <v>35</v>
      </c>
      <c r="N37" s="52">
        <v>123456</v>
      </c>
      <c r="O37" s="2">
        <v>44866</v>
      </c>
      <c r="P37" s="18">
        <v>232444.040694</v>
      </c>
      <c r="Q37">
        <v>510.80897099999999</v>
      </c>
      <c r="R37" s="36">
        <v>871.66515300000003</v>
      </c>
      <c r="S37" s="36">
        <v>1382.4741240000001</v>
      </c>
      <c r="T37">
        <v>4.5</v>
      </c>
      <c r="U37">
        <v>3.7499999999999999E-3</v>
      </c>
      <c r="V37">
        <v>1</v>
      </c>
    </row>
    <row r="38" spans="1:22" x14ac:dyDescent="0.35">
      <c r="A38" s="9">
        <v>123456</v>
      </c>
      <c r="B38" s="2">
        <v>44896</v>
      </c>
      <c r="C38" s="18">
        <f t="shared" si="6"/>
        <v>231933.23146446378</v>
      </c>
      <c r="D38" s="18">
        <f t="shared" si="3"/>
        <v>512.72448719597071</v>
      </c>
      <c r="E38" s="28">
        <f t="shared" si="4"/>
        <v>512.7244871959706</v>
      </c>
      <c r="F38" s="32">
        <f t="shared" si="9"/>
        <v>869.74961799173911</v>
      </c>
      <c r="G38" s="37">
        <f t="shared" si="8"/>
        <v>1382.4741051877097</v>
      </c>
      <c r="H38" s="4">
        <v>4.4999999999999998E-2</v>
      </c>
      <c r="I38">
        <v>1</v>
      </c>
      <c r="J38">
        <v>265</v>
      </c>
      <c r="K38" s="5">
        <f t="shared" si="10"/>
        <v>512.72448719597071</v>
      </c>
      <c r="L38" s="26">
        <f t="shared" si="11"/>
        <v>-2.5853622355498374E-4</v>
      </c>
      <c r="M38">
        <v>36</v>
      </c>
      <c r="N38" s="52">
        <v>123456</v>
      </c>
      <c r="O38" s="2">
        <v>44896</v>
      </c>
      <c r="P38" s="18">
        <v>231933.231723</v>
      </c>
      <c r="Q38">
        <v>512.72450500000002</v>
      </c>
      <c r="R38" s="36">
        <v>869.74961900000005</v>
      </c>
      <c r="S38" s="36">
        <v>1382.4741240000001</v>
      </c>
      <c r="T38">
        <v>4.5</v>
      </c>
      <c r="U38">
        <v>3.7499999999999999E-3</v>
      </c>
      <c r="V38">
        <v>1</v>
      </c>
    </row>
    <row r="39" spans="1:22" x14ac:dyDescent="0.35">
      <c r="A39" s="9">
        <v>123456</v>
      </c>
      <c r="B39" s="2">
        <v>44927</v>
      </c>
      <c r="C39" s="18">
        <f t="shared" si="6"/>
        <v>231420.5069772678</v>
      </c>
      <c r="D39" s="18">
        <f t="shared" si="3"/>
        <v>514.64720402295563</v>
      </c>
      <c r="E39" s="28">
        <f t="shared" si="4"/>
        <v>514.64720402295552</v>
      </c>
      <c r="F39" s="32">
        <f t="shared" si="9"/>
        <v>867.82690116475419</v>
      </c>
      <c r="G39" s="37">
        <f t="shared" si="8"/>
        <v>1382.4741051877097</v>
      </c>
      <c r="H39" s="4">
        <v>4.4999999999999998E-2</v>
      </c>
      <c r="I39">
        <v>1</v>
      </c>
      <c r="J39">
        <v>264</v>
      </c>
      <c r="K39" s="5">
        <f t="shared" si="10"/>
        <v>514.64720402295563</v>
      </c>
      <c r="L39" s="26">
        <f t="shared" si="11"/>
        <v>-2.40732217207551E-4</v>
      </c>
      <c r="M39">
        <v>37</v>
      </c>
      <c r="N39" s="52">
        <v>123456</v>
      </c>
      <c r="O39" s="2">
        <v>44927</v>
      </c>
      <c r="P39" s="18">
        <v>231420.50721800001</v>
      </c>
      <c r="Q39">
        <v>514.64722200000006</v>
      </c>
      <c r="R39" s="36">
        <v>867.82690200000002</v>
      </c>
      <c r="S39" s="36">
        <v>1382.4741240000001</v>
      </c>
      <c r="T39">
        <v>4.5</v>
      </c>
      <c r="U39">
        <v>3.7499999999999999E-3</v>
      </c>
      <c r="V39">
        <v>1</v>
      </c>
    </row>
    <row r="40" spans="1:22" x14ac:dyDescent="0.35">
      <c r="A40" s="9">
        <v>123456</v>
      </c>
      <c r="B40" s="2">
        <v>44958</v>
      </c>
      <c r="C40" s="18">
        <f t="shared" si="6"/>
        <v>230905.85977324485</v>
      </c>
      <c r="D40" s="18">
        <f t="shared" si="3"/>
        <v>516.57713103804178</v>
      </c>
      <c r="E40" s="28">
        <f t="shared" si="4"/>
        <v>516.57713103804167</v>
      </c>
      <c r="F40" s="32">
        <f t="shared" si="9"/>
        <v>865.89697414966804</v>
      </c>
      <c r="G40" s="37">
        <f t="shared" si="8"/>
        <v>1382.4741051877097</v>
      </c>
      <c r="H40" s="4">
        <v>4.4999999999999998E-2</v>
      </c>
      <c r="I40">
        <v>1</v>
      </c>
      <c r="J40">
        <v>263</v>
      </c>
      <c r="K40" s="5">
        <f t="shared" si="10"/>
        <v>516.57713103804178</v>
      </c>
      <c r="L40" s="26">
        <f t="shared" si="11"/>
        <v>-2.2275515948422253E-4</v>
      </c>
      <c r="M40">
        <v>38</v>
      </c>
      <c r="N40" s="52">
        <v>123456</v>
      </c>
      <c r="O40" s="2">
        <v>44958</v>
      </c>
      <c r="P40" s="18">
        <v>230905.85999600001</v>
      </c>
      <c r="Q40">
        <v>516.57714899999996</v>
      </c>
      <c r="R40" s="36">
        <v>865.896975</v>
      </c>
      <c r="S40" s="36">
        <v>1382.4741240000001</v>
      </c>
      <c r="T40">
        <v>4.5</v>
      </c>
      <c r="U40">
        <v>3.7499999999999999E-3</v>
      </c>
      <c r="V40">
        <v>1</v>
      </c>
    </row>
    <row r="41" spans="1:22" x14ac:dyDescent="0.35">
      <c r="A41" s="9">
        <v>123456</v>
      </c>
      <c r="B41" s="2">
        <v>44986</v>
      </c>
      <c r="C41" s="18">
        <f t="shared" si="6"/>
        <v>230389.28264220682</v>
      </c>
      <c r="D41" s="18">
        <f t="shared" si="3"/>
        <v>518.51429527943435</v>
      </c>
      <c r="E41" s="28">
        <f t="shared" si="4"/>
        <v>518.51429527943412</v>
      </c>
      <c r="F41" s="32">
        <f t="shared" si="9"/>
        <v>863.95980990827559</v>
      </c>
      <c r="G41" s="37">
        <f t="shared" si="8"/>
        <v>1382.4741051877097</v>
      </c>
      <c r="H41" s="4">
        <v>4.4999999999999998E-2</v>
      </c>
      <c r="I41">
        <v>1</v>
      </c>
      <c r="J41">
        <v>262</v>
      </c>
      <c r="K41" s="5">
        <f t="shared" si="10"/>
        <v>518.51429527943435</v>
      </c>
      <c r="L41" s="26">
        <f t="shared" si="11"/>
        <v>-2.0479317754507065E-4</v>
      </c>
      <c r="M41">
        <v>39</v>
      </c>
      <c r="N41" s="52">
        <v>123456</v>
      </c>
      <c r="O41" s="2">
        <v>44986</v>
      </c>
      <c r="P41" s="18">
        <v>230389.28284699999</v>
      </c>
      <c r="Q41">
        <v>518.51431300000002</v>
      </c>
      <c r="R41" s="36">
        <v>863.95981099999995</v>
      </c>
      <c r="S41" s="36">
        <v>1382.4741240000001</v>
      </c>
      <c r="T41">
        <v>4.5</v>
      </c>
      <c r="U41">
        <v>3.7499999999999999E-3</v>
      </c>
      <c r="V41">
        <v>1</v>
      </c>
    </row>
    <row r="42" spans="1:22" x14ac:dyDescent="0.35">
      <c r="A42" s="9">
        <v>123456</v>
      </c>
      <c r="B42" s="2">
        <v>45017</v>
      </c>
      <c r="C42" s="18">
        <f t="shared" si="6"/>
        <v>229870.76834692739</v>
      </c>
      <c r="D42" s="18">
        <f t="shared" si="3"/>
        <v>520.45872388673229</v>
      </c>
      <c r="E42" s="28">
        <f t="shared" si="4"/>
        <v>520.45872388673206</v>
      </c>
      <c r="F42" s="32">
        <f t="shared" si="9"/>
        <v>862.01538130097765</v>
      </c>
      <c r="G42" s="37">
        <f t="shared" si="8"/>
        <v>1382.4741051877097</v>
      </c>
      <c r="H42" s="4">
        <v>4.4999999999999998E-2</v>
      </c>
      <c r="I42">
        <v>1</v>
      </c>
      <c r="J42">
        <v>261</v>
      </c>
      <c r="K42" s="5">
        <f t="shared" si="10"/>
        <v>520.45872388673229</v>
      </c>
      <c r="L42" s="26">
        <f t="shared" si="11"/>
        <v>-1.8707261187955737E-4</v>
      </c>
      <c r="M42">
        <v>40</v>
      </c>
      <c r="N42" s="52">
        <v>123456</v>
      </c>
      <c r="O42" s="2">
        <v>45017</v>
      </c>
      <c r="P42" s="18">
        <v>229870.768534</v>
      </c>
      <c r="Q42">
        <v>520.45874200000003</v>
      </c>
      <c r="R42" s="36">
        <v>862.01538200000005</v>
      </c>
      <c r="S42" s="36">
        <v>1382.4741240000001</v>
      </c>
      <c r="T42">
        <v>4.5</v>
      </c>
      <c r="U42">
        <v>3.7499999999999999E-3</v>
      </c>
      <c r="V42">
        <v>1</v>
      </c>
    </row>
    <row r="43" spans="1:22" x14ac:dyDescent="0.35">
      <c r="A43" s="9">
        <v>123456</v>
      </c>
      <c r="B43" s="2">
        <v>45047</v>
      </c>
      <c r="C43" s="18">
        <f t="shared" si="6"/>
        <v>229350.30962304067</v>
      </c>
      <c r="D43" s="18">
        <f t="shared" si="3"/>
        <v>522.41044410130758</v>
      </c>
      <c r="E43" s="28">
        <f t="shared" si="4"/>
        <v>522.41044410130735</v>
      </c>
      <c r="F43" s="32">
        <f t="shared" si="9"/>
        <v>860.06366108640236</v>
      </c>
      <c r="G43" s="37">
        <f t="shared" si="8"/>
        <v>1382.4741051877097</v>
      </c>
      <c r="H43" s="4">
        <v>4.4999999999999998E-2</v>
      </c>
      <c r="I43">
        <v>1</v>
      </c>
      <c r="J43">
        <v>260</v>
      </c>
      <c r="K43" s="5">
        <f t="shared" si="10"/>
        <v>522.41044410130758</v>
      </c>
      <c r="L43" s="26">
        <f t="shared" si="11"/>
        <v>-1.6895931912586093E-4</v>
      </c>
      <c r="M43">
        <v>41</v>
      </c>
      <c r="N43" s="52">
        <v>123456</v>
      </c>
      <c r="O43" s="2">
        <v>45047</v>
      </c>
      <c r="P43" s="18">
        <v>229350.30979199999</v>
      </c>
      <c r="Q43">
        <v>522.41046200000005</v>
      </c>
      <c r="R43" s="36">
        <v>860.06366200000002</v>
      </c>
      <c r="S43" s="36">
        <v>1382.4741240000001</v>
      </c>
      <c r="T43">
        <v>4.5</v>
      </c>
      <c r="U43">
        <v>3.7499999999999999E-3</v>
      </c>
      <c r="V43">
        <v>1</v>
      </c>
    </row>
    <row r="44" spans="1:22" x14ac:dyDescent="0.35">
      <c r="A44" s="9">
        <v>123456</v>
      </c>
      <c r="B44" s="2">
        <v>45078</v>
      </c>
      <c r="C44" s="18">
        <f t="shared" si="6"/>
        <v>228827.89917893935</v>
      </c>
      <c r="D44" s="18">
        <f t="shared" si="3"/>
        <v>524.36948326668755</v>
      </c>
      <c r="E44" s="28">
        <f t="shared" si="4"/>
        <v>524.36948326668721</v>
      </c>
      <c r="F44" s="32">
        <f t="shared" si="9"/>
        <v>858.1046219210225</v>
      </c>
      <c r="G44" s="37">
        <f t="shared" si="8"/>
        <v>1382.4741051877097</v>
      </c>
      <c r="H44" s="4">
        <v>4.4999999999999998E-2</v>
      </c>
      <c r="I44">
        <v>1</v>
      </c>
      <c r="J44">
        <v>259</v>
      </c>
      <c r="K44" s="5">
        <f t="shared" si="10"/>
        <v>524.36948326668755</v>
      </c>
      <c r="L44" s="26">
        <f t="shared" si="11"/>
        <v>-1.5106063801795244E-4</v>
      </c>
      <c r="M44">
        <v>42</v>
      </c>
      <c r="N44" s="52">
        <v>123456</v>
      </c>
      <c r="O44" s="2">
        <v>45078</v>
      </c>
      <c r="P44" s="18">
        <v>228827.89932999999</v>
      </c>
      <c r="Q44">
        <v>524.36950200000001</v>
      </c>
      <c r="R44" s="36">
        <v>858.10462199999995</v>
      </c>
      <c r="S44" s="36">
        <v>1382.4741240000001</v>
      </c>
      <c r="T44">
        <v>4.5</v>
      </c>
      <c r="U44">
        <v>3.7499999999999999E-3</v>
      </c>
      <c r="V44">
        <v>1</v>
      </c>
    </row>
    <row r="45" spans="1:22" x14ac:dyDescent="0.35">
      <c r="A45" s="9">
        <v>123456</v>
      </c>
      <c r="B45" s="2">
        <v>45108</v>
      </c>
      <c r="C45" s="18">
        <f t="shared" si="6"/>
        <v>228303.52969567265</v>
      </c>
      <c r="D45" s="18">
        <f t="shared" si="3"/>
        <v>526.33586882893746</v>
      </c>
      <c r="E45" s="28">
        <f t="shared" si="4"/>
        <v>526.33586882893735</v>
      </c>
      <c r="F45" s="32">
        <f t="shared" si="9"/>
        <v>856.13823635877236</v>
      </c>
      <c r="G45" s="37">
        <f t="shared" si="8"/>
        <v>1382.4741051877097</v>
      </c>
      <c r="H45" s="4">
        <v>4.4999999999999998E-2</v>
      </c>
      <c r="I45">
        <v>1</v>
      </c>
      <c r="J45">
        <v>258</v>
      </c>
      <c r="K45" s="5">
        <f t="shared" si="10"/>
        <v>526.33586882893746</v>
      </c>
      <c r="L45" s="26">
        <f t="shared" si="11"/>
        <v>-1.323273463640362E-4</v>
      </c>
      <c r="M45">
        <v>43</v>
      </c>
      <c r="N45" s="52">
        <v>123456</v>
      </c>
      <c r="O45" s="2">
        <v>45108</v>
      </c>
      <c r="P45" s="18">
        <v>228303.529828</v>
      </c>
      <c r="Q45">
        <v>526.33588699999996</v>
      </c>
      <c r="R45" s="36">
        <v>856.138237</v>
      </c>
      <c r="S45" s="36">
        <v>1382.4741240000001</v>
      </c>
      <c r="T45">
        <v>4.5</v>
      </c>
      <c r="U45">
        <v>3.7499999999999999E-3</v>
      </c>
      <c r="V45">
        <v>1</v>
      </c>
    </row>
    <row r="46" spans="1:22" x14ac:dyDescent="0.35">
      <c r="A46" s="9">
        <v>123456</v>
      </c>
      <c r="B46" s="2">
        <v>45139</v>
      </c>
      <c r="C46" s="18">
        <f t="shared" si="6"/>
        <v>227777.19382684372</v>
      </c>
      <c r="D46" s="18">
        <f t="shared" si="3"/>
        <v>528.30962833704587</v>
      </c>
      <c r="E46" s="28">
        <f t="shared" si="4"/>
        <v>528.30962833704575</v>
      </c>
      <c r="F46" s="32">
        <f t="shared" si="9"/>
        <v>854.16447685066396</v>
      </c>
      <c r="G46" s="37">
        <f t="shared" si="8"/>
        <v>1382.4741051877097</v>
      </c>
      <c r="H46" s="4">
        <v>4.4999999999999998E-2</v>
      </c>
      <c r="I46">
        <v>1</v>
      </c>
      <c r="J46">
        <v>257</v>
      </c>
      <c r="K46" s="5">
        <f t="shared" si="10"/>
        <v>528.30962833704587</v>
      </c>
      <c r="L46" s="26">
        <f t="shared" si="11"/>
        <v>-1.1415628250688314E-4</v>
      </c>
      <c r="M46">
        <v>44</v>
      </c>
      <c r="N46" s="52">
        <v>123456</v>
      </c>
      <c r="O46" s="2">
        <v>45139</v>
      </c>
      <c r="P46" s="18">
        <v>227777.193941</v>
      </c>
      <c r="Q46">
        <v>528.30964700000004</v>
      </c>
      <c r="R46" s="36">
        <v>854.16447700000003</v>
      </c>
      <c r="S46" s="36">
        <v>1382.4741240000001</v>
      </c>
      <c r="T46">
        <v>4.5</v>
      </c>
      <c r="U46">
        <v>3.7499999999999999E-3</v>
      </c>
      <c r="V46">
        <v>1</v>
      </c>
    </row>
    <row r="47" spans="1:22" x14ac:dyDescent="0.35">
      <c r="A47" s="9">
        <v>123456</v>
      </c>
      <c r="B47" s="2">
        <v>45170</v>
      </c>
      <c r="C47" s="18">
        <f t="shared" si="6"/>
        <v>227248.88419850668</v>
      </c>
      <c r="D47" s="18">
        <f t="shared" si="3"/>
        <v>530.29078944331002</v>
      </c>
      <c r="E47" s="28">
        <f t="shared" si="4"/>
        <v>530.29078944330968</v>
      </c>
      <c r="F47" s="32">
        <f t="shared" si="9"/>
        <v>852.18331574440003</v>
      </c>
      <c r="G47" s="37">
        <f t="shared" si="8"/>
        <v>1382.4741051877097</v>
      </c>
      <c r="H47" s="4">
        <v>4.4999999999999998E-2</v>
      </c>
      <c r="I47">
        <v>1</v>
      </c>
      <c r="J47">
        <v>256</v>
      </c>
      <c r="K47" s="5">
        <f t="shared" si="10"/>
        <v>530.29078944331002</v>
      </c>
      <c r="L47" s="26">
        <f t="shared" si="11"/>
        <v>-9.5493305707350373E-5</v>
      </c>
      <c r="M47">
        <v>45</v>
      </c>
      <c r="N47" s="52">
        <v>123456</v>
      </c>
      <c r="O47" s="2">
        <v>45170</v>
      </c>
      <c r="P47" s="18">
        <v>227248.88429399999</v>
      </c>
      <c r="Q47">
        <v>530.29080799999997</v>
      </c>
      <c r="R47" s="36">
        <v>852.18331599999999</v>
      </c>
      <c r="S47" s="36">
        <v>1382.4741240000001</v>
      </c>
      <c r="T47">
        <v>4.5</v>
      </c>
      <c r="U47">
        <v>3.7499999999999999E-3</v>
      </c>
      <c r="V47">
        <v>1</v>
      </c>
    </row>
    <row r="48" spans="1:22" x14ac:dyDescent="0.35">
      <c r="A48" s="9">
        <v>123456</v>
      </c>
      <c r="B48" s="2">
        <v>45200</v>
      </c>
      <c r="C48" s="18">
        <f t="shared" si="6"/>
        <v>226718.59340906338</v>
      </c>
      <c r="D48" s="18">
        <f t="shared" si="3"/>
        <v>532.27937990372243</v>
      </c>
      <c r="E48" s="28">
        <f t="shared" si="4"/>
        <v>532.27937990372197</v>
      </c>
      <c r="F48" s="32">
        <f t="shared" si="9"/>
        <v>850.19472528398774</v>
      </c>
      <c r="G48" s="37">
        <f t="shared" si="8"/>
        <v>1382.4741051877097</v>
      </c>
      <c r="H48" s="4">
        <v>4.4999999999999998E-2</v>
      </c>
      <c r="I48">
        <v>1</v>
      </c>
      <c r="J48">
        <v>255</v>
      </c>
      <c r="K48" s="5">
        <f t="shared" si="10"/>
        <v>532.27937990372243</v>
      </c>
      <c r="L48" s="26">
        <f t="shared" si="11"/>
        <v>-7.6936616096645594E-5</v>
      </c>
      <c r="M48">
        <v>46</v>
      </c>
      <c r="N48" s="52">
        <v>123456</v>
      </c>
      <c r="O48" s="2">
        <v>45200</v>
      </c>
      <c r="P48" s="18">
        <v>226718.593486</v>
      </c>
      <c r="Q48">
        <v>532.27939800000001</v>
      </c>
      <c r="R48" s="36">
        <v>850.19472599999995</v>
      </c>
      <c r="S48" s="36">
        <v>1382.4741240000001</v>
      </c>
      <c r="T48">
        <v>4.5</v>
      </c>
      <c r="U48">
        <v>3.7499999999999999E-3</v>
      </c>
      <c r="V48">
        <v>1</v>
      </c>
    </row>
    <row r="49" spans="1:22" x14ac:dyDescent="0.35">
      <c r="A49" s="9">
        <v>123456</v>
      </c>
      <c r="B49" s="2">
        <v>45231</v>
      </c>
      <c r="C49" s="18">
        <f t="shared" si="6"/>
        <v>226186.31402915966</v>
      </c>
      <c r="D49" s="18">
        <f t="shared" si="3"/>
        <v>534.27542757836136</v>
      </c>
      <c r="E49" s="28">
        <f t="shared" si="4"/>
        <v>534.27542757836102</v>
      </c>
      <c r="F49" s="32">
        <f t="shared" si="9"/>
        <v>848.19867760934869</v>
      </c>
      <c r="G49" s="37">
        <f t="shared" si="8"/>
        <v>1382.4741051877097</v>
      </c>
      <c r="H49" s="4">
        <v>4.4999999999999998E-2</v>
      </c>
      <c r="I49">
        <v>1</v>
      </c>
      <c r="J49">
        <v>254</v>
      </c>
      <c r="K49" s="5">
        <f t="shared" si="10"/>
        <v>534.27542757836136</v>
      </c>
      <c r="L49" s="26">
        <f t="shared" si="11"/>
        <v>-5.8840349083766341E-5</v>
      </c>
      <c r="M49">
        <v>47</v>
      </c>
      <c r="N49" s="52">
        <v>123456</v>
      </c>
      <c r="O49" s="2">
        <v>45231</v>
      </c>
      <c r="P49" s="18">
        <v>226186.31408800001</v>
      </c>
      <c r="Q49">
        <v>534.27544599999999</v>
      </c>
      <c r="R49" s="36">
        <v>848.19867799999997</v>
      </c>
      <c r="S49" s="36">
        <v>1382.4741240000001</v>
      </c>
      <c r="T49">
        <v>4.5</v>
      </c>
      <c r="U49">
        <v>3.7499999999999999E-3</v>
      </c>
      <c r="V49">
        <v>1</v>
      </c>
    </row>
    <row r="50" spans="1:22" x14ac:dyDescent="0.35">
      <c r="A50" s="9">
        <v>123456</v>
      </c>
      <c r="B50" s="2">
        <v>45261</v>
      </c>
      <c r="C50" s="18">
        <f t="shared" si="6"/>
        <v>225652.0386015813</v>
      </c>
      <c r="D50" s="18">
        <f t="shared" si="3"/>
        <v>536.27896043178021</v>
      </c>
      <c r="E50" s="28">
        <f t="shared" si="4"/>
        <v>536.27896043177998</v>
      </c>
      <c r="F50" s="32">
        <f t="shared" si="9"/>
        <v>846.19514475592973</v>
      </c>
      <c r="G50" s="37">
        <f t="shared" si="8"/>
        <v>1382.4741051877097</v>
      </c>
      <c r="H50" s="4">
        <v>4.4999999999999998E-2</v>
      </c>
      <c r="I50">
        <v>1</v>
      </c>
      <c r="J50">
        <v>253</v>
      </c>
      <c r="K50" s="5">
        <f t="shared" si="10"/>
        <v>536.27896043178021</v>
      </c>
      <c r="L50" s="26">
        <f t="shared" si="11"/>
        <v>-4.0418701246380806E-5</v>
      </c>
      <c r="M50">
        <v>48</v>
      </c>
      <c r="N50" s="52">
        <v>123456</v>
      </c>
      <c r="O50" s="2">
        <v>45261</v>
      </c>
      <c r="P50" s="18">
        <v>225652.038642</v>
      </c>
      <c r="Q50">
        <v>536.27897900000005</v>
      </c>
      <c r="R50" s="36">
        <v>846.19514500000002</v>
      </c>
      <c r="S50" s="36">
        <v>1382.4741240000001</v>
      </c>
      <c r="T50">
        <v>4.5</v>
      </c>
      <c r="U50">
        <v>3.7499999999999999E-3</v>
      </c>
      <c r="V50">
        <v>1</v>
      </c>
    </row>
    <row r="51" spans="1:22" x14ac:dyDescent="0.35">
      <c r="A51" s="9">
        <v>123456</v>
      </c>
      <c r="B51" s="2">
        <v>45292</v>
      </c>
      <c r="C51" s="18">
        <f t="shared" si="6"/>
        <v>225115.75964114952</v>
      </c>
      <c r="D51" s="18">
        <f t="shared" si="3"/>
        <v>538.29000653339938</v>
      </c>
      <c r="E51" s="28">
        <f t="shared" si="4"/>
        <v>538.29000653339904</v>
      </c>
      <c r="F51" s="32">
        <f t="shared" si="9"/>
        <v>844.18409865431067</v>
      </c>
      <c r="G51" s="37">
        <f t="shared" si="8"/>
        <v>1382.4741051877097</v>
      </c>
      <c r="H51" s="4">
        <v>4.4999999999999998E-2</v>
      </c>
      <c r="I51">
        <v>1</v>
      </c>
      <c r="J51">
        <v>252</v>
      </c>
      <c r="K51" s="5">
        <f t="shared" si="10"/>
        <v>538.29000653339938</v>
      </c>
      <c r="L51" s="26">
        <f t="shared" si="11"/>
        <v>-2.185048651881516E-5</v>
      </c>
      <c r="M51">
        <v>49</v>
      </c>
      <c r="N51" s="52">
        <v>123456</v>
      </c>
      <c r="O51" s="2">
        <v>45292</v>
      </c>
      <c r="P51" s="18">
        <v>225115.759663</v>
      </c>
      <c r="Q51">
        <v>538.29002500000001</v>
      </c>
      <c r="R51" s="36">
        <v>844.18409899999995</v>
      </c>
      <c r="S51" s="36">
        <v>1382.4741240000001</v>
      </c>
      <c r="T51">
        <v>4.5</v>
      </c>
      <c r="U51">
        <v>3.7499999999999999E-3</v>
      </c>
      <c r="V51">
        <v>1</v>
      </c>
    </row>
    <row r="52" spans="1:22" x14ac:dyDescent="0.35">
      <c r="A52" s="9">
        <v>123456</v>
      </c>
      <c r="B52" s="2">
        <v>45323</v>
      </c>
      <c r="C52" s="18">
        <f t="shared" si="6"/>
        <v>224577.46963461611</v>
      </c>
      <c r="D52" s="18">
        <f t="shared" si="3"/>
        <v>540.30859405789954</v>
      </c>
      <c r="E52" s="28">
        <f t="shared" si="4"/>
        <v>540.30859405789931</v>
      </c>
      <c r="F52" s="32">
        <f t="shared" si="9"/>
        <v>842.1655111298104</v>
      </c>
      <c r="G52" s="37">
        <f t="shared" si="8"/>
        <v>1382.4741051877097</v>
      </c>
      <c r="H52" s="4">
        <v>4.4999999999999998E-2</v>
      </c>
      <c r="I52">
        <v>1</v>
      </c>
      <c r="J52">
        <v>251</v>
      </c>
      <c r="K52" s="5">
        <f t="shared" si="10"/>
        <v>540.30859405789954</v>
      </c>
      <c r="L52" s="26">
        <f t="shared" si="11"/>
        <v>-3.3839023672044277E-6</v>
      </c>
      <c r="M52">
        <v>50</v>
      </c>
      <c r="N52" s="52">
        <v>123456</v>
      </c>
      <c r="O52" s="2">
        <v>45323</v>
      </c>
      <c r="P52" s="18">
        <v>224577.46963800001</v>
      </c>
      <c r="Q52">
        <v>540.30861300000004</v>
      </c>
      <c r="R52" s="36">
        <v>842.16551100000004</v>
      </c>
      <c r="S52" s="36">
        <v>1382.4741240000001</v>
      </c>
      <c r="T52">
        <v>4.5</v>
      </c>
      <c r="U52">
        <v>3.7499999999999999E-3</v>
      </c>
      <c r="V52">
        <v>1</v>
      </c>
    </row>
    <row r="53" spans="1:22" x14ac:dyDescent="0.35">
      <c r="A53" s="9">
        <v>123456</v>
      </c>
      <c r="B53" s="2">
        <v>45352</v>
      </c>
      <c r="C53" s="18">
        <f t="shared" si="6"/>
        <v>224037.16104055822</v>
      </c>
      <c r="D53" s="18">
        <f t="shared" si="3"/>
        <v>542.33475128561679</v>
      </c>
      <c r="E53" s="28">
        <f t="shared" si="4"/>
        <v>542.33475128561645</v>
      </c>
      <c r="F53" s="32">
        <f t="shared" si="9"/>
        <v>840.13935390209326</v>
      </c>
      <c r="G53" s="37">
        <f t="shared" si="8"/>
        <v>1382.4741051877097</v>
      </c>
      <c r="H53" s="4">
        <v>4.4999999999999998E-2</v>
      </c>
      <c r="I53">
        <v>1</v>
      </c>
      <c r="J53">
        <v>250</v>
      </c>
      <c r="K53" s="5">
        <f t="shared" si="10"/>
        <v>542.33475128561679</v>
      </c>
      <c r="L53" s="26">
        <f t="shared" si="11"/>
        <v>1.5558209270238876E-5</v>
      </c>
      <c r="M53">
        <v>51</v>
      </c>
      <c r="N53" s="52">
        <v>123456</v>
      </c>
      <c r="O53" s="2">
        <v>45352</v>
      </c>
      <c r="P53" s="18">
        <v>224037.16102500001</v>
      </c>
      <c r="Q53">
        <v>542.33477000000005</v>
      </c>
      <c r="R53" s="36">
        <v>840.13935400000003</v>
      </c>
      <c r="S53" s="36">
        <v>1382.4741240000001</v>
      </c>
      <c r="T53">
        <v>4.5</v>
      </c>
      <c r="U53">
        <v>3.7499999999999999E-3</v>
      </c>
      <c r="V53">
        <v>1</v>
      </c>
    </row>
    <row r="54" spans="1:22" x14ac:dyDescent="0.35">
      <c r="A54" s="9">
        <v>123456</v>
      </c>
      <c r="B54" s="2">
        <v>45383</v>
      </c>
      <c r="C54" s="18">
        <f t="shared" si="6"/>
        <v>223494.82628927261</v>
      </c>
      <c r="D54" s="18">
        <f t="shared" si="3"/>
        <v>544.36850660293783</v>
      </c>
      <c r="E54" s="28">
        <f t="shared" si="4"/>
        <v>544.36850660293749</v>
      </c>
      <c r="F54" s="32">
        <f t="shared" si="9"/>
        <v>838.10559858477222</v>
      </c>
      <c r="G54" s="37">
        <f t="shared" si="8"/>
        <v>1382.4741051877097</v>
      </c>
      <c r="H54" s="4">
        <v>4.4999999999999998E-2</v>
      </c>
      <c r="I54">
        <v>1</v>
      </c>
      <c r="J54">
        <v>249</v>
      </c>
      <c r="K54" s="5">
        <f t="shared" si="10"/>
        <v>544.36850660293783</v>
      </c>
      <c r="L54" s="26">
        <f t="shared" si="11"/>
        <v>3.4272612538188696E-5</v>
      </c>
      <c r="M54">
        <v>52</v>
      </c>
      <c r="N54" s="52">
        <v>123456</v>
      </c>
      <c r="O54" s="2">
        <v>45383</v>
      </c>
      <c r="P54" s="18">
        <v>223494.82625499999</v>
      </c>
      <c r="Q54">
        <v>544.36852599999997</v>
      </c>
      <c r="R54" s="36">
        <v>838.10559799999999</v>
      </c>
      <c r="S54" s="36">
        <v>1382.4741240000001</v>
      </c>
      <c r="T54">
        <v>4.5</v>
      </c>
      <c r="U54">
        <v>3.7499999999999999E-3</v>
      </c>
      <c r="V54">
        <v>1</v>
      </c>
    </row>
    <row r="55" spans="1:22" x14ac:dyDescent="0.35">
      <c r="A55" s="9">
        <v>123456</v>
      </c>
      <c r="B55" s="2">
        <v>45413</v>
      </c>
      <c r="C55" s="18">
        <f t="shared" si="6"/>
        <v>222950.45778266966</v>
      </c>
      <c r="D55" s="18">
        <f t="shared" si="3"/>
        <v>546.40988850269878</v>
      </c>
      <c r="E55" s="28">
        <f t="shared" si="4"/>
        <v>546.40988850269855</v>
      </c>
      <c r="F55" s="32">
        <f t="shared" si="9"/>
        <v>836.06421668501116</v>
      </c>
      <c r="G55" s="37">
        <f t="shared" si="8"/>
        <v>1382.4741051877097</v>
      </c>
      <c r="H55" s="4">
        <v>4.4999999999999998E-2</v>
      </c>
      <c r="I55">
        <v>1</v>
      </c>
      <c r="J55">
        <v>248</v>
      </c>
      <c r="K55" s="5">
        <f t="shared" si="10"/>
        <v>546.40988850269878</v>
      </c>
      <c r="L55" s="26">
        <f t="shared" si="11"/>
        <v>5.3669675253331661E-5</v>
      </c>
      <c r="M55">
        <v>53</v>
      </c>
      <c r="N55" s="52">
        <v>123456</v>
      </c>
      <c r="O55" s="2">
        <v>45413</v>
      </c>
      <c r="P55" s="18">
        <v>222950.45772899999</v>
      </c>
      <c r="Q55">
        <v>546.40990799999997</v>
      </c>
      <c r="R55" s="36">
        <v>836.06421599999999</v>
      </c>
      <c r="S55" s="36">
        <v>1382.4741240000001</v>
      </c>
      <c r="T55">
        <v>4.5</v>
      </c>
      <c r="U55">
        <v>3.7499999999999999E-3</v>
      </c>
      <c r="V55">
        <v>1</v>
      </c>
    </row>
    <row r="56" spans="1:22" x14ac:dyDescent="0.35">
      <c r="A56" s="9">
        <v>123456</v>
      </c>
      <c r="B56" s="2">
        <v>45444</v>
      </c>
      <c r="C56" s="18">
        <f t="shared" si="6"/>
        <v>222404.04789416696</v>
      </c>
      <c r="D56" s="18">
        <f t="shared" si="3"/>
        <v>548.45892558458388</v>
      </c>
      <c r="E56" s="28">
        <f t="shared" si="4"/>
        <v>548.45892558458365</v>
      </c>
      <c r="F56" s="32">
        <f t="shared" si="9"/>
        <v>834.01517960312606</v>
      </c>
      <c r="G56" s="37">
        <f t="shared" si="8"/>
        <v>1382.4741051877097</v>
      </c>
      <c r="H56" s="4">
        <v>4.4999999999999998E-2</v>
      </c>
      <c r="I56">
        <v>1</v>
      </c>
      <c r="J56">
        <v>247</v>
      </c>
      <c r="K56" s="5">
        <f t="shared" si="10"/>
        <v>548.45892558458388</v>
      </c>
      <c r="L56" s="26">
        <f t="shared" si="11"/>
        <v>7.3166971560567617E-5</v>
      </c>
      <c r="M56">
        <v>54</v>
      </c>
      <c r="N56" s="52">
        <v>123456</v>
      </c>
      <c r="O56" s="2">
        <v>45444</v>
      </c>
      <c r="P56" s="18">
        <v>222404.04782099999</v>
      </c>
      <c r="Q56">
        <v>548.45894499999997</v>
      </c>
      <c r="R56" s="36">
        <v>834.01517899999999</v>
      </c>
      <c r="S56" s="36">
        <v>1382.4741240000001</v>
      </c>
      <c r="T56">
        <v>4.5</v>
      </c>
      <c r="U56">
        <v>3.7499999999999999E-3</v>
      </c>
      <c r="V56">
        <v>1</v>
      </c>
    </row>
    <row r="57" spans="1:22" x14ac:dyDescent="0.35">
      <c r="A57" s="9">
        <v>123456</v>
      </c>
      <c r="B57" s="2">
        <v>45474</v>
      </c>
      <c r="C57" s="18">
        <f t="shared" si="6"/>
        <v>221855.58896858236</v>
      </c>
      <c r="D57" s="18">
        <f t="shared" si="3"/>
        <v>550.51564655552613</v>
      </c>
      <c r="E57" s="28">
        <f t="shared" si="4"/>
        <v>550.5156465555259</v>
      </c>
      <c r="F57" s="32">
        <f t="shared" si="9"/>
        <v>831.95845863218381</v>
      </c>
      <c r="G57" s="37">
        <f t="shared" si="8"/>
        <v>1382.4741051877097</v>
      </c>
      <c r="H57" s="4">
        <v>4.4999999999999998E-2</v>
      </c>
      <c r="I57">
        <v>1</v>
      </c>
      <c r="J57">
        <v>246</v>
      </c>
      <c r="K57" s="5">
        <f t="shared" si="10"/>
        <v>550.51564655552613</v>
      </c>
      <c r="L57" s="26">
        <f t="shared" si="11"/>
        <v>9.2582369688898325E-5</v>
      </c>
      <c r="M57">
        <v>55</v>
      </c>
      <c r="N57" s="52">
        <v>123456</v>
      </c>
      <c r="O57" s="2">
        <v>45474</v>
      </c>
      <c r="P57" s="18">
        <v>221855.58887599999</v>
      </c>
      <c r="Q57">
        <v>550.51566600000001</v>
      </c>
      <c r="R57" s="36">
        <v>831.95845799999995</v>
      </c>
      <c r="S57" s="36">
        <v>1382.4741240000001</v>
      </c>
      <c r="T57">
        <v>4.5</v>
      </c>
      <c r="U57">
        <v>3.7499999999999999E-3</v>
      </c>
      <c r="V57">
        <v>1</v>
      </c>
    </row>
    <row r="58" spans="1:22" x14ac:dyDescent="0.35">
      <c r="A58" s="9">
        <v>123456</v>
      </c>
      <c r="B58" s="2">
        <v>45505</v>
      </c>
      <c r="C58" s="18">
        <f t="shared" si="6"/>
        <v>221305.07332202684</v>
      </c>
      <c r="D58" s="18">
        <f t="shared" si="3"/>
        <v>552.58008023010939</v>
      </c>
      <c r="E58" s="28">
        <f t="shared" si="4"/>
        <v>552.58008023010905</v>
      </c>
      <c r="F58" s="32">
        <f t="shared" si="9"/>
        <v>829.89402495760066</v>
      </c>
      <c r="G58" s="37">
        <f t="shared" si="8"/>
        <v>1382.4741051877097</v>
      </c>
      <c r="H58" s="4">
        <v>4.4999999999999998E-2</v>
      </c>
      <c r="I58">
        <v>1</v>
      </c>
      <c r="J58">
        <v>245</v>
      </c>
      <c r="K58" s="5">
        <f t="shared" si="10"/>
        <v>552.58008023010939</v>
      </c>
      <c r="L58" s="26">
        <f t="shared" si="11"/>
        <v>1.1202684254385531E-4</v>
      </c>
      <c r="M58">
        <v>56</v>
      </c>
      <c r="N58" s="52">
        <v>123456</v>
      </c>
      <c r="O58" s="2">
        <v>45505</v>
      </c>
      <c r="P58" s="18">
        <v>221305.07321</v>
      </c>
      <c r="Q58">
        <v>552.58009900000002</v>
      </c>
      <c r="R58" s="36">
        <v>829.89402500000006</v>
      </c>
      <c r="S58" s="36">
        <v>1382.4741240000001</v>
      </c>
      <c r="T58">
        <v>4.5</v>
      </c>
      <c r="U58">
        <v>3.7499999999999999E-3</v>
      </c>
      <c r="V58">
        <v>1</v>
      </c>
    </row>
    <row r="59" spans="1:22" x14ac:dyDescent="0.35">
      <c r="A59" s="9">
        <v>123456</v>
      </c>
      <c r="B59" s="2">
        <v>45536</v>
      </c>
      <c r="C59" s="18">
        <f t="shared" si="6"/>
        <v>220752.49324179674</v>
      </c>
      <c r="D59" s="18">
        <f t="shared" si="3"/>
        <v>554.65225553097218</v>
      </c>
      <c r="E59" s="28">
        <f t="shared" si="4"/>
        <v>554.65225553097196</v>
      </c>
      <c r="F59" s="32">
        <f t="shared" si="9"/>
        <v>827.82184965673775</v>
      </c>
      <c r="G59" s="37">
        <f t="shared" si="8"/>
        <v>1382.4741051877097</v>
      </c>
      <c r="H59" s="4">
        <v>4.4999999999999998E-2</v>
      </c>
      <c r="I59">
        <v>1</v>
      </c>
      <c r="J59">
        <v>244</v>
      </c>
      <c r="K59" s="5">
        <f t="shared" si="10"/>
        <v>554.65225553097218</v>
      </c>
      <c r="L59" s="26">
        <f t="shared" si="11"/>
        <v>1.3079674681648612E-4</v>
      </c>
      <c r="M59">
        <v>57</v>
      </c>
      <c r="N59" s="52">
        <v>123456</v>
      </c>
      <c r="O59" s="2">
        <v>45536</v>
      </c>
      <c r="P59" s="18">
        <v>220752.49311099999</v>
      </c>
      <c r="Q59">
        <v>554.65227500000003</v>
      </c>
      <c r="R59" s="36">
        <v>827.82184900000004</v>
      </c>
      <c r="S59" s="36">
        <v>1382.4741240000001</v>
      </c>
      <c r="T59">
        <v>4.5</v>
      </c>
      <c r="U59">
        <v>3.7499999999999999E-3</v>
      </c>
      <c r="V59">
        <v>1</v>
      </c>
    </row>
    <row r="60" spans="1:22" x14ac:dyDescent="0.35">
      <c r="A60" s="9">
        <v>123456</v>
      </c>
      <c r="B60" s="2">
        <v>45566</v>
      </c>
      <c r="C60" s="18">
        <f t="shared" si="6"/>
        <v>220197.84098626577</v>
      </c>
      <c r="D60" s="18">
        <f t="shared" si="3"/>
        <v>556.73220148921337</v>
      </c>
      <c r="E60" s="28">
        <f t="shared" si="4"/>
        <v>556.73220148921314</v>
      </c>
      <c r="F60" s="32">
        <f t="shared" si="9"/>
        <v>825.74190369849657</v>
      </c>
      <c r="G60" s="37">
        <f t="shared" si="8"/>
        <v>1382.4741051877097</v>
      </c>
      <c r="H60" s="4">
        <v>4.4999999999999998E-2</v>
      </c>
      <c r="I60">
        <v>1</v>
      </c>
      <c r="J60">
        <v>243</v>
      </c>
      <c r="K60" s="5">
        <f t="shared" si="10"/>
        <v>556.73220148921337</v>
      </c>
      <c r="L60" s="26">
        <f t="shared" si="11"/>
        <v>1.5026578330434859E-4</v>
      </c>
      <c r="M60">
        <v>58</v>
      </c>
      <c r="N60" s="52">
        <v>123456</v>
      </c>
      <c r="O60" s="2">
        <v>45566</v>
      </c>
      <c r="P60" s="18">
        <v>220197.84083599999</v>
      </c>
      <c r="Q60">
        <v>556.73222099999998</v>
      </c>
      <c r="R60" s="36">
        <v>825.74190299999998</v>
      </c>
      <c r="S60" s="36">
        <v>1382.4741240000001</v>
      </c>
      <c r="T60">
        <v>4.5</v>
      </c>
      <c r="U60">
        <v>3.7499999999999999E-3</v>
      </c>
      <c r="V60">
        <v>1</v>
      </c>
    </row>
    <row r="61" spans="1:22" x14ac:dyDescent="0.35">
      <c r="A61" s="9">
        <v>123456</v>
      </c>
      <c r="B61" s="2">
        <v>45597</v>
      </c>
      <c r="C61" s="18">
        <f t="shared" si="6"/>
        <v>219641.10878477656</v>
      </c>
      <c r="D61" s="18">
        <f t="shared" si="3"/>
        <v>558.81994724479807</v>
      </c>
      <c r="E61" s="28">
        <f t="shared" si="4"/>
        <v>558.81994724479762</v>
      </c>
      <c r="F61" s="32">
        <f t="shared" si="9"/>
        <v>823.65415794291209</v>
      </c>
      <c r="G61" s="37">
        <f t="shared" si="8"/>
        <v>1382.4741051877097</v>
      </c>
      <c r="H61" s="4">
        <v>4.4999999999999998E-2</v>
      </c>
      <c r="I61">
        <v>1</v>
      </c>
      <c r="J61">
        <v>242</v>
      </c>
      <c r="K61" s="5">
        <f t="shared" si="10"/>
        <v>558.81994724479807</v>
      </c>
      <c r="L61" s="26">
        <f t="shared" si="11"/>
        <v>1.6977655468508601E-4</v>
      </c>
      <c r="M61">
        <v>59</v>
      </c>
      <c r="N61" s="52">
        <v>123456</v>
      </c>
      <c r="O61" s="2">
        <v>45597</v>
      </c>
      <c r="P61" s="18">
        <v>219641.108615</v>
      </c>
      <c r="Q61">
        <v>558.81996700000002</v>
      </c>
      <c r="R61" s="36">
        <v>823.65415700000005</v>
      </c>
      <c r="S61" s="36">
        <v>1382.4741240000001</v>
      </c>
      <c r="T61">
        <v>4.5</v>
      </c>
      <c r="U61">
        <v>3.7499999999999999E-3</v>
      </c>
      <c r="V61">
        <v>1</v>
      </c>
    </row>
    <row r="62" spans="1:22" x14ac:dyDescent="0.35">
      <c r="A62" s="9">
        <v>123456</v>
      </c>
      <c r="B62" s="2">
        <v>45627</v>
      </c>
      <c r="C62" s="18">
        <f t="shared" si="6"/>
        <v>219082.28883753176</v>
      </c>
      <c r="D62" s="18">
        <f t="shared" si="3"/>
        <v>560.91552204696598</v>
      </c>
      <c r="E62" s="28">
        <f t="shared" si="4"/>
        <v>560.91552204696563</v>
      </c>
      <c r="F62" s="32">
        <f t="shared" si="9"/>
        <v>821.55858314074408</v>
      </c>
      <c r="G62" s="37">
        <f t="shared" si="8"/>
        <v>1382.4741051877097</v>
      </c>
      <c r="H62" s="4">
        <v>4.4999999999999998E-2</v>
      </c>
      <c r="I62">
        <v>1</v>
      </c>
      <c r="J62">
        <v>241</v>
      </c>
      <c r="K62" s="5">
        <f t="shared" si="10"/>
        <v>560.91552204696598</v>
      </c>
      <c r="L62" s="26">
        <f t="shared" si="11"/>
        <v>1.8953176913782954E-4</v>
      </c>
      <c r="M62">
        <v>60</v>
      </c>
      <c r="N62" s="52">
        <v>123456</v>
      </c>
      <c r="O62" s="2">
        <v>45627</v>
      </c>
      <c r="P62" s="18">
        <v>219082.28864799999</v>
      </c>
      <c r="Q62">
        <v>560.91554199999996</v>
      </c>
      <c r="R62" s="36">
        <v>821.558582</v>
      </c>
      <c r="S62" s="36">
        <v>1382.4741240000001</v>
      </c>
      <c r="T62">
        <v>4.5</v>
      </c>
      <c r="U62">
        <v>3.7499999999999999E-3</v>
      </c>
      <c r="V62">
        <v>1</v>
      </c>
    </row>
    <row r="63" spans="1:22" x14ac:dyDescent="0.35">
      <c r="A63" s="9">
        <v>123456</v>
      </c>
      <c r="B63" s="2">
        <v>45658</v>
      </c>
      <c r="C63" s="18">
        <f t="shared" si="6"/>
        <v>218521.37331548479</v>
      </c>
      <c r="D63" s="18">
        <f t="shared" si="3"/>
        <v>563.01895525464215</v>
      </c>
      <c r="E63" s="28">
        <f t="shared" si="4"/>
        <v>563.01895525464181</v>
      </c>
      <c r="F63" s="32">
        <f t="shared" si="9"/>
        <v>819.4551499330679</v>
      </c>
      <c r="G63" s="37">
        <f t="shared" si="8"/>
        <v>1382.4741051877097</v>
      </c>
      <c r="H63" s="4">
        <v>4.4999999999999998E-2</v>
      </c>
      <c r="I63">
        <v>1</v>
      </c>
      <c r="J63">
        <v>240</v>
      </c>
      <c r="K63" s="5">
        <f t="shared" si="10"/>
        <v>563.01895525464215</v>
      </c>
      <c r="L63" s="26">
        <f t="shared" si="11"/>
        <v>2.0948477322235703E-4</v>
      </c>
      <c r="M63">
        <v>61</v>
      </c>
      <c r="N63" s="52">
        <v>123456</v>
      </c>
      <c r="O63" s="2">
        <v>45658</v>
      </c>
      <c r="P63" s="18">
        <v>218521.37310600001</v>
      </c>
      <c r="Q63">
        <v>563.01897499999995</v>
      </c>
      <c r="R63" s="36">
        <v>819.45514900000001</v>
      </c>
      <c r="S63" s="36">
        <v>1382.4741240000001</v>
      </c>
      <c r="T63">
        <v>4.5</v>
      </c>
      <c r="U63">
        <v>3.7499999999999999E-3</v>
      </c>
      <c r="V63">
        <v>1</v>
      </c>
    </row>
    <row r="64" spans="1:22" x14ac:dyDescent="0.35">
      <c r="A64" s="9">
        <v>123456</v>
      </c>
      <c r="B64" s="2">
        <v>45689</v>
      </c>
      <c r="C64" s="18">
        <f t="shared" si="6"/>
        <v>217958.35436023015</v>
      </c>
      <c r="D64" s="18">
        <f t="shared" si="3"/>
        <v>565.13027633684692</v>
      </c>
      <c r="E64" s="28">
        <f t="shared" si="4"/>
        <v>565.13027633684669</v>
      </c>
      <c r="F64" s="32">
        <f t="shared" si="9"/>
        <v>817.34382885086302</v>
      </c>
      <c r="G64" s="37">
        <f t="shared" si="8"/>
        <v>1382.4741051877097</v>
      </c>
      <c r="H64" s="4">
        <v>4.4999999999999998E-2</v>
      </c>
      <c r="I64">
        <v>1</v>
      </c>
      <c r="J64">
        <v>239</v>
      </c>
      <c r="K64" s="5">
        <f t="shared" si="10"/>
        <v>565.13027633684692</v>
      </c>
      <c r="L64" s="26">
        <f t="shared" si="11"/>
        <v>2.2923015058040619E-4</v>
      </c>
      <c r="M64">
        <v>62</v>
      </c>
      <c r="N64" s="52">
        <v>123456</v>
      </c>
      <c r="O64" s="2">
        <v>45689</v>
      </c>
      <c r="P64" s="18">
        <v>217958.354131</v>
      </c>
      <c r="Q64">
        <v>565.13029600000004</v>
      </c>
      <c r="R64" s="36">
        <v>817.34382800000003</v>
      </c>
      <c r="S64" s="36">
        <v>1382.4741240000001</v>
      </c>
      <c r="T64">
        <v>4.5</v>
      </c>
      <c r="U64">
        <v>3.7499999999999999E-3</v>
      </c>
      <c r="V64">
        <v>1</v>
      </c>
    </row>
    <row r="65" spans="1:22" x14ac:dyDescent="0.35">
      <c r="A65" s="9">
        <v>123456</v>
      </c>
      <c r="B65" s="2">
        <v>45717</v>
      </c>
      <c r="C65" s="18">
        <f t="shared" si="6"/>
        <v>217393.22408389329</v>
      </c>
      <c r="D65" s="18">
        <f t="shared" si="3"/>
        <v>567.24951487311012</v>
      </c>
      <c r="E65" s="28">
        <f t="shared" si="4"/>
        <v>567.24951487310977</v>
      </c>
      <c r="F65" s="32">
        <f t="shared" si="9"/>
        <v>815.22459031459994</v>
      </c>
      <c r="G65" s="37">
        <f t="shared" si="8"/>
        <v>1382.4741051877097</v>
      </c>
      <c r="H65" s="4">
        <v>4.4999999999999998E-2</v>
      </c>
      <c r="I65">
        <v>1</v>
      </c>
      <c r="J65">
        <v>238</v>
      </c>
      <c r="K65" s="5">
        <f t="shared" si="10"/>
        <v>567.24951487311012</v>
      </c>
      <c r="L65" s="26">
        <f t="shared" si="11"/>
        <v>2.4889328051358461E-4</v>
      </c>
      <c r="M65">
        <v>63</v>
      </c>
      <c r="N65" s="52">
        <v>123456</v>
      </c>
      <c r="O65" s="2">
        <v>45717</v>
      </c>
      <c r="P65" s="18">
        <v>217393.22383500001</v>
      </c>
      <c r="Q65">
        <v>567.24953500000004</v>
      </c>
      <c r="R65" s="36">
        <v>815.22458900000004</v>
      </c>
      <c r="S65" s="36">
        <v>1382.4741240000001</v>
      </c>
      <c r="T65">
        <v>4.5</v>
      </c>
      <c r="U65">
        <v>3.7499999999999999E-3</v>
      </c>
      <c r="V65">
        <v>1</v>
      </c>
    </row>
    <row r="66" spans="1:22" x14ac:dyDescent="0.35">
      <c r="A66" s="9">
        <v>123456</v>
      </c>
      <c r="B66" s="2">
        <v>45748</v>
      </c>
      <c r="C66" s="18">
        <f t="shared" si="6"/>
        <v>216825.97456902018</v>
      </c>
      <c r="D66" s="18">
        <f t="shared" si="3"/>
        <v>569.37670055388423</v>
      </c>
      <c r="E66" s="28">
        <f t="shared" si="4"/>
        <v>569.37670055388401</v>
      </c>
      <c r="F66" s="32">
        <f t="shared" si="9"/>
        <v>813.0974046338257</v>
      </c>
      <c r="G66" s="37">
        <f t="shared" si="8"/>
        <v>1382.4741051877097</v>
      </c>
      <c r="H66" s="4">
        <v>4.4999999999999998E-2</v>
      </c>
      <c r="I66">
        <v>1</v>
      </c>
      <c r="J66">
        <v>237</v>
      </c>
      <c r="K66" s="5">
        <f t="shared" si="10"/>
        <v>569.37670055388423</v>
      </c>
      <c r="L66" s="26">
        <f t="shared" si="11"/>
        <v>2.6902017998509109E-4</v>
      </c>
      <c r="M66">
        <v>64</v>
      </c>
      <c r="N66" s="52">
        <v>123456</v>
      </c>
      <c r="O66" s="2">
        <v>45748</v>
      </c>
      <c r="P66" s="18">
        <v>216825.9743</v>
      </c>
      <c r="Q66">
        <v>569.37671999999998</v>
      </c>
      <c r="R66" s="36">
        <v>813.09740399999998</v>
      </c>
      <c r="S66" s="36">
        <v>1382.4741240000001</v>
      </c>
      <c r="T66">
        <v>4.5</v>
      </c>
      <c r="U66">
        <v>3.7499999999999999E-3</v>
      </c>
      <c r="V66">
        <v>1</v>
      </c>
    </row>
    <row r="67" spans="1:22" x14ac:dyDescent="0.35">
      <c r="A67" s="9">
        <v>123456</v>
      </c>
      <c r="B67" s="2">
        <v>45778</v>
      </c>
      <c r="C67" s="18">
        <f t="shared" si="6"/>
        <v>216256.59786846628</v>
      </c>
      <c r="D67" s="18">
        <f t="shared" si="3"/>
        <v>571.51186318096143</v>
      </c>
      <c r="E67" s="28">
        <f t="shared" si="4"/>
        <v>571.5118631809612</v>
      </c>
      <c r="F67" s="32">
        <f t="shared" si="9"/>
        <v>810.96224200674851</v>
      </c>
      <c r="G67" s="37">
        <f t="shared" si="8"/>
        <v>1382.4741051877097</v>
      </c>
      <c r="H67" s="4">
        <v>4.4999999999999998E-2</v>
      </c>
      <c r="I67">
        <v>1</v>
      </c>
      <c r="J67">
        <v>236</v>
      </c>
      <c r="K67" s="5">
        <f t="shared" ref="K67" si="12">-PPMT(H67/12,1,J67,C67)</f>
        <v>571.51186318096143</v>
      </c>
      <c r="L67" s="26">
        <f t="shared" si="11"/>
        <v>2.8846628265455365E-4</v>
      </c>
      <c r="M67">
        <v>65</v>
      </c>
      <c r="N67" s="52">
        <v>123456</v>
      </c>
      <c r="O67" s="2">
        <v>45778</v>
      </c>
      <c r="P67" s="18">
        <v>216256.59758</v>
      </c>
      <c r="Q67">
        <v>571.51188300000001</v>
      </c>
      <c r="R67" s="36">
        <v>810.96224099999995</v>
      </c>
      <c r="S67" s="36">
        <v>1382.4741240000001</v>
      </c>
      <c r="T67">
        <v>4.5</v>
      </c>
      <c r="U67">
        <v>3.7499999999999999E-3</v>
      </c>
      <c r="V67">
        <v>1</v>
      </c>
    </row>
    <row r="68" spans="1:22" x14ac:dyDescent="0.35">
      <c r="A68" s="9">
        <v>123456</v>
      </c>
      <c r="B68" s="2">
        <v>45809</v>
      </c>
      <c r="C68" s="18">
        <f t="shared" si="6"/>
        <v>215685.08600528532</v>
      </c>
      <c r="D68" s="18">
        <f t="shared" ref="D68:D131" si="13">-PPMT(H68/12, 1, J68, C68)</f>
        <v>573.65503266788994</v>
      </c>
      <c r="E68" s="28">
        <f t="shared" ref="E68:E131" si="14">G68-F68</f>
        <v>573.65503266788983</v>
      </c>
      <c r="F68" s="32">
        <f t="shared" ref="F68:F131" si="15">-IPMT(H68/12, 1, J68, C68)</f>
        <v>808.81907251981988</v>
      </c>
      <c r="G68" s="37">
        <f t="shared" si="8"/>
        <v>1382.4741051877097</v>
      </c>
      <c r="H68" s="4">
        <v>4.4999999999999998E-2</v>
      </c>
      <c r="I68">
        <v>1</v>
      </c>
      <c r="J68">
        <v>235</v>
      </c>
      <c r="K68" s="5">
        <f t="shared" ref="K68:K131" si="16">-PPMT(H68/12,1,J68,C68)</f>
        <v>573.65503266788994</v>
      </c>
      <c r="L68" s="26">
        <f t="shared" ref="L68:L131" si="17">C68-P68</f>
        <v>3.082853218074888E-4</v>
      </c>
      <c r="M68">
        <v>66</v>
      </c>
      <c r="N68" s="52">
        <v>123456</v>
      </c>
      <c r="O68" s="2">
        <v>45809</v>
      </c>
      <c r="P68" s="18">
        <v>215685.085697</v>
      </c>
      <c r="Q68">
        <v>573.65505299999995</v>
      </c>
      <c r="R68" s="36">
        <v>808.81907100000001</v>
      </c>
      <c r="S68" s="36">
        <v>1382.4741240000001</v>
      </c>
      <c r="T68">
        <v>4.5</v>
      </c>
      <c r="U68">
        <v>3.7499999999999999E-3</v>
      </c>
      <c r="V68">
        <v>1</v>
      </c>
    </row>
    <row r="69" spans="1:22" x14ac:dyDescent="0.35">
      <c r="A69" s="9">
        <v>123456</v>
      </c>
      <c r="B69" s="2">
        <v>45839</v>
      </c>
      <c r="C69" s="18">
        <f t="shared" ref="C69:C132" si="18">C68-E68</f>
        <v>215111.43097261744</v>
      </c>
      <c r="D69" s="18">
        <f t="shared" si="13"/>
        <v>575.80623904039453</v>
      </c>
      <c r="E69" s="28">
        <f t="shared" si="14"/>
        <v>575.8062390403943</v>
      </c>
      <c r="F69" s="32">
        <f t="shared" si="15"/>
        <v>806.66786614731541</v>
      </c>
      <c r="G69" s="37">
        <f t="shared" si="8"/>
        <v>1382.4741051877097</v>
      </c>
      <c r="H69" s="4">
        <v>4.4999999999999998E-2</v>
      </c>
      <c r="I69">
        <v>1</v>
      </c>
      <c r="J69">
        <v>234</v>
      </c>
      <c r="K69" s="5">
        <f t="shared" si="16"/>
        <v>575.80623904039453</v>
      </c>
      <c r="L69" s="26">
        <f t="shared" si="17"/>
        <v>3.286174323875457E-4</v>
      </c>
      <c r="M69">
        <v>67</v>
      </c>
      <c r="N69" s="52">
        <v>123456</v>
      </c>
      <c r="O69" s="2">
        <v>45839</v>
      </c>
      <c r="P69" s="18">
        <v>215111.43064400001</v>
      </c>
      <c r="Q69">
        <v>575.80625899999995</v>
      </c>
      <c r="R69" s="36">
        <v>806.66786500000001</v>
      </c>
      <c r="S69" s="36">
        <v>1382.4741240000001</v>
      </c>
      <c r="T69">
        <v>4.5</v>
      </c>
      <c r="U69">
        <v>3.7499999999999999E-3</v>
      </c>
      <c r="V69">
        <v>1</v>
      </c>
    </row>
    <row r="70" spans="1:22" x14ac:dyDescent="0.35">
      <c r="A70" s="9">
        <v>123456</v>
      </c>
      <c r="B70" s="2">
        <v>45870</v>
      </c>
      <c r="C70" s="18">
        <f t="shared" si="18"/>
        <v>214535.62473357705</v>
      </c>
      <c r="D70" s="18">
        <f t="shared" si="13"/>
        <v>577.96551243679608</v>
      </c>
      <c r="E70" s="28">
        <f t="shared" si="14"/>
        <v>577.96551243679585</v>
      </c>
      <c r="F70" s="32">
        <f t="shared" si="15"/>
        <v>804.50859275091386</v>
      </c>
      <c r="G70" s="37">
        <f t="shared" si="8"/>
        <v>1382.4741051877097</v>
      </c>
      <c r="H70" s="4">
        <v>4.4999999999999998E-2</v>
      </c>
      <c r="I70">
        <v>1</v>
      </c>
      <c r="J70">
        <v>233</v>
      </c>
      <c r="K70" s="5">
        <f t="shared" si="16"/>
        <v>577.96551243679608</v>
      </c>
      <c r="L70" s="26">
        <f t="shared" si="17"/>
        <v>3.4857704304158688E-4</v>
      </c>
      <c r="M70">
        <v>68</v>
      </c>
      <c r="N70" s="52">
        <v>123456</v>
      </c>
      <c r="O70" s="2">
        <v>45870</v>
      </c>
      <c r="P70" s="18">
        <v>214535.624385</v>
      </c>
      <c r="Q70">
        <v>577.96553300000005</v>
      </c>
      <c r="R70" s="36">
        <v>804.50859100000002</v>
      </c>
      <c r="S70" s="36">
        <v>1382.4741240000001</v>
      </c>
      <c r="T70">
        <v>4.5</v>
      </c>
      <c r="U70">
        <v>3.7499999999999999E-3</v>
      </c>
      <c r="V70">
        <v>1</v>
      </c>
    </row>
    <row r="71" spans="1:22" x14ac:dyDescent="0.35">
      <c r="A71" s="9">
        <v>123456</v>
      </c>
      <c r="B71" s="2">
        <v>45901</v>
      </c>
      <c r="C71" s="18">
        <f t="shared" si="18"/>
        <v>213957.65922114026</v>
      </c>
      <c r="D71" s="18">
        <f t="shared" si="13"/>
        <v>580.13288310843404</v>
      </c>
      <c r="E71" s="28">
        <f t="shared" si="14"/>
        <v>580.13288310843382</v>
      </c>
      <c r="F71" s="32">
        <f t="shared" si="15"/>
        <v>802.34122207927589</v>
      </c>
      <c r="G71" s="37">
        <f t="shared" si="8"/>
        <v>1382.4741051877097</v>
      </c>
      <c r="H71" s="4">
        <v>4.4999999999999998E-2</v>
      </c>
      <c r="I71">
        <v>1</v>
      </c>
      <c r="J71">
        <v>232</v>
      </c>
      <c r="K71" s="5">
        <f t="shared" si="16"/>
        <v>580.13288310843404</v>
      </c>
      <c r="L71" s="26">
        <f t="shared" si="17"/>
        <v>3.691402671393007E-4</v>
      </c>
      <c r="M71">
        <v>69</v>
      </c>
      <c r="N71" s="52">
        <v>123456</v>
      </c>
      <c r="O71" s="2">
        <v>45901</v>
      </c>
      <c r="P71" s="18">
        <v>213957.65885199999</v>
      </c>
      <c r="Q71">
        <v>580.13290300000006</v>
      </c>
      <c r="R71" s="36">
        <v>802.34122100000002</v>
      </c>
      <c r="S71" s="36">
        <v>1382.4741240000001</v>
      </c>
      <c r="T71">
        <v>4.5</v>
      </c>
      <c r="U71">
        <v>3.7499999999999999E-3</v>
      </c>
      <c r="V71">
        <v>1</v>
      </c>
    </row>
    <row r="72" spans="1:22" x14ac:dyDescent="0.35">
      <c r="A72" s="9">
        <v>123456</v>
      </c>
      <c r="B72" s="2">
        <v>45931</v>
      </c>
      <c r="C72" s="18">
        <f t="shared" si="18"/>
        <v>213377.52633803184</v>
      </c>
      <c r="D72" s="18">
        <f t="shared" si="13"/>
        <v>582.30838142009077</v>
      </c>
      <c r="E72" s="28">
        <f t="shared" si="14"/>
        <v>582.3083814200902</v>
      </c>
      <c r="F72" s="32">
        <f t="shared" si="15"/>
        <v>800.16572376761951</v>
      </c>
      <c r="G72" s="37">
        <f t="shared" si="8"/>
        <v>1382.4741051877097</v>
      </c>
      <c r="H72" s="4">
        <v>4.4999999999999998E-2</v>
      </c>
      <c r="I72">
        <v>1</v>
      </c>
      <c r="J72">
        <v>231</v>
      </c>
      <c r="K72" s="5">
        <f t="shared" si="16"/>
        <v>582.30838142009077</v>
      </c>
      <c r="L72" s="26">
        <f t="shared" si="17"/>
        <v>3.8903183303773403E-4</v>
      </c>
      <c r="M72">
        <v>70</v>
      </c>
      <c r="N72" s="52">
        <v>123456</v>
      </c>
      <c r="O72" s="2">
        <v>45931</v>
      </c>
      <c r="P72" s="18">
        <v>213377.525949</v>
      </c>
      <c r="Q72">
        <v>582.308402</v>
      </c>
      <c r="R72" s="36">
        <v>800.16572199999996</v>
      </c>
      <c r="S72" s="36">
        <v>1382.4741240000001</v>
      </c>
      <c r="T72">
        <v>4.5</v>
      </c>
      <c r="U72">
        <v>3.7499999999999999E-3</v>
      </c>
      <c r="V72">
        <v>1</v>
      </c>
    </row>
    <row r="73" spans="1:22" x14ac:dyDescent="0.35">
      <c r="A73" s="9">
        <v>123456</v>
      </c>
      <c r="B73" s="2">
        <v>45962</v>
      </c>
      <c r="C73" s="18">
        <f t="shared" si="18"/>
        <v>212795.21795661174</v>
      </c>
      <c r="D73" s="18">
        <f t="shared" si="13"/>
        <v>584.49203785041607</v>
      </c>
      <c r="E73" s="28">
        <f t="shared" si="14"/>
        <v>584.49203785041573</v>
      </c>
      <c r="F73" s="32">
        <f t="shared" si="15"/>
        <v>797.98206733729398</v>
      </c>
      <c r="G73" s="37">
        <f t="shared" si="8"/>
        <v>1382.4741051877097</v>
      </c>
      <c r="H73" s="4">
        <v>4.4999999999999998E-2</v>
      </c>
      <c r="I73">
        <v>1</v>
      </c>
      <c r="J73">
        <v>230</v>
      </c>
      <c r="K73" s="5">
        <f t="shared" si="16"/>
        <v>584.49203785041607</v>
      </c>
      <c r="L73" s="26">
        <f t="shared" si="17"/>
        <v>4.0961173363029957E-4</v>
      </c>
      <c r="M73">
        <v>71</v>
      </c>
      <c r="N73" s="52">
        <v>123456</v>
      </c>
      <c r="O73" s="2">
        <v>45962</v>
      </c>
      <c r="P73" s="18">
        <v>212795.21754700001</v>
      </c>
      <c r="Q73">
        <v>584.49205800000004</v>
      </c>
      <c r="R73" s="36">
        <v>797.98206600000003</v>
      </c>
      <c r="S73" s="36">
        <v>1382.4741240000001</v>
      </c>
      <c r="T73">
        <v>4.5</v>
      </c>
      <c r="U73">
        <v>3.7499999999999999E-3</v>
      </c>
      <c r="V73">
        <v>1</v>
      </c>
    </row>
    <row r="74" spans="1:22" x14ac:dyDescent="0.35">
      <c r="A74" s="9">
        <v>123456</v>
      </c>
      <c r="B74" s="2">
        <v>45992</v>
      </c>
      <c r="C74" s="18">
        <f t="shared" si="18"/>
        <v>212210.72591876134</v>
      </c>
      <c r="D74" s="18">
        <f t="shared" si="13"/>
        <v>586.68388299235505</v>
      </c>
      <c r="E74" s="28">
        <f t="shared" si="14"/>
        <v>586.6838829923546</v>
      </c>
      <c r="F74" s="32">
        <f t="shared" si="15"/>
        <v>795.79022219535511</v>
      </c>
      <c r="G74" s="37">
        <f t="shared" si="8"/>
        <v>1382.4741051877097</v>
      </c>
      <c r="H74" s="4">
        <v>4.4999999999999998E-2</v>
      </c>
      <c r="I74">
        <v>1</v>
      </c>
      <c r="J74">
        <v>229</v>
      </c>
      <c r="K74" s="5">
        <f t="shared" si="16"/>
        <v>586.68388299235505</v>
      </c>
      <c r="L74" s="26">
        <f t="shared" si="17"/>
        <v>4.297613340895623E-4</v>
      </c>
      <c r="M74">
        <v>72</v>
      </c>
      <c r="N74" s="52">
        <v>123456</v>
      </c>
      <c r="O74" s="2">
        <v>45992</v>
      </c>
      <c r="P74" s="18">
        <v>212210.725489</v>
      </c>
      <c r="Q74">
        <v>586.68390299999999</v>
      </c>
      <c r="R74" s="36">
        <v>795.79022099999997</v>
      </c>
      <c r="S74" s="36">
        <v>1382.4741240000001</v>
      </c>
      <c r="T74">
        <v>4.5</v>
      </c>
      <c r="U74">
        <v>3.7499999999999999E-3</v>
      </c>
      <c r="V74">
        <v>1</v>
      </c>
    </row>
    <row r="75" spans="1:22" x14ac:dyDescent="0.35">
      <c r="A75" s="9">
        <v>123456</v>
      </c>
      <c r="B75" s="2">
        <v>46023</v>
      </c>
      <c r="C75" s="18">
        <f t="shared" si="18"/>
        <v>211624.04203576897</v>
      </c>
      <c r="D75" s="18">
        <f t="shared" si="13"/>
        <v>588.88394755357638</v>
      </c>
      <c r="E75" s="28">
        <f t="shared" si="14"/>
        <v>588.88394755357604</v>
      </c>
      <c r="F75" s="32">
        <f t="shared" si="15"/>
        <v>793.59015763413367</v>
      </c>
      <c r="G75" s="37">
        <f t="shared" si="8"/>
        <v>1382.4741051877097</v>
      </c>
      <c r="H75" s="4">
        <v>4.4999999999999998E-2</v>
      </c>
      <c r="I75">
        <v>1</v>
      </c>
      <c r="J75">
        <v>228</v>
      </c>
      <c r="K75" s="5">
        <f t="shared" si="16"/>
        <v>588.88394755357638</v>
      </c>
      <c r="L75" s="26">
        <f t="shared" si="17"/>
        <v>4.4976896606385708E-4</v>
      </c>
      <c r="M75">
        <v>73</v>
      </c>
      <c r="N75" s="52">
        <v>123456</v>
      </c>
      <c r="O75" s="2">
        <v>46023</v>
      </c>
      <c r="P75" s="18">
        <v>211624.04158600001</v>
      </c>
      <c r="Q75">
        <v>588.88396799999998</v>
      </c>
      <c r="R75" s="36">
        <v>793.59015599999998</v>
      </c>
      <c r="S75" s="36">
        <v>1382.4741240000001</v>
      </c>
      <c r="T75">
        <v>4.5</v>
      </c>
      <c r="U75">
        <v>3.7499999999999999E-3</v>
      </c>
      <c r="V75">
        <v>1</v>
      </c>
    </row>
    <row r="76" spans="1:22" x14ac:dyDescent="0.35">
      <c r="A76" s="9">
        <v>123456</v>
      </c>
      <c r="B76" s="2">
        <v>46054</v>
      </c>
      <c r="C76" s="18">
        <f t="shared" si="18"/>
        <v>211035.15808821539</v>
      </c>
      <c r="D76" s="18">
        <f t="shared" si="13"/>
        <v>591.09226235690232</v>
      </c>
      <c r="E76" s="28">
        <f t="shared" si="14"/>
        <v>591.09226235690198</v>
      </c>
      <c r="F76" s="32">
        <f t="shared" si="15"/>
        <v>791.38184283080773</v>
      </c>
      <c r="G76" s="37">
        <f t="shared" si="8"/>
        <v>1382.4741051877097</v>
      </c>
      <c r="H76" s="4">
        <v>4.4999999999999998E-2</v>
      </c>
      <c r="I76">
        <v>1</v>
      </c>
      <c r="J76">
        <v>227</v>
      </c>
      <c r="K76" s="5">
        <f t="shared" si="16"/>
        <v>591.09226235690232</v>
      </c>
      <c r="L76" s="26">
        <f t="shared" si="17"/>
        <v>4.7021539648994803E-4</v>
      </c>
      <c r="M76">
        <v>74</v>
      </c>
      <c r="N76" s="52">
        <v>123456</v>
      </c>
      <c r="O76" s="2">
        <v>46054</v>
      </c>
      <c r="P76" s="18">
        <v>211035.157618</v>
      </c>
      <c r="Q76">
        <v>591.09228299999995</v>
      </c>
      <c r="R76" s="36">
        <v>791.38184100000001</v>
      </c>
      <c r="S76" s="36">
        <v>1382.4741240000001</v>
      </c>
      <c r="T76">
        <v>4.5</v>
      </c>
      <c r="U76">
        <v>3.7499999999999999E-3</v>
      </c>
      <c r="V76">
        <v>1</v>
      </c>
    </row>
    <row r="77" spans="1:22" x14ac:dyDescent="0.35">
      <c r="A77" s="9">
        <v>123456</v>
      </c>
      <c r="B77" s="2">
        <v>46082</v>
      </c>
      <c r="C77" s="18">
        <f t="shared" si="18"/>
        <v>210444.0658258585</v>
      </c>
      <c r="D77" s="18">
        <f t="shared" si="13"/>
        <v>593.30885834074081</v>
      </c>
      <c r="E77" s="28">
        <f t="shared" si="14"/>
        <v>593.30885834074036</v>
      </c>
      <c r="F77" s="32">
        <f t="shared" si="15"/>
        <v>789.16524684696935</v>
      </c>
      <c r="G77" s="37">
        <f t="shared" si="8"/>
        <v>1382.4741051877097</v>
      </c>
      <c r="H77" s="4">
        <v>4.4999999999999998E-2</v>
      </c>
      <c r="I77">
        <v>1</v>
      </c>
      <c r="J77">
        <v>226</v>
      </c>
      <c r="K77" s="5">
        <f t="shared" si="16"/>
        <v>593.30885834074081</v>
      </c>
      <c r="L77" s="26">
        <f t="shared" si="17"/>
        <v>4.908585106022656E-4</v>
      </c>
      <c r="M77">
        <v>75</v>
      </c>
      <c r="N77" s="52">
        <v>123456</v>
      </c>
      <c r="O77" s="2">
        <v>46082</v>
      </c>
      <c r="P77" s="18">
        <v>210444.06533499999</v>
      </c>
      <c r="Q77">
        <v>593.30887900000005</v>
      </c>
      <c r="R77" s="36">
        <v>789.16524500000003</v>
      </c>
      <c r="S77" s="36">
        <v>1382.4741240000001</v>
      </c>
      <c r="T77">
        <v>4.5</v>
      </c>
      <c r="U77">
        <v>3.7499999999999999E-3</v>
      </c>
      <c r="V77">
        <v>1</v>
      </c>
    </row>
    <row r="78" spans="1:22" x14ac:dyDescent="0.35">
      <c r="A78" s="9">
        <v>123456</v>
      </c>
      <c r="B78" s="2">
        <v>46113</v>
      </c>
      <c r="C78" s="18">
        <f t="shared" si="18"/>
        <v>209850.75696751775</v>
      </c>
      <c r="D78" s="18">
        <f t="shared" si="13"/>
        <v>595.53376655951843</v>
      </c>
      <c r="E78" s="28">
        <f t="shared" si="14"/>
        <v>595.53376655951809</v>
      </c>
      <c r="F78" s="32">
        <f t="shared" si="15"/>
        <v>786.94033862819163</v>
      </c>
      <c r="G78" s="37">
        <f t="shared" si="8"/>
        <v>1382.4741051877097</v>
      </c>
      <c r="H78" s="4">
        <v>4.4999999999999998E-2</v>
      </c>
      <c r="I78">
        <v>1</v>
      </c>
      <c r="J78">
        <v>225</v>
      </c>
      <c r="K78" s="5">
        <f t="shared" si="16"/>
        <v>595.53376655951843</v>
      </c>
      <c r="L78" s="26">
        <f t="shared" si="17"/>
        <v>5.1151774823665619E-4</v>
      </c>
      <c r="M78">
        <v>76</v>
      </c>
      <c r="N78" s="52">
        <v>123456</v>
      </c>
      <c r="O78" s="2">
        <v>46113</v>
      </c>
      <c r="P78" s="18">
        <v>209850.756456</v>
      </c>
      <c r="Q78">
        <v>595.53378699999996</v>
      </c>
      <c r="R78" s="36">
        <v>786.940337</v>
      </c>
      <c r="S78" s="36">
        <v>1382.4741240000001</v>
      </c>
      <c r="T78">
        <v>4.5</v>
      </c>
      <c r="U78">
        <v>3.7499999999999999E-3</v>
      </c>
      <c r="V78">
        <v>1</v>
      </c>
    </row>
    <row r="79" spans="1:22" x14ac:dyDescent="0.35">
      <c r="A79" s="9">
        <v>123456</v>
      </c>
      <c r="B79" s="2">
        <v>46143</v>
      </c>
      <c r="C79" s="18">
        <f t="shared" si="18"/>
        <v>209255.22320095822</v>
      </c>
      <c r="D79" s="18">
        <f t="shared" si="13"/>
        <v>597.76701818411664</v>
      </c>
      <c r="E79" s="28">
        <f t="shared" si="14"/>
        <v>597.76701818411652</v>
      </c>
      <c r="F79" s="32">
        <f t="shared" si="15"/>
        <v>784.70708700359319</v>
      </c>
      <c r="G79" s="37">
        <f t="shared" si="8"/>
        <v>1382.4741051877097</v>
      </c>
      <c r="H79" s="4">
        <v>4.4999999999999998E-2</v>
      </c>
      <c r="I79">
        <v>1</v>
      </c>
      <c r="J79">
        <v>224</v>
      </c>
      <c r="K79" s="5">
        <f t="shared" si="16"/>
        <v>597.76701818411664</v>
      </c>
      <c r="L79" s="26">
        <f t="shared" si="17"/>
        <v>5.3195821237750351E-4</v>
      </c>
      <c r="M79">
        <v>77</v>
      </c>
      <c r="N79" s="52">
        <v>123456</v>
      </c>
      <c r="O79" s="2">
        <v>46143</v>
      </c>
      <c r="P79" s="18">
        <v>209255.22266900001</v>
      </c>
      <c r="Q79">
        <v>597.76703899999995</v>
      </c>
      <c r="R79" s="36">
        <v>784.70708500000001</v>
      </c>
      <c r="S79" s="36">
        <v>1382.4741240000001</v>
      </c>
      <c r="T79">
        <v>4.5</v>
      </c>
      <c r="U79">
        <v>3.7499999999999999E-3</v>
      </c>
      <c r="V79">
        <v>1</v>
      </c>
    </row>
    <row r="80" spans="1:22" x14ac:dyDescent="0.35">
      <c r="A80" s="9">
        <v>123456</v>
      </c>
      <c r="B80" s="2">
        <v>46174</v>
      </c>
      <c r="C80" s="18">
        <f t="shared" si="18"/>
        <v>208657.4561827741</v>
      </c>
      <c r="D80" s="18">
        <f t="shared" si="13"/>
        <v>600.00864450230711</v>
      </c>
      <c r="E80" s="28">
        <f t="shared" si="14"/>
        <v>600.00864450230688</v>
      </c>
      <c r="F80" s="32">
        <f t="shared" si="15"/>
        <v>782.46546068540283</v>
      </c>
      <c r="G80" s="37">
        <f t="shared" si="8"/>
        <v>1382.4741051877097</v>
      </c>
      <c r="H80" s="4">
        <v>4.4999999999999998E-2</v>
      </c>
      <c r="I80">
        <v>1</v>
      </c>
      <c r="J80">
        <v>223</v>
      </c>
      <c r="K80" s="5">
        <f t="shared" si="16"/>
        <v>600.00864450230711</v>
      </c>
      <c r="L80" s="26">
        <f t="shared" si="17"/>
        <v>5.5277408682741225E-4</v>
      </c>
      <c r="M80">
        <v>78</v>
      </c>
      <c r="N80" s="52">
        <v>123456</v>
      </c>
      <c r="O80" s="2">
        <v>46174</v>
      </c>
      <c r="P80" s="18">
        <v>208657.45563000001</v>
      </c>
      <c r="Q80">
        <v>600.00866499999995</v>
      </c>
      <c r="R80" s="36">
        <v>782.46545900000001</v>
      </c>
      <c r="S80" s="36">
        <v>1382.4741240000001</v>
      </c>
      <c r="T80">
        <v>4.5</v>
      </c>
      <c r="U80">
        <v>3.7499999999999999E-3</v>
      </c>
      <c r="V80">
        <v>1</v>
      </c>
    </row>
    <row r="81" spans="1:24" x14ac:dyDescent="0.35">
      <c r="A81" s="9">
        <v>123456</v>
      </c>
      <c r="B81" s="2">
        <v>46204</v>
      </c>
      <c r="C81" s="18">
        <f t="shared" si="18"/>
        <v>208057.44753827178</v>
      </c>
      <c r="D81" s="18">
        <f t="shared" si="13"/>
        <v>602.25867691919075</v>
      </c>
      <c r="E81" s="28">
        <f t="shared" si="14"/>
        <v>602.25867691919052</v>
      </c>
      <c r="F81" s="32">
        <f t="shared" si="15"/>
        <v>780.21542826851919</v>
      </c>
      <c r="G81" s="37">
        <f t="shared" si="8"/>
        <v>1382.4741051877097</v>
      </c>
      <c r="H81" s="4">
        <v>4.4999999999999998E-2</v>
      </c>
      <c r="I81">
        <v>1</v>
      </c>
      <c r="J81">
        <v>222</v>
      </c>
      <c r="K81" s="5">
        <f t="shared" si="16"/>
        <v>602.25867691919075</v>
      </c>
      <c r="L81" s="26">
        <f t="shared" si="17"/>
        <v>5.7327176909893751E-4</v>
      </c>
      <c r="M81">
        <v>79</v>
      </c>
      <c r="N81" s="52">
        <v>123456</v>
      </c>
      <c r="O81" s="2">
        <v>46204</v>
      </c>
      <c r="P81" s="18">
        <v>208057.44696500001</v>
      </c>
      <c r="Q81">
        <v>602.25869799999998</v>
      </c>
      <c r="R81" s="36">
        <v>780.21542599999998</v>
      </c>
      <c r="S81" s="36">
        <v>1382.4741240000001</v>
      </c>
      <c r="T81">
        <v>4.5</v>
      </c>
      <c r="U81">
        <v>3.7499999999999999E-3</v>
      </c>
      <c r="V81">
        <v>1</v>
      </c>
    </row>
    <row r="82" spans="1:24" x14ac:dyDescent="0.35">
      <c r="A82" s="9">
        <v>123456</v>
      </c>
      <c r="B82" s="2">
        <v>46235</v>
      </c>
      <c r="C82" s="18">
        <f t="shared" si="18"/>
        <v>207455.1888613526</v>
      </c>
      <c r="D82" s="18">
        <f t="shared" si="13"/>
        <v>604.51714695763758</v>
      </c>
      <c r="E82" s="28">
        <f t="shared" si="14"/>
        <v>604.51714695763746</v>
      </c>
      <c r="F82" s="32">
        <f t="shared" si="15"/>
        <v>777.95695823007225</v>
      </c>
      <c r="G82" s="37">
        <f t="shared" si="8"/>
        <v>1382.4741051877097</v>
      </c>
      <c r="H82" s="4">
        <v>4.4999999999999998E-2</v>
      </c>
      <c r="I82">
        <v>1</v>
      </c>
      <c r="J82">
        <v>221</v>
      </c>
      <c r="K82" s="5">
        <f t="shared" si="16"/>
        <v>604.51714695763758</v>
      </c>
      <c r="L82" s="26">
        <f t="shared" si="17"/>
        <v>5.9435260482132435E-4</v>
      </c>
      <c r="M82">
        <v>80</v>
      </c>
      <c r="N82" s="52">
        <v>123456</v>
      </c>
      <c r="O82" s="2">
        <v>46235</v>
      </c>
      <c r="P82" s="18">
        <v>207455.18826699999</v>
      </c>
      <c r="Q82">
        <v>604.51716799999997</v>
      </c>
      <c r="R82" s="36">
        <v>777.95695599999999</v>
      </c>
      <c r="S82" s="36">
        <v>1382.4741240000001</v>
      </c>
      <c r="T82">
        <v>4.5</v>
      </c>
      <c r="U82">
        <v>3.7499999999999999E-3</v>
      </c>
      <c r="V82">
        <v>1</v>
      </c>
    </row>
    <row r="83" spans="1:24" x14ac:dyDescent="0.35">
      <c r="A83" s="9">
        <v>123456</v>
      </c>
      <c r="B83" s="2">
        <v>46266</v>
      </c>
      <c r="C83" s="18">
        <f t="shared" si="18"/>
        <v>206850.67171439496</v>
      </c>
      <c r="D83" s="18">
        <f t="shared" si="13"/>
        <v>606.78408625872862</v>
      </c>
      <c r="E83" s="28">
        <f t="shared" si="14"/>
        <v>606.78408625872862</v>
      </c>
      <c r="F83" s="32">
        <f t="shared" si="15"/>
        <v>775.69001892898109</v>
      </c>
      <c r="G83" s="37">
        <f>-PMT(H27/12, $J$27, $C$27)</f>
        <v>1382.4741051877097</v>
      </c>
      <c r="H83" s="4">
        <v>4.4999999999999998E-2</v>
      </c>
      <c r="I83">
        <v>1</v>
      </c>
      <c r="J83">
        <v>220</v>
      </c>
      <c r="K83" s="5">
        <f t="shared" si="16"/>
        <v>606.78408625872862</v>
      </c>
      <c r="L83" s="26">
        <f t="shared" si="17"/>
        <v>6.1539496527984738E-4</v>
      </c>
      <c r="M83">
        <v>81</v>
      </c>
      <c r="N83" s="52">
        <v>123456</v>
      </c>
      <c r="O83" s="2">
        <v>46266</v>
      </c>
      <c r="P83" s="18">
        <v>206850.671099</v>
      </c>
      <c r="Q83">
        <v>606.78410699999995</v>
      </c>
      <c r="R83" s="36">
        <v>775.69001700000001</v>
      </c>
      <c r="S83" s="36">
        <v>1382.4741240000001</v>
      </c>
      <c r="T83">
        <v>4.5</v>
      </c>
      <c r="U83">
        <v>3.7499999999999999E-3</v>
      </c>
      <c r="V83">
        <v>1</v>
      </c>
    </row>
    <row r="84" spans="1:24" x14ac:dyDescent="0.35">
      <c r="A84" s="9">
        <v>123456</v>
      </c>
      <c r="B84" s="2">
        <v>46296</v>
      </c>
      <c r="C84" s="18">
        <f t="shared" si="18"/>
        <v>206243.88762813623</v>
      </c>
      <c r="D84" s="18">
        <f t="shared" si="13"/>
        <v>609.05952658219906</v>
      </c>
      <c r="E84" s="28">
        <f t="shared" si="14"/>
        <v>609.05952658219883</v>
      </c>
      <c r="F84" s="32">
        <f t="shared" si="15"/>
        <v>773.41457860551088</v>
      </c>
      <c r="G84" s="37">
        <f t="shared" si="8"/>
        <v>1382.4741051877097</v>
      </c>
      <c r="H84" s="4">
        <v>4.4999999999999998E-2</v>
      </c>
      <c r="I84">
        <v>1</v>
      </c>
      <c r="J84">
        <v>219</v>
      </c>
      <c r="K84" s="5">
        <f t="shared" si="16"/>
        <v>609.05952658219906</v>
      </c>
      <c r="L84" s="26">
        <f t="shared" si="17"/>
        <v>6.3613621750846505E-4</v>
      </c>
      <c r="M84">
        <v>82</v>
      </c>
      <c r="N84" s="52">
        <v>123456</v>
      </c>
      <c r="O84" s="2">
        <v>46296</v>
      </c>
      <c r="P84" s="18">
        <v>206243.88699200001</v>
      </c>
      <c r="Q84">
        <v>609.05954799999995</v>
      </c>
      <c r="R84" s="36">
        <v>773.41457600000001</v>
      </c>
      <c r="S84" s="36">
        <v>1382.4741240000001</v>
      </c>
      <c r="T84">
        <v>4.5</v>
      </c>
      <c r="U84">
        <v>3.7499999999999999E-3</v>
      </c>
      <c r="V84">
        <v>1</v>
      </c>
    </row>
    <row r="85" spans="1:24" x14ac:dyDescent="0.35">
      <c r="A85" s="9">
        <v>123456</v>
      </c>
      <c r="B85" s="2">
        <v>46327</v>
      </c>
      <c r="C85" s="18">
        <f t="shared" si="18"/>
        <v>205634.82810155404</v>
      </c>
      <c r="D85" s="18">
        <f t="shared" si="13"/>
        <v>611.34349980688239</v>
      </c>
      <c r="E85" s="28">
        <f t="shared" si="14"/>
        <v>611.34349980688205</v>
      </c>
      <c r="F85" s="32">
        <f t="shared" si="15"/>
        <v>771.13060538082766</v>
      </c>
      <c r="G85" s="37">
        <f t="shared" si="8"/>
        <v>1382.4741051877097</v>
      </c>
      <c r="H85" s="4">
        <v>4.4999999999999998E-2</v>
      </c>
      <c r="I85">
        <v>1</v>
      </c>
      <c r="J85">
        <v>218</v>
      </c>
      <c r="K85" s="5">
        <f t="shared" si="16"/>
        <v>611.34349980688239</v>
      </c>
      <c r="L85" s="26">
        <f t="shared" si="17"/>
        <v>6.5755404648371041E-4</v>
      </c>
      <c r="M85">
        <v>83</v>
      </c>
      <c r="N85" s="52">
        <v>123456</v>
      </c>
      <c r="O85" s="2">
        <v>46327</v>
      </c>
      <c r="P85" s="18">
        <v>205634.827444</v>
      </c>
      <c r="Q85">
        <v>611.34352100000001</v>
      </c>
      <c r="R85" s="36">
        <v>771.13060299999995</v>
      </c>
      <c r="S85" s="36">
        <v>1382.4741240000001</v>
      </c>
      <c r="T85">
        <v>4.5</v>
      </c>
      <c r="U85">
        <v>3.7499999999999999E-3</v>
      </c>
      <c r="V85">
        <v>1</v>
      </c>
    </row>
    <row r="86" spans="1:24" x14ac:dyDescent="0.35">
      <c r="A86" s="9">
        <v>123456</v>
      </c>
      <c r="B86" s="2">
        <v>46357</v>
      </c>
      <c r="C86" s="18">
        <f t="shared" si="18"/>
        <v>205023.48460174716</v>
      </c>
      <c r="D86" s="18">
        <f t="shared" si="13"/>
        <v>613.63603793115806</v>
      </c>
      <c r="E86" s="28">
        <f t="shared" si="14"/>
        <v>613.63603793115794</v>
      </c>
      <c r="F86" s="32">
        <f t="shared" si="15"/>
        <v>768.83806725655177</v>
      </c>
      <c r="G86" s="37">
        <f>-PMT(H86/12, $J$27, $C$27)</f>
        <v>1382.4741051877097</v>
      </c>
      <c r="H86" s="4">
        <v>4.4999999999999998E-2</v>
      </c>
      <c r="I86">
        <v>1</v>
      </c>
      <c r="J86">
        <v>217</v>
      </c>
      <c r="K86" s="5">
        <f t="shared" si="16"/>
        <v>613.63603793115806</v>
      </c>
      <c r="L86" s="26">
        <f t="shared" si="17"/>
        <v>6.7874716478399932E-4</v>
      </c>
      <c r="M86">
        <v>84</v>
      </c>
      <c r="N86" s="52">
        <v>123456</v>
      </c>
      <c r="O86" s="2">
        <v>46357</v>
      </c>
      <c r="P86" s="18">
        <v>205023.48392299999</v>
      </c>
      <c r="Q86">
        <v>613.63605900000005</v>
      </c>
      <c r="R86" s="36">
        <v>768.83806500000003</v>
      </c>
      <c r="S86" s="36">
        <v>1382.4741240000001</v>
      </c>
      <c r="T86">
        <v>4.5</v>
      </c>
      <c r="U86">
        <v>3.7499999999999999E-3</v>
      </c>
      <c r="V86">
        <v>1</v>
      </c>
    </row>
    <row r="87" spans="1:24" s="41" customFormat="1" x14ac:dyDescent="0.35">
      <c r="A87" s="41">
        <v>123456</v>
      </c>
      <c r="B87" s="51">
        <v>46388</v>
      </c>
      <c r="C87" s="42">
        <f t="shared" si="18"/>
        <v>204409.84856381599</v>
      </c>
      <c r="D87" s="42">
        <f t="shared" si="13"/>
        <v>585.36272987163193</v>
      </c>
      <c r="E87" s="43">
        <f t="shared" si="14"/>
        <v>585.36272987163215</v>
      </c>
      <c r="F87" s="44">
        <f t="shared" si="15"/>
        <v>851.70770234923316</v>
      </c>
      <c r="G87" s="45">
        <f>-PMT(H87/12, J87, C87)</f>
        <v>1437.0704322208653</v>
      </c>
      <c r="H87" s="46">
        <v>0.05</v>
      </c>
      <c r="I87" s="41">
        <v>0</v>
      </c>
      <c r="J87" s="41">
        <v>216</v>
      </c>
      <c r="K87" s="47">
        <f t="shared" si="16"/>
        <v>585.36272987163193</v>
      </c>
      <c r="L87" s="42">
        <f t="shared" si="17"/>
        <v>6.9981598062440753E-4</v>
      </c>
      <c r="M87" s="41">
        <v>85</v>
      </c>
      <c r="N87" s="56">
        <v>123456</v>
      </c>
      <c r="O87" s="51">
        <v>46388</v>
      </c>
      <c r="P87" s="42">
        <v>204409.84786400001</v>
      </c>
      <c r="Q87" s="42">
        <v>585.36254199999996</v>
      </c>
      <c r="R87" s="45">
        <v>851.70776799999999</v>
      </c>
      <c r="S87" s="45">
        <v>1437.0703100000001</v>
      </c>
      <c r="T87" s="41">
        <v>5</v>
      </c>
      <c r="U87" s="41">
        <v>4.1666669999999998E-3</v>
      </c>
      <c r="V87" s="41">
        <v>0</v>
      </c>
      <c r="W87" s="45">
        <f>S87-R87</f>
        <v>585.36254200000008</v>
      </c>
      <c r="X87" s="41">
        <f>P87*5%/12</f>
        <v>851.70769943333346</v>
      </c>
    </row>
    <row r="88" spans="1:24" x14ac:dyDescent="0.35">
      <c r="A88" s="9">
        <v>123456</v>
      </c>
      <c r="B88" s="2">
        <v>46419</v>
      </c>
      <c r="C88" s="18">
        <f t="shared" si="18"/>
        <v>203824.48583394435</v>
      </c>
      <c r="D88" s="18">
        <f t="shared" si="13"/>
        <v>587.80174124609709</v>
      </c>
      <c r="E88" s="28">
        <f t="shared" si="14"/>
        <v>587.80174124609698</v>
      </c>
      <c r="F88" s="32">
        <f t="shared" si="15"/>
        <v>849.26869097476811</v>
      </c>
      <c r="G88" s="45">
        <f t="shared" ref="G88:G151" si="19">-PMT(H88/12, J88, C88)</f>
        <v>1437.0704322208651</v>
      </c>
      <c r="H88" s="4">
        <v>0.05</v>
      </c>
      <c r="I88">
        <v>0</v>
      </c>
      <c r="J88">
        <v>215</v>
      </c>
      <c r="K88" s="5">
        <f t="shared" si="16"/>
        <v>587.80174124609709</v>
      </c>
      <c r="L88" s="26">
        <f t="shared" si="17"/>
        <v>5.1194435218349099E-4</v>
      </c>
      <c r="M88">
        <v>86</v>
      </c>
      <c r="N88" s="52">
        <v>123456</v>
      </c>
      <c r="O88" s="2">
        <v>46419</v>
      </c>
      <c r="P88" s="18">
        <v>203824.48532199999</v>
      </c>
      <c r="Q88" s="18">
        <v>587.80165</v>
      </c>
      <c r="R88" s="36">
        <v>849.26875700000005</v>
      </c>
      <c r="S88" s="36">
        <v>1437.0704069999999</v>
      </c>
      <c r="T88">
        <v>5</v>
      </c>
      <c r="U88">
        <v>4.1666669999999998E-3</v>
      </c>
      <c r="V88">
        <v>0</v>
      </c>
    </row>
    <row r="89" spans="1:24" x14ac:dyDescent="0.35">
      <c r="A89" s="9">
        <v>123456</v>
      </c>
      <c r="B89" s="2">
        <v>46447</v>
      </c>
      <c r="C89" s="18">
        <f t="shared" si="18"/>
        <v>203236.68409269824</v>
      </c>
      <c r="D89" s="18">
        <f t="shared" si="13"/>
        <v>590.25091516795567</v>
      </c>
      <c r="E89" s="28">
        <f t="shared" si="14"/>
        <v>590.25091516795578</v>
      </c>
      <c r="F89" s="32">
        <f t="shared" si="15"/>
        <v>846.8195170529093</v>
      </c>
      <c r="G89" s="45">
        <f t="shared" si="19"/>
        <v>1437.0704322208651</v>
      </c>
      <c r="H89" s="4">
        <v>0.05</v>
      </c>
      <c r="I89">
        <v>0</v>
      </c>
      <c r="J89">
        <v>214</v>
      </c>
      <c r="K89" s="5">
        <f t="shared" si="16"/>
        <v>590.25091516795567</v>
      </c>
      <c r="L89" s="26">
        <f t="shared" si="17"/>
        <v>4.2069822666235268E-4</v>
      </c>
      <c r="M89">
        <v>87</v>
      </c>
      <c r="N89" s="52">
        <v>123456</v>
      </c>
      <c r="O89" s="2">
        <v>46447</v>
      </c>
      <c r="P89" s="18">
        <v>203236.68367200001</v>
      </c>
      <c r="Q89" s="18">
        <v>590.251034</v>
      </c>
      <c r="R89" s="36">
        <v>846.81958299999997</v>
      </c>
      <c r="S89" s="36">
        <v>1437.0706170000001</v>
      </c>
      <c r="T89">
        <v>5</v>
      </c>
      <c r="U89">
        <v>4.1666669999999998E-3</v>
      </c>
      <c r="V89">
        <v>0</v>
      </c>
    </row>
    <row r="90" spans="1:24" x14ac:dyDescent="0.35">
      <c r="A90" s="9">
        <v>123456</v>
      </c>
      <c r="B90" s="2">
        <v>46478</v>
      </c>
      <c r="C90" s="18">
        <f t="shared" si="18"/>
        <v>202646.43317753027</v>
      </c>
      <c r="D90" s="18">
        <f t="shared" si="13"/>
        <v>592.71029398115559</v>
      </c>
      <c r="E90" s="28">
        <f t="shared" si="14"/>
        <v>592.71029398115581</v>
      </c>
      <c r="F90" s="32">
        <f t="shared" si="15"/>
        <v>844.36013823970927</v>
      </c>
      <c r="G90" s="45">
        <f t="shared" si="19"/>
        <v>1437.0704322208651</v>
      </c>
      <c r="H90" s="4">
        <v>0.05</v>
      </c>
      <c r="I90">
        <v>0</v>
      </c>
      <c r="J90">
        <v>213</v>
      </c>
      <c r="K90" s="5">
        <f t="shared" si="16"/>
        <v>592.71029398115559</v>
      </c>
      <c r="L90" s="26">
        <f t="shared" si="17"/>
        <v>5.3953027236275375E-4</v>
      </c>
      <c r="M90">
        <v>88</v>
      </c>
      <c r="N90" s="52">
        <v>123456</v>
      </c>
      <c r="O90" s="2">
        <v>46478</v>
      </c>
      <c r="P90" s="18">
        <v>202646.432638</v>
      </c>
      <c r="Q90" s="18">
        <v>592.71024899999998</v>
      </c>
      <c r="R90" s="36">
        <v>844.36020399999995</v>
      </c>
      <c r="S90" s="36">
        <v>1437.070453</v>
      </c>
      <c r="T90">
        <v>5</v>
      </c>
      <c r="U90">
        <v>4.1666669999999998E-3</v>
      </c>
      <c r="V90">
        <v>0</v>
      </c>
    </row>
    <row r="91" spans="1:24" x14ac:dyDescent="0.35">
      <c r="A91" s="9">
        <v>123456</v>
      </c>
      <c r="B91" s="2">
        <v>46508</v>
      </c>
      <c r="C91" s="18">
        <f t="shared" si="18"/>
        <v>202053.72288354911</v>
      </c>
      <c r="D91" s="18">
        <f t="shared" si="13"/>
        <v>595.1799202060771</v>
      </c>
      <c r="E91" s="28">
        <f t="shared" si="14"/>
        <v>595.1799202060771</v>
      </c>
      <c r="F91" s="32">
        <f t="shared" si="15"/>
        <v>841.89051201478799</v>
      </c>
      <c r="G91" s="45">
        <f t="shared" si="19"/>
        <v>1437.0704322208651</v>
      </c>
      <c r="H91" s="4">
        <v>0.05</v>
      </c>
      <c r="I91">
        <v>0</v>
      </c>
      <c r="J91">
        <v>212</v>
      </c>
      <c r="K91" s="5">
        <f t="shared" si="16"/>
        <v>595.1799202060771</v>
      </c>
      <c r="L91" s="26">
        <f t="shared" si="17"/>
        <v>4.9454910913482308E-4</v>
      </c>
      <c r="M91">
        <v>89</v>
      </c>
      <c r="N91" s="52">
        <v>123456</v>
      </c>
      <c r="O91" s="2">
        <v>46508</v>
      </c>
      <c r="P91" s="18">
        <v>202053.722389</v>
      </c>
      <c r="Q91" s="18">
        <v>595.18009500000005</v>
      </c>
      <c r="R91" s="36">
        <v>841.89057700000001</v>
      </c>
      <c r="S91" s="36">
        <v>1437.0706720000001</v>
      </c>
      <c r="T91">
        <v>5</v>
      </c>
      <c r="U91">
        <v>4.1666669999999998E-3</v>
      </c>
      <c r="V91">
        <v>0</v>
      </c>
    </row>
    <row r="92" spans="1:24" x14ac:dyDescent="0.35">
      <c r="A92" s="9">
        <v>123456</v>
      </c>
      <c r="B92" s="2">
        <v>46539</v>
      </c>
      <c r="C92" s="18">
        <f t="shared" si="18"/>
        <v>201458.54296334303</v>
      </c>
      <c r="D92" s="18">
        <f t="shared" si="13"/>
        <v>597.65983654026911</v>
      </c>
      <c r="E92" s="28">
        <f t="shared" si="14"/>
        <v>597.65983654026911</v>
      </c>
      <c r="F92" s="32">
        <f t="shared" si="15"/>
        <v>839.41059568059597</v>
      </c>
      <c r="G92" s="45">
        <f t="shared" si="19"/>
        <v>1437.0704322208651</v>
      </c>
      <c r="H92" s="4">
        <v>0.05</v>
      </c>
      <c r="I92">
        <v>0</v>
      </c>
      <c r="J92">
        <v>211</v>
      </c>
      <c r="K92" s="5">
        <f t="shared" si="16"/>
        <v>597.65983654026911</v>
      </c>
      <c r="L92" s="26">
        <f t="shared" si="17"/>
        <v>6.693430186714977E-4</v>
      </c>
      <c r="M92">
        <v>90</v>
      </c>
      <c r="N92" s="52">
        <v>123456</v>
      </c>
      <c r="O92" s="2">
        <v>46539</v>
      </c>
      <c r="P92" s="18">
        <v>201458.54229400001</v>
      </c>
      <c r="Q92" s="18">
        <v>597.65970100000004</v>
      </c>
      <c r="R92" s="36">
        <v>839.41066000000001</v>
      </c>
      <c r="S92" s="36">
        <v>1437.070361</v>
      </c>
      <c r="T92">
        <v>5</v>
      </c>
      <c r="U92">
        <v>4.1666669999999998E-3</v>
      </c>
      <c r="V92">
        <v>0</v>
      </c>
    </row>
    <row r="93" spans="1:24" x14ac:dyDescent="0.35">
      <c r="A93" s="9">
        <v>123456</v>
      </c>
      <c r="B93" s="2">
        <v>46569</v>
      </c>
      <c r="C93" s="18">
        <f t="shared" si="18"/>
        <v>200860.88312680277</v>
      </c>
      <c r="D93" s="18">
        <f t="shared" si="13"/>
        <v>600.15008585918702</v>
      </c>
      <c r="E93" s="28">
        <f t="shared" si="14"/>
        <v>600.15008585918713</v>
      </c>
      <c r="F93" s="32">
        <f t="shared" si="15"/>
        <v>836.92034636167818</v>
      </c>
      <c r="G93" s="45">
        <f t="shared" si="19"/>
        <v>1437.0704322208653</v>
      </c>
      <c r="H93" s="4">
        <v>0.05</v>
      </c>
      <c r="I93">
        <v>0</v>
      </c>
      <c r="J93">
        <v>210</v>
      </c>
      <c r="K93" s="5">
        <f t="shared" si="16"/>
        <v>600.15008585918702</v>
      </c>
      <c r="L93" s="26">
        <f t="shared" si="17"/>
        <v>5.3380278404802084E-4</v>
      </c>
      <c r="M93">
        <v>91</v>
      </c>
      <c r="N93" s="52">
        <v>123456</v>
      </c>
      <c r="O93" s="2">
        <v>46569</v>
      </c>
      <c r="P93" s="18">
        <v>200860.88259299999</v>
      </c>
      <c r="Q93" s="18">
        <v>600.14988100000005</v>
      </c>
      <c r="R93" s="36">
        <v>836.92041099999994</v>
      </c>
      <c r="S93" s="36">
        <v>1437.0702920000001</v>
      </c>
      <c r="T93">
        <v>5</v>
      </c>
      <c r="U93">
        <v>4.1666669999999998E-3</v>
      </c>
      <c r="V93">
        <v>0</v>
      </c>
    </row>
    <row r="94" spans="1:24" x14ac:dyDescent="0.35">
      <c r="A94" s="9">
        <v>123456</v>
      </c>
      <c r="B94" s="2">
        <v>46600</v>
      </c>
      <c r="C94" s="18">
        <f t="shared" si="18"/>
        <v>200260.7330409436</v>
      </c>
      <c r="D94" s="18">
        <f t="shared" si="13"/>
        <v>602.65071121693359</v>
      </c>
      <c r="E94" s="28">
        <f t="shared" si="14"/>
        <v>602.6507112169337</v>
      </c>
      <c r="F94" s="32">
        <f t="shared" si="15"/>
        <v>834.41972100393161</v>
      </c>
      <c r="G94" s="45">
        <f t="shared" si="19"/>
        <v>1437.0704322208653</v>
      </c>
      <c r="H94" s="4">
        <v>0.05</v>
      </c>
      <c r="I94">
        <v>0</v>
      </c>
      <c r="J94">
        <v>209</v>
      </c>
      <c r="K94" s="5">
        <f t="shared" si="16"/>
        <v>602.65071121693359</v>
      </c>
      <c r="L94" s="26">
        <f t="shared" si="17"/>
        <v>3.2894359901547432E-4</v>
      </c>
      <c r="M94">
        <v>92</v>
      </c>
      <c r="N94" s="52">
        <v>123456</v>
      </c>
      <c r="O94" s="2">
        <v>46600</v>
      </c>
      <c r="P94" s="18">
        <v>200260.732712</v>
      </c>
      <c r="Q94" s="18">
        <v>602.65060800000003</v>
      </c>
      <c r="R94" s="36">
        <v>834.41978600000004</v>
      </c>
      <c r="S94" s="36">
        <v>1437.0703940000001</v>
      </c>
      <c r="T94">
        <v>5</v>
      </c>
      <c r="U94">
        <v>4.1666669999999998E-3</v>
      </c>
      <c r="V94">
        <v>0</v>
      </c>
    </row>
    <row r="95" spans="1:24" x14ac:dyDescent="0.35">
      <c r="A95" s="9">
        <v>123456</v>
      </c>
      <c r="B95" s="2">
        <v>46631</v>
      </c>
      <c r="C95" s="18">
        <f t="shared" si="18"/>
        <v>199658.08232972666</v>
      </c>
      <c r="D95" s="18">
        <f t="shared" si="13"/>
        <v>605.16175584700409</v>
      </c>
      <c r="E95" s="28">
        <f t="shared" si="14"/>
        <v>605.16175584700397</v>
      </c>
      <c r="F95" s="32">
        <f t="shared" si="15"/>
        <v>831.90867637386111</v>
      </c>
      <c r="G95" s="45">
        <f t="shared" si="19"/>
        <v>1437.0704322208651</v>
      </c>
      <c r="H95" s="4">
        <v>0.05</v>
      </c>
      <c r="I95">
        <v>0</v>
      </c>
      <c r="J95">
        <v>208</v>
      </c>
      <c r="K95" s="5">
        <f t="shared" si="16"/>
        <v>605.16175584700409</v>
      </c>
      <c r="L95" s="26">
        <f t="shared" si="17"/>
        <v>2.2572666057385504E-4</v>
      </c>
      <c r="M95">
        <v>93</v>
      </c>
      <c r="N95" s="52">
        <v>123456</v>
      </c>
      <c r="O95" s="2">
        <v>46631</v>
      </c>
      <c r="P95" s="18">
        <v>199658.082104</v>
      </c>
      <c r="Q95" s="18">
        <v>605.16185700000005</v>
      </c>
      <c r="R95" s="36">
        <v>831.90874199999996</v>
      </c>
      <c r="S95" s="36">
        <v>1437.0705989999999</v>
      </c>
      <c r="T95">
        <v>5</v>
      </c>
      <c r="U95">
        <v>4.1666669999999998E-3</v>
      </c>
      <c r="V95">
        <v>0</v>
      </c>
    </row>
    <row r="96" spans="1:24" x14ac:dyDescent="0.35">
      <c r="A96" s="9">
        <v>123456</v>
      </c>
      <c r="B96" s="2">
        <v>46661</v>
      </c>
      <c r="C96" s="18">
        <f t="shared" si="18"/>
        <v>199052.92057387964</v>
      </c>
      <c r="D96" s="18">
        <f t="shared" si="13"/>
        <v>607.68326316303319</v>
      </c>
      <c r="E96" s="28">
        <f t="shared" si="14"/>
        <v>607.6832631630333</v>
      </c>
      <c r="F96" s="32">
        <f t="shared" si="15"/>
        <v>829.38716905783178</v>
      </c>
      <c r="G96" s="45">
        <f t="shared" si="19"/>
        <v>1437.0704322208651</v>
      </c>
      <c r="H96" s="4">
        <v>0.05</v>
      </c>
      <c r="I96">
        <v>0</v>
      </c>
      <c r="J96">
        <v>207</v>
      </c>
      <c r="K96" s="5">
        <f t="shared" si="16"/>
        <v>607.68326316303319</v>
      </c>
      <c r="L96" s="26">
        <f t="shared" si="17"/>
        <v>3.2687964267097414E-4</v>
      </c>
      <c r="M96">
        <v>94</v>
      </c>
      <c r="N96" s="52">
        <v>123456</v>
      </c>
      <c r="O96" s="2">
        <v>46661</v>
      </c>
      <c r="P96" s="18">
        <v>199052.920247</v>
      </c>
      <c r="Q96" s="18">
        <v>607.68315199999995</v>
      </c>
      <c r="R96" s="36">
        <v>829.38723400000003</v>
      </c>
      <c r="S96" s="36">
        <v>1437.0703860000001</v>
      </c>
      <c r="T96">
        <v>5</v>
      </c>
      <c r="U96">
        <v>4.1666669999999998E-3</v>
      </c>
      <c r="V96">
        <v>0</v>
      </c>
    </row>
    <row r="97" spans="1:22" x14ac:dyDescent="0.35">
      <c r="A97" s="9">
        <v>123456</v>
      </c>
      <c r="B97" s="2">
        <v>46692</v>
      </c>
      <c r="C97" s="18">
        <f t="shared" si="18"/>
        <v>198445.23731071662</v>
      </c>
      <c r="D97" s="18">
        <f t="shared" si="13"/>
        <v>610.21527675954599</v>
      </c>
      <c r="E97" s="28">
        <f t="shared" si="14"/>
        <v>610.2152767595461</v>
      </c>
      <c r="F97" s="32">
        <f t="shared" si="15"/>
        <v>826.85515546131921</v>
      </c>
      <c r="G97" s="45">
        <f t="shared" si="19"/>
        <v>1437.0704322208653</v>
      </c>
      <c r="H97" s="4">
        <v>0.05</v>
      </c>
      <c r="I97">
        <v>0</v>
      </c>
      <c r="J97">
        <v>206</v>
      </c>
      <c r="K97" s="5">
        <f t="shared" si="16"/>
        <v>610.21527675954599</v>
      </c>
      <c r="L97" s="26">
        <f t="shared" si="17"/>
        <v>2.1571663091890514E-4</v>
      </c>
      <c r="M97">
        <v>95</v>
      </c>
      <c r="N97" s="52">
        <v>123456</v>
      </c>
      <c r="O97" s="2">
        <v>46692</v>
      </c>
      <c r="P97" s="18">
        <v>198445.23709499999</v>
      </c>
      <c r="Q97" s="18">
        <v>610.21534799999995</v>
      </c>
      <c r="R97" s="36">
        <v>826.85522100000003</v>
      </c>
      <c r="S97" s="36">
        <v>1437.070569</v>
      </c>
      <c r="T97">
        <v>5</v>
      </c>
      <c r="U97">
        <v>4.1666669999999998E-3</v>
      </c>
      <c r="V97">
        <v>0</v>
      </c>
    </row>
    <row r="98" spans="1:22" x14ac:dyDescent="0.35">
      <c r="A98" s="9">
        <v>123456</v>
      </c>
      <c r="B98" s="2">
        <v>46722</v>
      </c>
      <c r="C98" s="18">
        <f t="shared" si="18"/>
        <v>197835.02203395707</v>
      </c>
      <c r="D98" s="18">
        <f t="shared" si="13"/>
        <v>612.75784041271061</v>
      </c>
      <c r="E98" s="28">
        <f t="shared" si="14"/>
        <v>612.75784041271061</v>
      </c>
      <c r="F98" s="32">
        <f t="shared" si="15"/>
        <v>824.31259180815448</v>
      </c>
      <c r="G98" s="45">
        <f t="shared" si="19"/>
        <v>1437.0704322208651</v>
      </c>
      <c r="H98" s="4">
        <v>0.05</v>
      </c>
      <c r="I98">
        <v>0</v>
      </c>
      <c r="J98">
        <v>205</v>
      </c>
      <c r="K98" s="5">
        <f t="shared" si="16"/>
        <v>612.75784041271061</v>
      </c>
      <c r="L98" s="26">
        <f t="shared" si="17"/>
        <v>2.8695707442238927E-4</v>
      </c>
      <c r="M98">
        <v>96</v>
      </c>
      <c r="N98" s="52">
        <v>123456</v>
      </c>
      <c r="O98" s="2">
        <v>46722</v>
      </c>
      <c r="P98" s="18">
        <v>197835.02174699999</v>
      </c>
      <c r="Q98" s="18">
        <v>612.75796800000001</v>
      </c>
      <c r="R98" s="36">
        <v>824.31265699999994</v>
      </c>
      <c r="S98" s="36">
        <v>1437.0706250000001</v>
      </c>
      <c r="T98">
        <v>5</v>
      </c>
      <c r="U98">
        <v>4.1666669999999998E-3</v>
      </c>
      <c r="V98">
        <v>0</v>
      </c>
    </row>
    <row r="99" spans="1:22" x14ac:dyDescent="0.35">
      <c r="A99" s="9">
        <v>123456</v>
      </c>
      <c r="B99" s="2">
        <v>46753</v>
      </c>
      <c r="C99" s="18">
        <f t="shared" si="18"/>
        <v>197222.26419354437</v>
      </c>
      <c r="D99" s="18">
        <f t="shared" si="13"/>
        <v>615.31099808109707</v>
      </c>
      <c r="E99" s="28">
        <f t="shared" si="14"/>
        <v>615.31099808109718</v>
      </c>
      <c r="F99" s="32">
        <f t="shared" si="15"/>
        <v>821.75943413976813</v>
      </c>
      <c r="G99" s="45">
        <f t="shared" si="19"/>
        <v>1437.0704322208653</v>
      </c>
      <c r="H99" s="4">
        <v>0.05</v>
      </c>
      <c r="I99">
        <v>0</v>
      </c>
      <c r="J99">
        <v>204</v>
      </c>
      <c r="K99" s="5">
        <f t="shared" si="16"/>
        <v>615.31099808109707</v>
      </c>
      <c r="L99" s="26">
        <f t="shared" si="17"/>
        <v>4.1454436723142862E-4</v>
      </c>
      <c r="M99">
        <v>97</v>
      </c>
      <c r="N99" s="52">
        <v>123456</v>
      </c>
      <c r="O99" s="2">
        <v>46753</v>
      </c>
      <c r="P99" s="18">
        <v>197222.263779</v>
      </c>
      <c r="Q99" s="18">
        <v>615.31097499999998</v>
      </c>
      <c r="R99" s="36">
        <v>821.75949800000001</v>
      </c>
      <c r="S99" s="36">
        <v>1437.070473</v>
      </c>
      <c r="T99">
        <v>5</v>
      </c>
      <c r="U99">
        <v>4.1666669999999998E-3</v>
      </c>
      <c r="V99">
        <v>0</v>
      </c>
    </row>
    <row r="100" spans="1:22" x14ac:dyDescent="0.35">
      <c r="A100" s="9">
        <v>123456</v>
      </c>
      <c r="B100" s="2">
        <v>46784</v>
      </c>
      <c r="C100" s="18">
        <f t="shared" si="18"/>
        <v>196606.95319546328</v>
      </c>
      <c r="D100" s="18">
        <f t="shared" si="13"/>
        <v>617.87479390643489</v>
      </c>
      <c r="E100" s="28">
        <f t="shared" si="14"/>
        <v>617.874793906435</v>
      </c>
      <c r="F100" s="32">
        <f t="shared" si="15"/>
        <v>819.19563831443031</v>
      </c>
      <c r="G100" s="45">
        <f t="shared" si="19"/>
        <v>1437.0704322208653</v>
      </c>
      <c r="H100" s="4">
        <v>0.05</v>
      </c>
      <c r="I100">
        <v>0</v>
      </c>
      <c r="J100">
        <v>203</v>
      </c>
      <c r="K100" s="5">
        <f t="shared" si="16"/>
        <v>617.87479390643489</v>
      </c>
      <c r="L100" s="26">
        <f t="shared" si="17"/>
        <v>3.9146328344941139E-4</v>
      </c>
      <c r="M100">
        <v>98</v>
      </c>
      <c r="N100" s="52">
        <v>123456</v>
      </c>
      <c r="O100" s="2">
        <v>46784</v>
      </c>
      <c r="P100" s="18">
        <v>196606.952804</v>
      </c>
      <c r="Q100" s="18">
        <v>617.87479399999995</v>
      </c>
      <c r="R100" s="36">
        <v>819.19570199999998</v>
      </c>
      <c r="S100" s="36">
        <v>1437.070496</v>
      </c>
      <c r="T100">
        <v>5</v>
      </c>
      <c r="U100">
        <v>4.1666669999999998E-3</v>
      </c>
      <c r="V100">
        <v>0</v>
      </c>
    </row>
    <row r="101" spans="1:22" x14ac:dyDescent="0.35">
      <c r="A101" s="9">
        <v>123456</v>
      </c>
      <c r="B101" s="2">
        <v>46813</v>
      </c>
      <c r="C101" s="18">
        <f t="shared" si="18"/>
        <v>195989.07840155685</v>
      </c>
      <c r="D101" s="18">
        <f t="shared" si="13"/>
        <v>620.44927221437854</v>
      </c>
      <c r="E101" s="28">
        <f t="shared" si="14"/>
        <v>620.44927221437865</v>
      </c>
      <c r="F101" s="32">
        <f t="shared" si="15"/>
        <v>816.62116000648689</v>
      </c>
      <c r="G101" s="45">
        <f t="shared" si="19"/>
        <v>1437.0704322208655</v>
      </c>
      <c r="H101" s="4">
        <v>0.05</v>
      </c>
      <c r="I101">
        <v>0</v>
      </c>
      <c r="J101">
        <v>202</v>
      </c>
      <c r="K101" s="5">
        <f t="shared" si="16"/>
        <v>620.44927221437854</v>
      </c>
      <c r="L101" s="26">
        <f t="shared" si="17"/>
        <v>3.9155685226432979E-4</v>
      </c>
      <c r="M101">
        <v>99</v>
      </c>
      <c r="N101" s="52">
        <v>123456</v>
      </c>
      <c r="O101" s="2">
        <v>46813</v>
      </c>
      <c r="P101" s="18">
        <v>195989.07801</v>
      </c>
      <c r="Q101" s="18">
        <v>620.44939499999998</v>
      </c>
      <c r="R101" s="36">
        <v>816.62122399999998</v>
      </c>
      <c r="S101" s="36">
        <v>1437.0706190000001</v>
      </c>
      <c r="T101">
        <v>5</v>
      </c>
      <c r="U101">
        <v>4.1666669999999998E-3</v>
      </c>
      <c r="V101">
        <v>0</v>
      </c>
    </row>
    <row r="102" spans="1:22" x14ac:dyDescent="0.35">
      <c r="A102" s="9">
        <v>123456</v>
      </c>
      <c r="B102" s="2">
        <v>46844</v>
      </c>
      <c r="C102" s="18">
        <f t="shared" si="18"/>
        <v>195368.62912934247</v>
      </c>
      <c r="D102" s="18">
        <f t="shared" si="13"/>
        <v>623.03447751527165</v>
      </c>
      <c r="E102" s="28">
        <f t="shared" si="14"/>
        <v>623.03447751527176</v>
      </c>
      <c r="F102" s="32">
        <f t="shared" si="15"/>
        <v>814.03595470559355</v>
      </c>
      <c r="G102" s="45">
        <f t="shared" si="19"/>
        <v>1437.0704322208653</v>
      </c>
      <c r="H102" s="4">
        <v>0.05</v>
      </c>
      <c r="I102">
        <v>0</v>
      </c>
      <c r="J102">
        <v>201</v>
      </c>
      <c r="K102" s="5">
        <f t="shared" si="16"/>
        <v>623.03447751527165</v>
      </c>
      <c r="L102" s="26">
        <f t="shared" si="17"/>
        <v>5.1434247870929539E-4</v>
      </c>
      <c r="M102">
        <v>100</v>
      </c>
      <c r="N102" s="52">
        <v>123456</v>
      </c>
      <c r="O102" s="2">
        <v>46844</v>
      </c>
      <c r="P102" s="18">
        <v>195368.62861499999</v>
      </c>
      <c r="Q102" s="18">
        <v>623.03426999999999</v>
      </c>
      <c r="R102" s="36">
        <v>814.03601800000001</v>
      </c>
      <c r="S102" s="36">
        <v>1437.0702879999999</v>
      </c>
      <c r="T102">
        <v>5</v>
      </c>
      <c r="U102">
        <v>4.1666669999999998E-3</v>
      </c>
      <c r="V102">
        <v>0</v>
      </c>
    </row>
    <row r="103" spans="1:22" x14ac:dyDescent="0.35">
      <c r="A103" s="9">
        <v>123456</v>
      </c>
      <c r="B103" s="2">
        <v>46874</v>
      </c>
      <c r="C103" s="18">
        <f t="shared" si="18"/>
        <v>194745.59465182721</v>
      </c>
      <c r="D103" s="18">
        <f t="shared" si="13"/>
        <v>625.63045450491859</v>
      </c>
      <c r="E103" s="28">
        <f t="shared" si="14"/>
        <v>625.63045450491859</v>
      </c>
      <c r="F103" s="32">
        <f t="shared" si="15"/>
        <v>811.43997771594672</v>
      </c>
      <c r="G103" s="45">
        <f t="shared" si="19"/>
        <v>1437.0704322208653</v>
      </c>
      <c r="H103" s="4">
        <v>0.05</v>
      </c>
      <c r="I103">
        <v>0</v>
      </c>
      <c r="J103">
        <v>200</v>
      </c>
      <c r="K103" s="5">
        <f t="shared" si="16"/>
        <v>625.63045450491859</v>
      </c>
      <c r="L103" s="26">
        <f t="shared" si="17"/>
        <v>3.0682721990160644E-4</v>
      </c>
      <c r="M103">
        <v>101</v>
      </c>
      <c r="N103" s="52">
        <v>123456</v>
      </c>
      <c r="O103" s="2">
        <v>46874</v>
      </c>
      <c r="P103" s="18">
        <v>194745.59434499999</v>
      </c>
      <c r="Q103" s="18">
        <v>625.63033499999995</v>
      </c>
      <c r="R103" s="36">
        <v>811.44004099999995</v>
      </c>
      <c r="S103" s="36">
        <v>1437.0703759999999</v>
      </c>
      <c r="T103">
        <v>5</v>
      </c>
      <c r="U103">
        <v>4.1666669999999998E-3</v>
      </c>
      <c r="V103">
        <v>0</v>
      </c>
    </row>
    <row r="104" spans="1:22" x14ac:dyDescent="0.35">
      <c r="A104" s="9">
        <v>123456</v>
      </c>
      <c r="B104" s="2">
        <v>46905</v>
      </c>
      <c r="C104" s="18">
        <f t="shared" si="18"/>
        <v>194119.96419732229</v>
      </c>
      <c r="D104" s="18">
        <f t="shared" si="13"/>
        <v>628.23724806535574</v>
      </c>
      <c r="E104" s="28">
        <f t="shared" si="14"/>
        <v>628.23724806535574</v>
      </c>
      <c r="F104" s="32">
        <f t="shared" si="15"/>
        <v>808.83318415550957</v>
      </c>
      <c r="G104" s="45">
        <f t="shared" si="19"/>
        <v>1437.0704322208653</v>
      </c>
      <c r="H104" s="4">
        <v>0.05</v>
      </c>
      <c r="I104">
        <v>0</v>
      </c>
      <c r="J104">
        <v>199</v>
      </c>
      <c r="K104" s="5">
        <f t="shared" si="16"/>
        <v>628.23724806535574</v>
      </c>
      <c r="L104" s="26">
        <f t="shared" si="17"/>
        <v>1.8732229364104569E-4</v>
      </c>
      <c r="M104">
        <v>102</v>
      </c>
      <c r="N104" s="52">
        <v>123456</v>
      </c>
      <c r="O104" s="2">
        <v>46905</v>
      </c>
      <c r="P104" s="18">
        <v>194119.96401</v>
      </c>
      <c r="Q104" s="18">
        <v>628.237077</v>
      </c>
      <c r="R104" s="36">
        <v>808.83324800000003</v>
      </c>
      <c r="S104" s="36">
        <v>1437.0703249999999</v>
      </c>
      <c r="T104">
        <v>5</v>
      </c>
      <c r="U104">
        <v>4.1666669999999998E-3</v>
      </c>
      <c r="V104">
        <v>0</v>
      </c>
    </row>
    <row r="105" spans="1:22" x14ac:dyDescent="0.35">
      <c r="A105" s="9">
        <v>123456</v>
      </c>
      <c r="B105" s="2">
        <v>46935</v>
      </c>
      <c r="C105" s="18">
        <f t="shared" si="18"/>
        <v>193491.72694925693</v>
      </c>
      <c r="D105" s="18">
        <f t="shared" si="13"/>
        <v>630.85490326562831</v>
      </c>
      <c r="E105" s="28">
        <f t="shared" si="14"/>
        <v>630.85490326562831</v>
      </c>
      <c r="F105" s="32">
        <f t="shared" si="15"/>
        <v>806.21552895523723</v>
      </c>
      <c r="G105" s="45">
        <f t="shared" si="19"/>
        <v>1437.0704322208655</v>
      </c>
      <c r="H105" s="4">
        <v>0.05</v>
      </c>
      <c r="I105">
        <v>0</v>
      </c>
      <c r="J105">
        <v>198</v>
      </c>
      <c r="K105" s="5">
        <f t="shared" si="16"/>
        <v>630.85490326562831</v>
      </c>
      <c r="L105" s="26">
        <f t="shared" si="17"/>
        <v>1.6256934031844139E-5</v>
      </c>
      <c r="M105">
        <v>103</v>
      </c>
      <c r="N105" s="52">
        <v>123456</v>
      </c>
      <c r="O105" s="2">
        <v>46935</v>
      </c>
      <c r="P105" s="18">
        <v>193491.726933</v>
      </c>
      <c r="Q105" s="18">
        <v>630.85495100000003</v>
      </c>
      <c r="R105" s="36">
        <v>806.21559300000001</v>
      </c>
      <c r="S105" s="36">
        <v>1437.0705439999999</v>
      </c>
      <c r="T105">
        <v>5</v>
      </c>
      <c r="U105">
        <v>4.1666669999999998E-3</v>
      </c>
      <c r="V105">
        <v>0</v>
      </c>
    </row>
    <row r="106" spans="1:22" x14ac:dyDescent="0.35">
      <c r="A106" s="9">
        <v>123456</v>
      </c>
      <c r="B106" s="2">
        <v>46966</v>
      </c>
      <c r="C106" s="18">
        <f t="shared" si="18"/>
        <v>192860.8720459913</v>
      </c>
      <c r="D106" s="18">
        <f t="shared" si="13"/>
        <v>633.48346536256827</v>
      </c>
      <c r="E106" s="28">
        <f t="shared" si="14"/>
        <v>633.48346536256827</v>
      </c>
      <c r="F106" s="32">
        <f t="shared" si="15"/>
        <v>803.58696685829705</v>
      </c>
      <c r="G106" s="45">
        <f t="shared" si="19"/>
        <v>1437.0704322208653</v>
      </c>
      <c r="H106" s="4">
        <v>0.05</v>
      </c>
      <c r="I106">
        <v>0</v>
      </c>
      <c r="J106">
        <v>197</v>
      </c>
      <c r="K106" s="5">
        <f t="shared" si="16"/>
        <v>633.48346536256827</v>
      </c>
      <c r="L106" s="26">
        <f t="shared" si="17"/>
        <v>6.3991290517151356E-5</v>
      </c>
      <c r="M106">
        <v>104</v>
      </c>
      <c r="N106" s="52">
        <v>123456</v>
      </c>
      <c r="O106" s="2">
        <v>46966</v>
      </c>
      <c r="P106" s="18">
        <v>192860.87198200001</v>
      </c>
      <c r="Q106" s="18">
        <v>633.48342700000001</v>
      </c>
      <c r="R106" s="36">
        <v>803.58703100000002</v>
      </c>
      <c r="S106" s="36">
        <v>1437.0704579999999</v>
      </c>
      <c r="T106">
        <v>5</v>
      </c>
      <c r="U106">
        <v>4.1666669999999998E-3</v>
      </c>
      <c r="V106">
        <v>0</v>
      </c>
    </row>
    <row r="107" spans="1:22" x14ac:dyDescent="0.35">
      <c r="A107" s="9">
        <v>123456</v>
      </c>
      <c r="B107" s="2">
        <v>46997</v>
      </c>
      <c r="C107" s="18">
        <f t="shared" si="18"/>
        <v>192227.38858062873</v>
      </c>
      <c r="D107" s="18">
        <f t="shared" si="13"/>
        <v>636.12297980157894</v>
      </c>
      <c r="E107" s="28">
        <f t="shared" si="14"/>
        <v>636.12297980157894</v>
      </c>
      <c r="F107" s="32">
        <f t="shared" si="15"/>
        <v>800.94745241928638</v>
      </c>
      <c r="G107" s="45">
        <f t="shared" si="19"/>
        <v>1437.0704322208653</v>
      </c>
      <c r="H107" s="4">
        <v>0.05</v>
      </c>
      <c r="I107">
        <v>0</v>
      </c>
      <c r="J107">
        <v>196</v>
      </c>
      <c r="K107" s="5">
        <f t="shared" si="16"/>
        <v>636.12297980157894</v>
      </c>
      <c r="L107" s="26">
        <f t="shared" si="17"/>
        <v>2.5628716684877872E-5</v>
      </c>
      <c r="M107">
        <v>105</v>
      </c>
      <c r="N107" s="52">
        <v>123456</v>
      </c>
      <c r="O107" s="2">
        <v>46997</v>
      </c>
      <c r="P107" s="18">
        <v>192227.38855500001</v>
      </c>
      <c r="Q107" s="18">
        <v>636.12296700000002</v>
      </c>
      <c r="R107" s="36">
        <v>800.94751599999995</v>
      </c>
      <c r="S107" s="36">
        <v>1437.070483</v>
      </c>
      <c r="T107">
        <v>5</v>
      </c>
      <c r="U107">
        <v>4.1666669999999998E-3</v>
      </c>
      <c r="V107">
        <v>0</v>
      </c>
    </row>
    <row r="108" spans="1:22" x14ac:dyDescent="0.35">
      <c r="A108" s="9">
        <v>123456</v>
      </c>
      <c r="B108" s="2">
        <v>47027</v>
      </c>
      <c r="C108" s="18">
        <f t="shared" si="18"/>
        <v>191591.26560082714</v>
      </c>
      <c r="D108" s="18">
        <f t="shared" si="13"/>
        <v>638.77349221741883</v>
      </c>
      <c r="E108" s="28">
        <f t="shared" si="14"/>
        <v>638.77349221741883</v>
      </c>
      <c r="F108" s="32">
        <f t="shared" si="15"/>
        <v>798.29694000344648</v>
      </c>
      <c r="G108" s="45">
        <f t="shared" si="19"/>
        <v>1437.0704322208653</v>
      </c>
      <c r="H108" s="4">
        <v>0.05</v>
      </c>
      <c r="I108">
        <v>0</v>
      </c>
      <c r="J108">
        <v>195</v>
      </c>
      <c r="K108" s="5">
        <f t="shared" si="16"/>
        <v>638.77349221741883</v>
      </c>
      <c r="L108" s="26">
        <f t="shared" si="17"/>
        <v>1.2827134924009442E-5</v>
      </c>
      <c r="M108">
        <v>106</v>
      </c>
      <c r="N108" s="52">
        <v>123456</v>
      </c>
      <c r="O108" s="2">
        <v>47027</v>
      </c>
      <c r="P108" s="18">
        <v>191591.26558800001</v>
      </c>
      <c r="Q108" s="18">
        <v>638.77353400000004</v>
      </c>
      <c r="R108" s="36">
        <v>798.29700400000002</v>
      </c>
      <c r="S108" s="36">
        <v>1437.0705379999999</v>
      </c>
      <c r="T108">
        <v>5</v>
      </c>
      <c r="U108">
        <v>4.1666669999999998E-3</v>
      </c>
      <c r="V108">
        <v>0</v>
      </c>
    </row>
    <row r="109" spans="1:22" x14ac:dyDescent="0.35">
      <c r="A109" s="9">
        <v>123456</v>
      </c>
      <c r="B109" s="2">
        <v>47058</v>
      </c>
      <c r="C109" s="18">
        <f t="shared" si="18"/>
        <v>190952.49210860973</v>
      </c>
      <c r="D109" s="18">
        <f t="shared" si="13"/>
        <v>641.43504843499136</v>
      </c>
      <c r="E109" s="28">
        <f t="shared" si="14"/>
        <v>641.43504843499147</v>
      </c>
      <c r="F109" s="32">
        <f t="shared" si="15"/>
        <v>795.63538378587384</v>
      </c>
      <c r="G109" s="45">
        <f t="shared" si="19"/>
        <v>1437.0704322208653</v>
      </c>
      <c r="H109" s="4">
        <v>0.05</v>
      </c>
      <c r="I109">
        <v>0</v>
      </c>
      <c r="J109">
        <v>194</v>
      </c>
      <c r="K109" s="5">
        <f t="shared" si="16"/>
        <v>641.43504843499136</v>
      </c>
      <c r="L109" s="26">
        <f t="shared" si="17"/>
        <v>5.460972897708416E-5</v>
      </c>
      <c r="M109">
        <v>107</v>
      </c>
      <c r="N109" s="52">
        <v>123456</v>
      </c>
      <c r="O109" s="2">
        <v>47058</v>
      </c>
      <c r="P109" s="18">
        <v>190952.492054</v>
      </c>
      <c r="Q109" s="18">
        <v>641.43509200000005</v>
      </c>
      <c r="R109" s="36">
        <v>795.635447</v>
      </c>
      <c r="S109" s="36">
        <v>1437.0705390000001</v>
      </c>
      <c r="T109">
        <v>5</v>
      </c>
      <c r="U109">
        <v>4.1666669999999998E-3</v>
      </c>
      <c r="V109">
        <v>0</v>
      </c>
    </row>
    <row r="110" spans="1:22" x14ac:dyDescent="0.35">
      <c r="A110" s="9">
        <v>123456</v>
      </c>
      <c r="B110" s="2">
        <v>47088</v>
      </c>
      <c r="C110" s="18">
        <f t="shared" si="18"/>
        <v>190311.05706017473</v>
      </c>
      <c r="D110" s="18">
        <f t="shared" si="13"/>
        <v>644.10769447013706</v>
      </c>
      <c r="E110" s="28">
        <f t="shared" si="14"/>
        <v>644.10769447013706</v>
      </c>
      <c r="F110" s="32">
        <f t="shared" si="15"/>
        <v>792.96273775072802</v>
      </c>
      <c r="G110" s="45">
        <f t="shared" si="19"/>
        <v>1437.0704322208651</v>
      </c>
      <c r="H110" s="4">
        <v>0.05</v>
      </c>
      <c r="I110">
        <v>0</v>
      </c>
      <c r="J110">
        <v>193</v>
      </c>
      <c r="K110" s="5">
        <f t="shared" si="16"/>
        <v>644.10769447013706</v>
      </c>
      <c r="L110" s="26">
        <f t="shared" si="17"/>
        <v>9.817472891882062E-5</v>
      </c>
      <c r="M110">
        <v>108</v>
      </c>
      <c r="N110" s="52">
        <v>123456</v>
      </c>
      <c r="O110" s="2">
        <v>47088</v>
      </c>
      <c r="P110" s="18">
        <v>190311.056962</v>
      </c>
      <c r="Q110" s="18">
        <v>644.10760200000004</v>
      </c>
      <c r="R110" s="36">
        <v>792.96280100000001</v>
      </c>
      <c r="S110" s="36">
        <v>1437.0704029999999</v>
      </c>
      <c r="T110">
        <v>5</v>
      </c>
      <c r="U110">
        <v>4.1666669999999998E-3</v>
      </c>
      <c r="V110">
        <v>0</v>
      </c>
    </row>
    <row r="111" spans="1:22" x14ac:dyDescent="0.35">
      <c r="A111" s="9">
        <v>123456</v>
      </c>
      <c r="B111" s="2">
        <v>47119</v>
      </c>
      <c r="C111" s="18">
        <f t="shared" si="18"/>
        <v>189666.94936570458</v>
      </c>
      <c r="D111" s="18">
        <f t="shared" si="13"/>
        <v>646.79147653042935</v>
      </c>
      <c r="E111" s="28">
        <f t="shared" si="14"/>
        <v>646.79147653042946</v>
      </c>
      <c r="F111" s="32">
        <f t="shared" si="15"/>
        <v>790.27895569043562</v>
      </c>
      <c r="G111" s="45">
        <f t="shared" si="19"/>
        <v>1437.0704322208651</v>
      </c>
      <c r="H111" s="4">
        <v>0.05</v>
      </c>
      <c r="I111">
        <v>0</v>
      </c>
      <c r="J111">
        <v>192</v>
      </c>
      <c r="K111" s="5">
        <f t="shared" si="16"/>
        <v>646.79147653042935</v>
      </c>
      <c r="L111" s="26">
        <f t="shared" si="17"/>
        <v>5.7045836001634598E-6</v>
      </c>
      <c r="M111">
        <v>109</v>
      </c>
      <c r="N111" s="52">
        <v>123456</v>
      </c>
      <c r="O111" s="2">
        <v>47119</v>
      </c>
      <c r="P111" s="18">
        <v>189666.94936</v>
      </c>
      <c r="Q111" s="18">
        <v>646.79154800000003</v>
      </c>
      <c r="R111" s="36">
        <v>790.27901899999995</v>
      </c>
      <c r="S111" s="36">
        <v>1437.070567</v>
      </c>
      <c r="T111">
        <v>5</v>
      </c>
      <c r="U111">
        <v>4.1666669999999998E-3</v>
      </c>
      <c r="V111">
        <v>0</v>
      </c>
    </row>
    <row r="112" spans="1:22" x14ac:dyDescent="0.35">
      <c r="A112" s="9">
        <v>123456</v>
      </c>
      <c r="B112" s="2">
        <v>47150</v>
      </c>
      <c r="C112" s="18">
        <f t="shared" si="18"/>
        <v>189020.15788917415</v>
      </c>
      <c r="D112" s="18">
        <f t="shared" si="13"/>
        <v>649.4864410159729</v>
      </c>
      <c r="E112" s="28">
        <f t="shared" si="14"/>
        <v>649.4864410159729</v>
      </c>
      <c r="F112" s="32">
        <f t="shared" si="15"/>
        <v>787.58399120489219</v>
      </c>
      <c r="G112" s="45">
        <f t="shared" si="19"/>
        <v>1437.0704322208651</v>
      </c>
      <c r="H112" s="4">
        <v>0.05</v>
      </c>
      <c r="I112">
        <v>0</v>
      </c>
      <c r="J112">
        <v>191</v>
      </c>
      <c r="K112" s="5">
        <f t="shared" si="16"/>
        <v>649.4864410159729</v>
      </c>
      <c r="L112" s="26">
        <f t="shared" si="17"/>
        <v>7.7174161560833454E-5</v>
      </c>
      <c r="M112">
        <v>110</v>
      </c>
      <c r="N112" s="52">
        <v>123456</v>
      </c>
      <c r="O112" s="2">
        <v>47150</v>
      </c>
      <c r="P112" s="18">
        <v>189020.15781199999</v>
      </c>
      <c r="Q112" s="18">
        <v>649.48636599999998</v>
      </c>
      <c r="R112" s="36">
        <v>787.58405400000004</v>
      </c>
      <c r="S112" s="36">
        <v>1437.07042</v>
      </c>
      <c r="T112">
        <v>5</v>
      </c>
      <c r="U112">
        <v>4.1666669999999998E-3</v>
      </c>
      <c r="V112">
        <v>0</v>
      </c>
    </row>
    <row r="113" spans="1:22" x14ac:dyDescent="0.35">
      <c r="A113" s="9">
        <v>123456</v>
      </c>
      <c r="B113" s="2">
        <v>47178</v>
      </c>
      <c r="C113" s="18">
        <f t="shared" si="18"/>
        <v>188370.67144815819</v>
      </c>
      <c r="D113" s="18">
        <f t="shared" si="13"/>
        <v>652.19263452020607</v>
      </c>
      <c r="E113" s="28">
        <f t="shared" si="14"/>
        <v>652.19263452020607</v>
      </c>
      <c r="F113" s="32">
        <f t="shared" si="15"/>
        <v>784.87779770065924</v>
      </c>
      <c r="G113" s="45">
        <f t="shared" si="19"/>
        <v>1437.0704322208653</v>
      </c>
      <c r="H113" s="4">
        <v>0.05</v>
      </c>
      <c r="I113">
        <v>0</v>
      </c>
      <c r="J113">
        <v>190</v>
      </c>
      <c r="K113" s="5">
        <f t="shared" si="16"/>
        <v>652.19263452020607</v>
      </c>
      <c r="L113" s="26">
        <f t="shared" si="17"/>
        <v>2.1581945475190878E-6</v>
      </c>
      <c r="M113">
        <v>111</v>
      </c>
      <c r="N113" s="52">
        <v>123456</v>
      </c>
      <c r="O113" s="2">
        <v>47178</v>
      </c>
      <c r="P113" s="18">
        <v>188370.67144599999</v>
      </c>
      <c r="Q113" s="18">
        <v>652.19254799999999</v>
      </c>
      <c r="R113" s="36">
        <v>784.87786000000006</v>
      </c>
      <c r="S113" s="36">
        <v>1437.070408</v>
      </c>
      <c r="T113">
        <v>5</v>
      </c>
      <c r="U113">
        <v>4.1666669999999998E-3</v>
      </c>
      <c r="V113">
        <v>0</v>
      </c>
    </row>
    <row r="114" spans="1:22" x14ac:dyDescent="0.35">
      <c r="A114" s="9">
        <v>123456</v>
      </c>
      <c r="B114" s="2">
        <v>47209</v>
      </c>
      <c r="C114" s="18">
        <f t="shared" si="18"/>
        <v>187718.47881363798</v>
      </c>
      <c r="D114" s="18">
        <f t="shared" si="13"/>
        <v>654.91010383070704</v>
      </c>
      <c r="E114" s="28">
        <f t="shared" si="14"/>
        <v>654.91010383070704</v>
      </c>
      <c r="F114" s="32">
        <f t="shared" si="15"/>
        <v>782.16032839015827</v>
      </c>
      <c r="G114" s="45">
        <f t="shared" si="19"/>
        <v>1437.0704322208653</v>
      </c>
      <c r="H114" s="4">
        <v>0.05</v>
      </c>
      <c r="I114">
        <v>0</v>
      </c>
      <c r="J114">
        <v>189</v>
      </c>
      <c r="K114" s="5">
        <f t="shared" si="16"/>
        <v>654.91010383070704</v>
      </c>
      <c r="L114" s="26">
        <f t="shared" si="17"/>
        <v>-8.4362021880224347E-5</v>
      </c>
      <c r="M114">
        <v>112</v>
      </c>
      <c r="N114" s="52">
        <v>123456</v>
      </c>
      <c r="O114" s="2">
        <v>47209</v>
      </c>
      <c r="P114" s="18">
        <v>187718.478898</v>
      </c>
      <c r="Q114" s="18">
        <v>654.91005800000005</v>
      </c>
      <c r="R114" s="36">
        <v>782.160391</v>
      </c>
      <c r="S114" s="36">
        <v>1437.0704490000001</v>
      </c>
      <c r="T114">
        <v>5</v>
      </c>
      <c r="U114">
        <v>4.1666669999999998E-3</v>
      </c>
      <c r="V114">
        <v>0</v>
      </c>
    </row>
    <row r="115" spans="1:22" x14ac:dyDescent="0.35">
      <c r="A115" s="9">
        <v>123456</v>
      </c>
      <c r="B115" s="2">
        <v>47239</v>
      </c>
      <c r="C115" s="18">
        <f t="shared" si="18"/>
        <v>187063.56870980727</v>
      </c>
      <c r="D115" s="18">
        <f t="shared" si="13"/>
        <v>657.63889593000147</v>
      </c>
      <c r="E115" s="28">
        <f t="shared" si="14"/>
        <v>657.63889593000147</v>
      </c>
      <c r="F115" s="32">
        <f t="shared" si="15"/>
        <v>779.43153629086362</v>
      </c>
      <c r="G115" s="45">
        <f t="shared" si="19"/>
        <v>1437.0704322208651</v>
      </c>
      <c r="H115" s="4">
        <v>0.05</v>
      </c>
      <c r="I115">
        <v>0</v>
      </c>
      <c r="J115">
        <v>188</v>
      </c>
      <c r="K115" s="5">
        <f t="shared" si="16"/>
        <v>657.63889593000147</v>
      </c>
      <c r="L115" s="26">
        <f t="shared" si="17"/>
        <v>-1.3019272591918707E-4</v>
      </c>
      <c r="M115">
        <v>113</v>
      </c>
      <c r="N115" s="52">
        <v>123456</v>
      </c>
      <c r="O115" s="2">
        <v>47239</v>
      </c>
      <c r="P115" s="18">
        <v>187063.56883999999</v>
      </c>
      <c r="Q115" s="18">
        <v>657.63885600000003</v>
      </c>
      <c r="R115" s="36">
        <v>779.43159900000001</v>
      </c>
      <c r="S115" s="36">
        <v>1437.070455</v>
      </c>
      <c r="T115">
        <v>5</v>
      </c>
      <c r="U115">
        <v>4.1666669999999998E-3</v>
      </c>
      <c r="V115">
        <v>0</v>
      </c>
    </row>
    <row r="116" spans="1:22" x14ac:dyDescent="0.35">
      <c r="A116" s="9">
        <v>123456</v>
      </c>
      <c r="B116" s="2">
        <v>47270</v>
      </c>
      <c r="C116" s="18">
        <f t="shared" si="18"/>
        <v>186405.92981387727</v>
      </c>
      <c r="D116" s="18">
        <f t="shared" si="13"/>
        <v>660.37905799637656</v>
      </c>
      <c r="E116" s="28">
        <f t="shared" si="14"/>
        <v>660.37905799637656</v>
      </c>
      <c r="F116" s="32">
        <f t="shared" si="15"/>
        <v>776.69137422448875</v>
      </c>
      <c r="G116" s="45">
        <f t="shared" si="19"/>
        <v>1437.0704322208653</v>
      </c>
      <c r="H116" s="4">
        <v>0.05</v>
      </c>
      <c r="I116">
        <v>0</v>
      </c>
      <c r="J116">
        <v>187</v>
      </c>
      <c r="K116" s="5">
        <f t="shared" si="16"/>
        <v>660.37905799637656</v>
      </c>
      <c r="L116" s="26">
        <f t="shared" si="17"/>
        <v>-1.701227156445384E-4</v>
      </c>
      <c r="M116">
        <v>114</v>
      </c>
      <c r="N116" s="52">
        <v>123456</v>
      </c>
      <c r="O116" s="2">
        <v>47270</v>
      </c>
      <c r="P116" s="18">
        <v>186405.92998399999</v>
      </c>
      <c r="Q116" s="18">
        <v>660.37890100000004</v>
      </c>
      <c r="R116" s="36">
        <v>776.69143699999995</v>
      </c>
      <c r="S116" s="36">
        <v>1437.070338</v>
      </c>
      <c r="T116">
        <v>5</v>
      </c>
      <c r="U116">
        <v>4.1666669999999998E-3</v>
      </c>
      <c r="V116">
        <v>0</v>
      </c>
    </row>
    <row r="117" spans="1:22" x14ac:dyDescent="0.35">
      <c r="A117" s="9">
        <v>123456</v>
      </c>
      <c r="B117" s="2">
        <v>47300</v>
      </c>
      <c r="C117" s="18">
        <f t="shared" si="18"/>
        <v>185745.55075588089</v>
      </c>
      <c r="D117" s="18">
        <f t="shared" si="13"/>
        <v>663.13063740469465</v>
      </c>
      <c r="E117" s="28">
        <f t="shared" si="14"/>
        <v>663.13063740469477</v>
      </c>
      <c r="F117" s="32">
        <f t="shared" si="15"/>
        <v>773.93979481617032</v>
      </c>
      <c r="G117" s="45">
        <f t="shared" si="19"/>
        <v>1437.0704322208651</v>
      </c>
      <c r="H117" s="4">
        <v>0.05</v>
      </c>
      <c r="I117">
        <v>0</v>
      </c>
      <c r="J117">
        <v>186</v>
      </c>
      <c r="K117" s="5">
        <f t="shared" si="16"/>
        <v>663.13063740469465</v>
      </c>
      <c r="L117" s="26">
        <f t="shared" si="17"/>
        <v>-3.2711910898797214E-4</v>
      </c>
      <c r="M117">
        <v>115</v>
      </c>
      <c r="N117" s="52">
        <v>123456</v>
      </c>
      <c r="O117" s="2">
        <v>47300</v>
      </c>
      <c r="P117" s="18">
        <v>185745.551083</v>
      </c>
      <c r="Q117" s="18">
        <v>663.13071500000001</v>
      </c>
      <c r="R117" s="36">
        <v>773.93985799999996</v>
      </c>
      <c r="S117" s="36">
        <v>1437.070573</v>
      </c>
      <c r="T117">
        <v>5</v>
      </c>
      <c r="U117">
        <v>4.1666669999999998E-3</v>
      </c>
      <c r="V117">
        <v>0</v>
      </c>
    </row>
    <row r="118" spans="1:22" x14ac:dyDescent="0.35">
      <c r="A118" s="9">
        <v>123456</v>
      </c>
      <c r="B118" s="2">
        <v>47331</v>
      </c>
      <c r="C118" s="18">
        <f t="shared" si="18"/>
        <v>185082.42011847621</v>
      </c>
      <c r="D118" s="18">
        <f t="shared" si="13"/>
        <v>665.89368172721447</v>
      </c>
      <c r="E118" s="28">
        <f t="shared" si="14"/>
        <v>665.89368172721447</v>
      </c>
      <c r="F118" s="32">
        <f t="shared" si="15"/>
        <v>771.17675049365084</v>
      </c>
      <c r="G118" s="45">
        <f t="shared" si="19"/>
        <v>1437.0704322208653</v>
      </c>
      <c r="H118" s="4">
        <v>0.05</v>
      </c>
      <c r="I118">
        <v>0</v>
      </c>
      <c r="J118">
        <v>185</v>
      </c>
      <c r="K118" s="5">
        <f t="shared" si="16"/>
        <v>665.89368172721447</v>
      </c>
      <c r="L118" s="26">
        <f t="shared" si="17"/>
        <v>-2.4952378589659929E-4</v>
      </c>
      <c r="M118">
        <v>116</v>
      </c>
      <c r="N118" s="52">
        <v>123456</v>
      </c>
      <c r="O118" s="2">
        <v>47331</v>
      </c>
      <c r="P118" s="18">
        <v>185082.42036799999</v>
      </c>
      <c r="Q118" s="18">
        <v>665.89369299999998</v>
      </c>
      <c r="R118" s="36">
        <v>771.17681300000004</v>
      </c>
      <c r="S118" s="36">
        <v>1437.070506</v>
      </c>
      <c r="T118">
        <v>5</v>
      </c>
      <c r="U118">
        <v>4.1666669999999998E-3</v>
      </c>
      <c r="V118">
        <v>0</v>
      </c>
    </row>
    <row r="119" spans="1:22" x14ac:dyDescent="0.35">
      <c r="A119" s="9">
        <v>123456</v>
      </c>
      <c r="B119" s="2">
        <v>47362</v>
      </c>
      <c r="C119" s="18">
        <f t="shared" si="18"/>
        <v>184416.526436749</v>
      </c>
      <c r="D119" s="18">
        <f t="shared" si="13"/>
        <v>668.66823873441115</v>
      </c>
      <c r="E119" s="28">
        <f t="shared" si="14"/>
        <v>668.66823873441115</v>
      </c>
      <c r="F119" s="32">
        <f t="shared" si="15"/>
        <v>768.40219348645417</v>
      </c>
      <c r="G119" s="45">
        <f t="shared" si="19"/>
        <v>1437.0704322208653</v>
      </c>
      <c r="H119" s="4">
        <v>0.05</v>
      </c>
      <c r="I119">
        <v>0</v>
      </c>
      <c r="J119">
        <v>184</v>
      </c>
      <c r="K119" s="5">
        <f t="shared" si="16"/>
        <v>668.66823873441115</v>
      </c>
      <c r="L119" s="26">
        <f t="shared" si="17"/>
        <v>-2.3825099924579263E-4</v>
      </c>
      <c r="M119">
        <v>117</v>
      </c>
      <c r="N119" s="52">
        <v>123456</v>
      </c>
      <c r="O119" s="2">
        <v>47362</v>
      </c>
      <c r="P119" s="18">
        <v>184416.526675</v>
      </c>
      <c r="Q119" s="18">
        <v>668.668364</v>
      </c>
      <c r="R119" s="36">
        <v>768.40225599999997</v>
      </c>
      <c r="S119" s="36">
        <v>1437.07062</v>
      </c>
      <c r="T119">
        <v>5</v>
      </c>
      <c r="U119">
        <v>4.1666669999999998E-3</v>
      </c>
      <c r="V119">
        <v>0</v>
      </c>
    </row>
    <row r="120" spans="1:22" x14ac:dyDescent="0.35">
      <c r="A120" s="9">
        <v>123456</v>
      </c>
      <c r="B120" s="2">
        <v>47392</v>
      </c>
      <c r="C120" s="18">
        <f t="shared" si="18"/>
        <v>183747.85819801458</v>
      </c>
      <c r="D120" s="18">
        <f t="shared" si="13"/>
        <v>671.45435639580455</v>
      </c>
      <c r="E120" s="28">
        <f t="shared" si="14"/>
        <v>671.45435639580455</v>
      </c>
      <c r="F120" s="32">
        <f t="shared" si="15"/>
        <v>765.61607582506076</v>
      </c>
      <c r="G120" s="45">
        <f t="shared" si="19"/>
        <v>1437.0704322208653</v>
      </c>
      <c r="H120" s="4">
        <v>0.05</v>
      </c>
      <c r="I120">
        <v>0</v>
      </c>
      <c r="J120">
        <v>183</v>
      </c>
      <c r="K120" s="5">
        <f t="shared" si="16"/>
        <v>671.45435639580455</v>
      </c>
      <c r="L120" s="26">
        <f t="shared" si="17"/>
        <v>-1.1298540630377829E-4</v>
      </c>
      <c r="M120">
        <v>118</v>
      </c>
      <c r="N120" s="52">
        <v>123456</v>
      </c>
      <c r="O120" s="2">
        <v>47392</v>
      </c>
      <c r="P120" s="18">
        <v>183747.85831099999</v>
      </c>
      <c r="Q120" s="18">
        <v>671.45410000000004</v>
      </c>
      <c r="R120" s="36">
        <v>765.61613799999998</v>
      </c>
      <c r="S120" s="36">
        <v>1437.070238</v>
      </c>
      <c r="T120">
        <v>5</v>
      </c>
      <c r="U120">
        <v>4.1666669999999998E-3</v>
      </c>
      <c r="V120">
        <v>0</v>
      </c>
    </row>
    <row r="121" spans="1:22" x14ac:dyDescent="0.35">
      <c r="A121" s="9">
        <v>123456</v>
      </c>
      <c r="B121" s="2">
        <v>47423</v>
      </c>
      <c r="C121" s="18">
        <f t="shared" si="18"/>
        <v>183076.40384161877</v>
      </c>
      <c r="D121" s="18">
        <f t="shared" si="13"/>
        <v>674.25208288078704</v>
      </c>
      <c r="E121" s="28">
        <f t="shared" si="14"/>
        <v>674.25208288078716</v>
      </c>
      <c r="F121" s="32">
        <f t="shared" si="15"/>
        <v>762.81834934007816</v>
      </c>
      <c r="G121" s="45">
        <f t="shared" si="19"/>
        <v>1437.0704322208653</v>
      </c>
      <c r="H121" s="4">
        <v>0.05</v>
      </c>
      <c r="I121">
        <v>0</v>
      </c>
      <c r="J121">
        <v>182</v>
      </c>
      <c r="K121" s="5">
        <f t="shared" si="16"/>
        <v>674.25208288078704</v>
      </c>
      <c r="L121" s="26">
        <f t="shared" si="17"/>
        <v>-3.69381217751652E-4</v>
      </c>
      <c r="M121">
        <v>119</v>
      </c>
      <c r="N121" s="52">
        <v>123456</v>
      </c>
      <c r="O121" s="2">
        <v>47423</v>
      </c>
      <c r="P121" s="18">
        <v>183076.40421099999</v>
      </c>
      <c r="Q121" s="18">
        <v>674.25203499999998</v>
      </c>
      <c r="R121" s="36">
        <v>762.81841199999997</v>
      </c>
      <c r="S121" s="36">
        <v>1437.0704470000001</v>
      </c>
      <c r="T121">
        <v>5</v>
      </c>
      <c r="U121">
        <v>4.1666669999999998E-3</v>
      </c>
      <c r="V121">
        <v>0</v>
      </c>
    </row>
    <row r="122" spans="1:22" x14ac:dyDescent="0.35">
      <c r="A122" s="9">
        <v>123456</v>
      </c>
      <c r="B122" s="2">
        <v>47453</v>
      </c>
      <c r="C122" s="18">
        <f t="shared" si="18"/>
        <v>182402.15175873798</v>
      </c>
      <c r="D122" s="18">
        <f t="shared" si="13"/>
        <v>677.0614665594569</v>
      </c>
      <c r="E122" s="28">
        <f t="shared" si="14"/>
        <v>677.06146655945702</v>
      </c>
      <c r="F122" s="32">
        <f t="shared" si="15"/>
        <v>760.00896566140807</v>
      </c>
      <c r="G122" s="45">
        <f t="shared" si="19"/>
        <v>1437.0704322208651</v>
      </c>
      <c r="H122" s="4">
        <v>0.05</v>
      </c>
      <c r="I122">
        <v>0</v>
      </c>
      <c r="J122">
        <v>181</v>
      </c>
      <c r="K122" s="5">
        <f t="shared" si="16"/>
        <v>677.0614665594569</v>
      </c>
      <c r="L122" s="26">
        <f t="shared" si="17"/>
        <v>-4.172620247118175E-4</v>
      </c>
      <c r="M122">
        <v>120</v>
      </c>
      <c r="N122" s="52">
        <v>123456</v>
      </c>
      <c r="O122" s="2">
        <v>47453</v>
      </c>
      <c r="P122" s="18">
        <v>182402.152176</v>
      </c>
      <c r="Q122" s="18">
        <v>677.06154100000003</v>
      </c>
      <c r="R122" s="36">
        <v>760.00902799999994</v>
      </c>
      <c r="S122" s="36">
        <v>1437.070569</v>
      </c>
      <c r="T122">
        <v>5</v>
      </c>
      <c r="U122">
        <v>4.1666669999999998E-3</v>
      </c>
      <c r="V122">
        <v>0</v>
      </c>
    </row>
    <row r="123" spans="1:22" x14ac:dyDescent="0.35">
      <c r="A123" s="9">
        <v>123456</v>
      </c>
      <c r="B123" s="2">
        <v>47484</v>
      </c>
      <c r="C123" s="18">
        <f t="shared" si="18"/>
        <v>181725.09029217853</v>
      </c>
      <c r="D123" s="18">
        <f t="shared" si="13"/>
        <v>679.88255600345462</v>
      </c>
      <c r="E123" s="28">
        <f t="shared" si="14"/>
        <v>679.88255600345462</v>
      </c>
      <c r="F123" s="32">
        <f t="shared" si="15"/>
        <v>757.18787621741046</v>
      </c>
      <c r="G123" s="45">
        <f t="shared" si="19"/>
        <v>1437.0704322208651</v>
      </c>
      <c r="H123" s="4">
        <v>0.05</v>
      </c>
      <c r="I123">
        <v>0</v>
      </c>
      <c r="J123">
        <v>180</v>
      </c>
      <c r="K123" s="5">
        <f t="shared" si="16"/>
        <v>679.88255600345462</v>
      </c>
      <c r="L123" s="26">
        <f t="shared" si="17"/>
        <v>-3.4282146953046322E-4</v>
      </c>
      <c r="M123">
        <v>121</v>
      </c>
      <c r="N123" s="52">
        <v>123456</v>
      </c>
      <c r="O123" s="2">
        <v>47484</v>
      </c>
      <c r="P123" s="18">
        <v>181725.090635</v>
      </c>
      <c r="Q123">
        <v>679.88257099999998</v>
      </c>
      <c r="R123" s="36">
        <v>757.18793800000003</v>
      </c>
      <c r="S123" s="36">
        <v>1437.0705089999999</v>
      </c>
      <c r="T123">
        <v>5</v>
      </c>
      <c r="U123">
        <v>4.1666669999999998E-3</v>
      </c>
      <c r="V123">
        <v>0</v>
      </c>
    </row>
    <row r="124" spans="1:22" x14ac:dyDescent="0.35">
      <c r="A124" s="9">
        <v>123456</v>
      </c>
      <c r="B124" s="2">
        <v>47515</v>
      </c>
      <c r="C124" s="18">
        <f t="shared" si="18"/>
        <v>181045.20773617507</v>
      </c>
      <c r="D124" s="18">
        <f t="shared" si="13"/>
        <v>682.71539998680248</v>
      </c>
      <c r="E124" s="28">
        <f t="shared" si="14"/>
        <v>682.71539998680248</v>
      </c>
      <c r="F124" s="32">
        <f t="shared" si="15"/>
        <v>754.35503223406283</v>
      </c>
      <c r="G124" s="45">
        <f t="shared" si="19"/>
        <v>1437.0704322208653</v>
      </c>
      <c r="H124" s="4">
        <v>0.05</v>
      </c>
      <c r="I124">
        <v>0</v>
      </c>
      <c r="J124">
        <v>179</v>
      </c>
      <c r="K124" s="5">
        <f t="shared" si="16"/>
        <v>682.71539998680248</v>
      </c>
      <c r="L124" s="26">
        <f t="shared" si="17"/>
        <v>-3.2782493508420885E-4</v>
      </c>
      <c r="M124">
        <v>122</v>
      </c>
      <c r="N124" s="52">
        <v>123456</v>
      </c>
      <c r="O124" s="2">
        <v>47515</v>
      </c>
      <c r="P124" s="18">
        <v>181045.20806400001</v>
      </c>
      <c r="Q124">
        <v>682.71506999999997</v>
      </c>
      <c r="R124" s="36">
        <v>754.35509400000001</v>
      </c>
      <c r="S124" s="36">
        <v>1437.070164</v>
      </c>
      <c r="T124">
        <v>5</v>
      </c>
      <c r="U124">
        <v>4.1666669999999998E-3</v>
      </c>
      <c r="V124">
        <v>0</v>
      </c>
    </row>
    <row r="125" spans="1:22" x14ac:dyDescent="0.35">
      <c r="A125" s="9">
        <v>123456</v>
      </c>
      <c r="B125" s="2">
        <v>47543</v>
      </c>
      <c r="C125" s="18">
        <f t="shared" si="18"/>
        <v>180362.49233618827</v>
      </c>
      <c r="D125" s="18">
        <f t="shared" si="13"/>
        <v>685.56004748674741</v>
      </c>
      <c r="E125" s="28">
        <f t="shared" si="14"/>
        <v>685.56004748674752</v>
      </c>
      <c r="F125" s="32">
        <f t="shared" si="15"/>
        <v>751.51038473411779</v>
      </c>
      <c r="G125" s="45">
        <f t="shared" si="19"/>
        <v>1437.0704322208653</v>
      </c>
      <c r="H125" s="4">
        <v>0.05</v>
      </c>
      <c r="I125">
        <v>0</v>
      </c>
      <c r="J125">
        <v>178</v>
      </c>
      <c r="K125" s="5">
        <f t="shared" si="16"/>
        <v>685.56004748674741</v>
      </c>
      <c r="L125" s="26">
        <f t="shared" si="17"/>
        <v>-6.5781173179857433E-4</v>
      </c>
      <c r="M125">
        <v>123</v>
      </c>
      <c r="N125" s="52">
        <v>123456</v>
      </c>
      <c r="O125" s="2">
        <v>47543</v>
      </c>
      <c r="P125" s="18">
        <v>180362.492994</v>
      </c>
      <c r="Q125">
        <v>685.56023800000003</v>
      </c>
      <c r="R125" s="36">
        <v>751.510448</v>
      </c>
      <c r="S125" s="36">
        <v>1437.070686</v>
      </c>
      <c r="T125">
        <v>5</v>
      </c>
      <c r="U125">
        <v>4.1666669999999998E-3</v>
      </c>
      <c r="V125">
        <v>0</v>
      </c>
    </row>
    <row r="126" spans="1:22" x14ac:dyDescent="0.35">
      <c r="A126" s="9">
        <v>123456</v>
      </c>
      <c r="B126" s="2">
        <v>47574</v>
      </c>
      <c r="C126" s="18">
        <f t="shared" si="18"/>
        <v>179676.93228870153</v>
      </c>
      <c r="D126" s="18">
        <f t="shared" si="13"/>
        <v>688.41654768460864</v>
      </c>
      <c r="E126" s="28">
        <f t="shared" si="14"/>
        <v>688.41654768460876</v>
      </c>
      <c r="F126" s="32">
        <f t="shared" si="15"/>
        <v>748.65388453625633</v>
      </c>
      <c r="G126" s="45">
        <f t="shared" si="19"/>
        <v>1437.0704322208651</v>
      </c>
      <c r="H126" s="4">
        <v>0.05</v>
      </c>
      <c r="I126">
        <v>0</v>
      </c>
      <c r="J126">
        <v>177</v>
      </c>
      <c r="K126" s="5">
        <f t="shared" si="16"/>
        <v>688.41654768460864</v>
      </c>
      <c r="L126" s="26">
        <f t="shared" si="17"/>
        <v>-4.672984650824219E-4</v>
      </c>
      <c r="M126">
        <v>124</v>
      </c>
      <c r="N126" s="52">
        <v>123456</v>
      </c>
      <c r="O126" s="2">
        <v>47574</v>
      </c>
      <c r="P126" s="18">
        <v>179676.93275599999</v>
      </c>
      <c r="Q126">
        <v>688.41678999999999</v>
      </c>
      <c r="R126" s="36">
        <v>748.65394600000002</v>
      </c>
      <c r="S126" s="36">
        <v>1437.0707359999999</v>
      </c>
      <c r="T126">
        <v>5</v>
      </c>
      <c r="U126">
        <v>4.1666669999999998E-3</v>
      </c>
      <c r="V126">
        <v>0</v>
      </c>
    </row>
    <row r="127" spans="1:22" x14ac:dyDescent="0.35">
      <c r="A127" s="9">
        <v>123456</v>
      </c>
      <c r="B127" s="2">
        <v>47604</v>
      </c>
      <c r="C127" s="18">
        <f t="shared" si="18"/>
        <v>178988.51574101692</v>
      </c>
      <c r="D127" s="18">
        <f t="shared" si="13"/>
        <v>691.28494996662789</v>
      </c>
      <c r="E127" s="28">
        <f t="shared" si="14"/>
        <v>691.28494996662789</v>
      </c>
      <c r="F127" s="32">
        <f t="shared" si="15"/>
        <v>745.78548225423719</v>
      </c>
      <c r="G127" s="45">
        <f t="shared" si="19"/>
        <v>1437.0704322208651</v>
      </c>
      <c r="H127" s="4">
        <v>0.05</v>
      </c>
      <c r="I127">
        <v>0</v>
      </c>
      <c r="J127">
        <v>176</v>
      </c>
      <c r="K127" s="5">
        <f t="shared" si="16"/>
        <v>691.28494996662789</v>
      </c>
      <c r="L127" s="26">
        <f t="shared" si="17"/>
        <v>-2.2498308680951595E-4</v>
      </c>
      <c r="M127">
        <v>125</v>
      </c>
      <c r="N127" s="52">
        <v>123456</v>
      </c>
      <c r="O127" s="2">
        <v>47604</v>
      </c>
      <c r="P127" s="18">
        <v>178988.51596600001</v>
      </c>
      <c r="Q127">
        <v>691.28466000000003</v>
      </c>
      <c r="R127" s="36">
        <v>745.78554299999996</v>
      </c>
      <c r="S127" s="36">
        <v>1437.070203</v>
      </c>
      <c r="T127">
        <v>5</v>
      </c>
      <c r="U127">
        <v>4.1666669999999998E-3</v>
      </c>
      <c r="V127">
        <v>0</v>
      </c>
    </row>
    <row r="128" spans="1:22" x14ac:dyDescent="0.35">
      <c r="A128" s="9">
        <v>123456</v>
      </c>
      <c r="B128" s="2">
        <v>47635</v>
      </c>
      <c r="C128" s="18">
        <f t="shared" si="18"/>
        <v>178297.2307910503</v>
      </c>
      <c r="D128" s="18">
        <f t="shared" si="13"/>
        <v>694.16530392482241</v>
      </c>
      <c r="E128" s="28">
        <f t="shared" si="14"/>
        <v>694.16530392482241</v>
      </c>
      <c r="F128" s="32">
        <f t="shared" si="15"/>
        <v>742.9051282960429</v>
      </c>
      <c r="G128" s="45">
        <f t="shared" si="19"/>
        <v>1437.0704322208653</v>
      </c>
      <c r="H128" s="4">
        <v>0.05</v>
      </c>
      <c r="I128">
        <v>0</v>
      </c>
      <c r="J128">
        <v>175</v>
      </c>
      <c r="K128" s="5">
        <f t="shared" si="16"/>
        <v>694.16530392482241</v>
      </c>
      <c r="L128" s="26">
        <f t="shared" si="17"/>
        <v>-5.1494970102794468E-4</v>
      </c>
      <c r="M128">
        <v>126</v>
      </c>
      <c r="N128" s="52">
        <v>123456</v>
      </c>
      <c r="O128" s="2">
        <v>47635</v>
      </c>
      <c r="P128" s="18">
        <v>178297.231306</v>
      </c>
      <c r="Q128">
        <v>694.16508299999998</v>
      </c>
      <c r="R128" s="36">
        <v>742.90518999999995</v>
      </c>
      <c r="S128" s="36">
        <v>1437.070273</v>
      </c>
      <c r="T128">
        <v>5</v>
      </c>
      <c r="U128">
        <v>4.1666669999999998E-3</v>
      </c>
      <c r="V128">
        <v>0</v>
      </c>
    </row>
    <row r="129" spans="1:22" x14ac:dyDescent="0.35">
      <c r="A129" s="9">
        <v>123456</v>
      </c>
      <c r="B129" s="2">
        <v>47665</v>
      </c>
      <c r="C129" s="18">
        <f t="shared" si="18"/>
        <v>177603.06548712548</v>
      </c>
      <c r="D129" s="18">
        <f t="shared" si="13"/>
        <v>697.05765935784245</v>
      </c>
      <c r="E129" s="28">
        <f t="shared" si="14"/>
        <v>697.05765935784245</v>
      </c>
      <c r="F129" s="32">
        <f t="shared" si="15"/>
        <v>740.01277286302286</v>
      </c>
      <c r="G129" s="45">
        <f t="shared" si="19"/>
        <v>1437.0704322208653</v>
      </c>
      <c r="H129" s="4">
        <v>0.05</v>
      </c>
      <c r="I129">
        <v>0</v>
      </c>
      <c r="J129">
        <v>174</v>
      </c>
      <c r="K129" s="5">
        <f t="shared" si="16"/>
        <v>697.05765935784245</v>
      </c>
      <c r="L129" s="26">
        <f t="shared" si="17"/>
        <v>-7.3587452061474323E-4</v>
      </c>
      <c r="M129">
        <v>127</v>
      </c>
      <c r="N129" s="52">
        <v>123456</v>
      </c>
      <c r="O129" s="2">
        <v>47665</v>
      </c>
      <c r="P129" s="18">
        <v>177603.066223</v>
      </c>
      <c r="Q129">
        <v>697.05737199999999</v>
      </c>
      <c r="R129" s="36">
        <v>740.012835</v>
      </c>
      <c r="S129" s="36">
        <v>1437.070207</v>
      </c>
      <c r="T129">
        <v>5</v>
      </c>
      <c r="U129">
        <v>4.1666669999999998E-3</v>
      </c>
      <c r="V129">
        <v>0</v>
      </c>
    </row>
    <row r="130" spans="1:22" x14ac:dyDescent="0.35">
      <c r="A130" s="9">
        <v>123456</v>
      </c>
      <c r="B130" s="2">
        <v>47696</v>
      </c>
      <c r="C130" s="18">
        <f t="shared" si="18"/>
        <v>176906.00782776764</v>
      </c>
      <c r="D130" s="18">
        <f t="shared" si="13"/>
        <v>699.96206627183335</v>
      </c>
      <c r="E130" s="28">
        <f t="shared" si="14"/>
        <v>699.96206627183324</v>
      </c>
      <c r="F130" s="32">
        <f t="shared" si="15"/>
        <v>737.10836594903185</v>
      </c>
      <c r="G130" s="45">
        <f t="shared" si="19"/>
        <v>1437.0704322208651</v>
      </c>
      <c r="H130" s="4">
        <v>0.05</v>
      </c>
      <c r="I130">
        <v>0</v>
      </c>
      <c r="J130">
        <v>173</v>
      </c>
      <c r="K130" s="5">
        <f t="shared" si="16"/>
        <v>699.96206627183335</v>
      </c>
      <c r="L130" s="26">
        <f t="shared" si="17"/>
        <v>-1.0232323547825217E-3</v>
      </c>
      <c r="M130">
        <v>128</v>
      </c>
      <c r="N130" s="52">
        <v>123456</v>
      </c>
      <c r="O130" s="2">
        <v>47696</v>
      </c>
      <c r="P130" s="18">
        <v>176906.00885099999</v>
      </c>
      <c r="Q130">
        <v>699.96213899999998</v>
      </c>
      <c r="R130" s="36">
        <v>737.108429</v>
      </c>
      <c r="S130" s="36">
        <v>1437.0705680000001</v>
      </c>
      <c r="T130">
        <v>5</v>
      </c>
      <c r="U130">
        <v>4.1666669999999998E-3</v>
      </c>
      <c r="V130">
        <v>0</v>
      </c>
    </row>
    <row r="131" spans="1:22" x14ac:dyDescent="0.35">
      <c r="A131" s="9">
        <v>123456</v>
      </c>
      <c r="B131" s="2">
        <v>47727</v>
      </c>
      <c r="C131" s="18">
        <f t="shared" si="18"/>
        <v>176206.0457614958</v>
      </c>
      <c r="D131" s="18">
        <f t="shared" si="13"/>
        <v>702.8785748812993</v>
      </c>
      <c r="E131" s="28">
        <f t="shared" si="14"/>
        <v>702.8785748812993</v>
      </c>
      <c r="F131" s="32">
        <f t="shared" si="15"/>
        <v>734.19185733956579</v>
      </c>
      <c r="G131" s="45">
        <f t="shared" si="19"/>
        <v>1437.0704322208651</v>
      </c>
      <c r="H131" s="4">
        <v>0.05</v>
      </c>
      <c r="I131">
        <v>0</v>
      </c>
      <c r="J131">
        <v>172</v>
      </c>
      <c r="K131" s="5">
        <f t="shared" si="16"/>
        <v>702.8785748812993</v>
      </c>
      <c r="L131" s="26">
        <f t="shared" si="17"/>
        <v>-9.5050421077758074E-4</v>
      </c>
      <c r="M131">
        <v>129</v>
      </c>
      <c r="N131" s="52">
        <v>123456</v>
      </c>
      <c r="O131" s="2">
        <v>47727</v>
      </c>
      <c r="P131" s="18">
        <v>176206.04671200001</v>
      </c>
      <c r="Q131">
        <v>702.87867500000004</v>
      </c>
      <c r="R131" s="36">
        <v>734.19191999999998</v>
      </c>
      <c r="S131" s="36">
        <v>1437.0705949999999</v>
      </c>
      <c r="T131">
        <v>5</v>
      </c>
      <c r="U131">
        <v>4.1666669999999998E-3</v>
      </c>
      <c r="V131">
        <v>0</v>
      </c>
    </row>
    <row r="132" spans="1:22" x14ac:dyDescent="0.35">
      <c r="A132" s="9">
        <v>123456</v>
      </c>
      <c r="B132" s="2">
        <v>47757</v>
      </c>
      <c r="C132" s="18">
        <f t="shared" si="18"/>
        <v>175503.1671866145</v>
      </c>
      <c r="D132" s="18">
        <f t="shared" ref="D132:D195" si="20">-PPMT(H132/12, 1, J132, C132)</f>
        <v>705.80723560997137</v>
      </c>
      <c r="E132" s="28">
        <f t="shared" ref="E132:E195" si="21">G132-F132</f>
        <v>705.80723560997137</v>
      </c>
      <c r="F132" s="32">
        <f t="shared" ref="F132:F195" si="22">-IPMT(H132/12, 1, J132, C132)</f>
        <v>731.26319661089371</v>
      </c>
      <c r="G132" s="45">
        <f t="shared" si="19"/>
        <v>1437.0704322208651</v>
      </c>
      <c r="H132" s="4">
        <v>0.05</v>
      </c>
      <c r="I132">
        <v>0</v>
      </c>
      <c r="J132">
        <v>171</v>
      </c>
      <c r="K132" s="5">
        <f t="shared" ref="K132:K195" si="23">-PPMT(H132/12,1,J132,C132)</f>
        <v>705.80723560997137</v>
      </c>
      <c r="L132" s="26">
        <f t="shared" ref="L132:L195" si="24">C132-P132</f>
        <v>-8.5038549150340259E-4</v>
      </c>
      <c r="M132">
        <v>130</v>
      </c>
      <c r="N132" s="52">
        <v>123456</v>
      </c>
      <c r="O132" s="2">
        <v>47757</v>
      </c>
      <c r="P132" s="18">
        <v>175503.168037</v>
      </c>
      <c r="Q132">
        <v>705.80691999999999</v>
      </c>
      <c r="R132" s="36">
        <v>731.26325899999995</v>
      </c>
      <c r="S132" s="36">
        <v>1437.0701790000001</v>
      </c>
      <c r="T132">
        <v>5</v>
      </c>
      <c r="U132">
        <v>4.1666669999999998E-3</v>
      </c>
      <c r="V132">
        <v>0</v>
      </c>
    </row>
    <row r="133" spans="1:22" x14ac:dyDescent="0.35">
      <c r="A133" s="9">
        <v>123456</v>
      </c>
      <c r="B133" s="2">
        <v>47788</v>
      </c>
      <c r="C133" s="18">
        <f t="shared" ref="C133:C196" si="25">C132-E132</f>
        <v>174797.35995100453</v>
      </c>
      <c r="D133" s="18">
        <f t="shared" si="20"/>
        <v>708.74809909167982</v>
      </c>
      <c r="E133" s="28">
        <f t="shared" si="21"/>
        <v>708.74809909168005</v>
      </c>
      <c r="F133" s="32">
        <f t="shared" si="22"/>
        <v>728.32233312918549</v>
      </c>
      <c r="G133" s="45">
        <f t="shared" si="19"/>
        <v>1437.0704322208655</v>
      </c>
      <c r="H133" s="4">
        <v>0.05</v>
      </c>
      <c r="I133">
        <v>0</v>
      </c>
      <c r="J133">
        <v>170</v>
      </c>
      <c r="K133" s="5">
        <f t="shared" si="23"/>
        <v>708.74809909167982</v>
      </c>
      <c r="L133" s="26">
        <f t="shared" si="24"/>
        <v>-1.1659954616334289E-3</v>
      </c>
      <c r="M133">
        <v>131</v>
      </c>
      <c r="N133" s="52">
        <v>123456</v>
      </c>
      <c r="O133" s="2">
        <v>47788</v>
      </c>
      <c r="P133" s="18">
        <v>174797.36111699999</v>
      </c>
      <c r="Q133">
        <v>708.74818900000002</v>
      </c>
      <c r="R133" s="36">
        <v>728.32239600000003</v>
      </c>
      <c r="S133" s="36">
        <v>1437.0705849999999</v>
      </c>
      <c r="T133">
        <v>5</v>
      </c>
      <c r="U133">
        <v>4.1666669999999998E-3</v>
      </c>
      <c r="V133">
        <v>0</v>
      </c>
    </row>
    <row r="134" spans="1:22" x14ac:dyDescent="0.35">
      <c r="A134" s="9">
        <v>123456</v>
      </c>
      <c r="B134" s="2">
        <v>47818</v>
      </c>
      <c r="C134" s="18">
        <f t="shared" si="25"/>
        <v>174088.61185191286</v>
      </c>
      <c r="D134" s="18">
        <f t="shared" si="20"/>
        <v>711.70121617122845</v>
      </c>
      <c r="E134" s="28">
        <f t="shared" si="21"/>
        <v>711.70121617122857</v>
      </c>
      <c r="F134" s="32">
        <f t="shared" si="22"/>
        <v>725.36921604963698</v>
      </c>
      <c r="G134" s="45">
        <f t="shared" si="19"/>
        <v>1437.0704322208655</v>
      </c>
      <c r="H134" s="4">
        <v>0.05</v>
      </c>
      <c r="I134">
        <v>0</v>
      </c>
      <c r="J134">
        <v>169</v>
      </c>
      <c r="K134" s="5">
        <f t="shared" si="23"/>
        <v>711.70121617122845</v>
      </c>
      <c r="L134" s="26">
        <f t="shared" si="24"/>
        <v>-1.0760871227830648E-3</v>
      </c>
      <c r="M134">
        <v>132</v>
      </c>
      <c r="N134" s="52">
        <v>123456</v>
      </c>
      <c r="O134" s="2">
        <v>47818</v>
      </c>
      <c r="P134" s="18">
        <v>174088.61292799999</v>
      </c>
      <c r="Q134">
        <v>711.70105899999999</v>
      </c>
      <c r="R134" s="36">
        <v>725.36927900000001</v>
      </c>
      <c r="S134" s="36">
        <v>1437.070338</v>
      </c>
      <c r="T134">
        <v>5</v>
      </c>
      <c r="U134">
        <v>4.1666669999999998E-3</v>
      </c>
      <c r="V134">
        <v>0</v>
      </c>
    </row>
    <row r="135" spans="1:22" x14ac:dyDescent="0.35">
      <c r="A135" s="9">
        <v>123456</v>
      </c>
      <c r="B135" s="2">
        <v>47849</v>
      </c>
      <c r="C135" s="18">
        <f t="shared" si="25"/>
        <v>173376.91063574163</v>
      </c>
      <c r="D135" s="18">
        <f t="shared" si="20"/>
        <v>714.66663790527525</v>
      </c>
      <c r="E135" s="28">
        <f t="shared" si="21"/>
        <v>714.66663790527537</v>
      </c>
      <c r="F135" s="32">
        <f t="shared" si="22"/>
        <v>722.40379431559018</v>
      </c>
      <c r="G135" s="45">
        <f t="shared" si="19"/>
        <v>1437.0704322208655</v>
      </c>
      <c r="H135" s="4">
        <v>0.05</v>
      </c>
      <c r="I135">
        <v>0</v>
      </c>
      <c r="J135">
        <v>168</v>
      </c>
      <c r="K135" s="5">
        <f t="shared" si="23"/>
        <v>714.66663790527525</v>
      </c>
      <c r="L135" s="26">
        <f t="shared" si="24"/>
        <v>-1.2332583719398826E-3</v>
      </c>
      <c r="M135">
        <v>133</v>
      </c>
      <c r="N135" s="52">
        <v>123456</v>
      </c>
      <c r="O135" s="2">
        <v>47849</v>
      </c>
      <c r="P135" s="18">
        <v>173376.911869</v>
      </c>
      <c r="Q135">
        <v>714.66687400000001</v>
      </c>
      <c r="R135" s="36">
        <v>722.40385700000002</v>
      </c>
      <c r="S135" s="36">
        <v>1437.070731</v>
      </c>
      <c r="T135">
        <v>5</v>
      </c>
      <c r="U135">
        <v>4.1666669999999998E-3</v>
      </c>
      <c r="V135">
        <v>0</v>
      </c>
    </row>
    <row r="136" spans="1:22" x14ac:dyDescent="0.35">
      <c r="A136" s="9">
        <v>123456</v>
      </c>
      <c r="B136" s="2">
        <v>47880</v>
      </c>
      <c r="C136" s="18">
        <f t="shared" si="25"/>
        <v>172662.24399783637</v>
      </c>
      <c r="D136" s="18">
        <f t="shared" si="20"/>
        <v>717.6444155632139</v>
      </c>
      <c r="E136" s="28">
        <f t="shared" si="21"/>
        <v>717.64441556321378</v>
      </c>
      <c r="F136" s="32">
        <f t="shared" si="22"/>
        <v>719.42601665765153</v>
      </c>
      <c r="G136" s="45">
        <f t="shared" si="19"/>
        <v>1437.0704322208653</v>
      </c>
      <c r="H136" s="4">
        <v>0.05</v>
      </c>
      <c r="I136">
        <v>0</v>
      </c>
      <c r="J136">
        <v>167</v>
      </c>
      <c r="K136" s="5">
        <f t="shared" si="23"/>
        <v>717.6444155632139</v>
      </c>
      <c r="L136" s="26">
        <f t="shared" si="24"/>
        <v>-9.971636172849685E-4</v>
      </c>
      <c r="M136">
        <v>134</v>
      </c>
      <c r="N136" s="52">
        <v>123456</v>
      </c>
      <c r="O136" s="2">
        <v>47880</v>
      </c>
      <c r="P136" s="18">
        <v>172662.24499499999</v>
      </c>
      <c r="Q136">
        <v>717.64416900000003</v>
      </c>
      <c r="R136" s="36">
        <v>719.42607799999996</v>
      </c>
      <c r="S136" s="36">
        <v>1437.0702470000001</v>
      </c>
      <c r="T136">
        <v>5</v>
      </c>
      <c r="U136">
        <v>4.1666669999999998E-3</v>
      </c>
      <c r="V136">
        <v>0</v>
      </c>
    </row>
    <row r="137" spans="1:22" x14ac:dyDescent="0.35">
      <c r="A137" s="9">
        <v>123456</v>
      </c>
      <c r="B137" s="2">
        <v>47908</v>
      </c>
      <c r="C137" s="18">
        <f t="shared" si="25"/>
        <v>171944.59958227316</v>
      </c>
      <c r="D137" s="18">
        <f t="shared" si="20"/>
        <v>720.63460062806053</v>
      </c>
      <c r="E137" s="28">
        <f t="shared" si="21"/>
        <v>720.63460062806075</v>
      </c>
      <c r="F137" s="32">
        <f t="shared" si="22"/>
        <v>716.43583159280479</v>
      </c>
      <c r="G137" s="45">
        <f t="shared" si="19"/>
        <v>1437.0704322208655</v>
      </c>
      <c r="H137" s="4">
        <v>0.05</v>
      </c>
      <c r="I137">
        <v>0</v>
      </c>
      <c r="J137">
        <v>166</v>
      </c>
      <c r="K137" s="5">
        <f t="shared" si="23"/>
        <v>720.63460062806053</v>
      </c>
      <c r="L137" s="26">
        <f t="shared" si="24"/>
        <v>-1.243726845132187E-3</v>
      </c>
      <c r="M137">
        <v>135</v>
      </c>
      <c r="N137" s="52">
        <v>123456</v>
      </c>
      <c r="O137" s="2">
        <v>47908</v>
      </c>
      <c r="P137" s="18">
        <v>171944.60082600001</v>
      </c>
      <c r="Q137">
        <v>720.63431000000003</v>
      </c>
      <c r="R137" s="36">
        <v>716.43589399999996</v>
      </c>
      <c r="S137" s="36">
        <v>1437.0702040000001</v>
      </c>
      <c r="T137">
        <v>5</v>
      </c>
      <c r="U137">
        <v>4.1666669999999998E-3</v>
      </c>
      <c r="V137">
        <v>0</v>
      </c>
    </row>
    <row r="138" spans="1:22" x14ac:dyDescent="0.35">
      <c r="A138" s="9">
        <v>123456</v>
      </c>
      <c r="B138" s="2">
        <v>47939</v>
      </c>
      <c r="C138" s="18">
        <f t="shared" si="25"/>
        <v>171223.96498164511</v>
      </c>
      <c r="D138" s="18">
        <f t="shared" si="20"/>
        <v>723.63724479734435</v>
      </c>
      <c r="E138" s="28">
        <f t="shared" si="21"/>
        <v>723.63724479734447</v>
      </c>
      <c r="F138" s="32">
        <f t="shared" si="22"/>
        <v>713.4331874235213</v>
      </c>
      <c r="G138" s="45">
        <f t="shared" si="19"/>
        <v>1437.0704322208658</v>
      </c>
      <c r="H138" s="4">
        <v>0.05</v>
      </c>
      <c r="I138">
        <v>0</v>
      </c>
      <c r="J138">
        <v>165</v>
      </c>
      <c r="K138" s="5">
        <f t="shared" si="23"/>
        <v>723.63724479734435</v>
      </c>
      <c r="L138" s="26">
        <f t="shared" si="24"/>
        <v>-1.5343548730015755E-3</v>
      </c>
      <c r="M138">
        <v>136</v>
      </c>
      <c r="N138" s="52">
        <v>123456</v>
      </c>
      <c r="O138" s="2">
        <v>47939</v>
      </c>
      <c r="P138" s="18">
        <v>171223.96651599999</v>
      </c>
      <c r="Q138">
        <v>723.63725999999997</v>
      </c>
      <c r="R138" s="36">
        <v>713.43325100000004</v>
      </c>
      <c r="S138" s="36">
        <v>1437.0705109999999</v>
      </c>
      <c r="T138">
        <v>5</v>
      </c>
      <c r="U138">
        <v>4.1666669999999998E-3</v>
      </c>
      <c r="V138">
        <v>0</v>
      </c>
    </row>
    <row r="139" spans="1:22" x14ac:dyDescent="0.35">
      <c r="A139" s="9">
        <v>123456</v>
      </c>
      <c r="B139" s="2">
        <v>47969</v>
      </c>
      <c r="C139" s="18">
        <f t="shared" si="25"/>
        <v>170500.32773684777</v>
      </c>
      <c r="D139" s="18">
        <f t="shared" si="20"/>
        <v>726.65239998399989</v>
      </c>
      <c r="E139" s="28">
        <f t="shared" si="21"/>
        <v>726.65239998399989</v>
      </c>
      <c r="F139" s="32">
        <f t="shared" si="22"/>
        <v>710.41803223686566</v>
      </c>
      <c r="G139" s="45">
        <f t="shared" si="19"/>
        <v>1437.0704322208655</v>
      </c>
      <c r="H139" s="4">
        <v>0.05</v>
      </c>
      <c r="I139">
        <v>0</v>
      </c>
      <c r="J139">
        <v>164</v>
      </c>
      <c r="K139" s="5">
        <f t="shared" si="23"/>
        <v>726.65239998399989</v>
      </c>
      <c r="L139" s="26">
        <f t="shared" si="24"/>
        <v>-1.5191522252280265E-3</v>
      </c>
      <c r="M139">
        <v>137</v>
      </c>
      <c r="N139" s="52">
        <v>123456</v>
      </c>
      <c r="O139" s="2">
        <v>47969</v>
      </c>
      <c r="P139" s="18">
        <v>170500.329256</v>
      </c>
      <c r="Q139">
        <v>726.65223300000002</v>
      </c>
      <c r="R139" s="36">
        <v>710.41809499999999</v>
      </c>
      <c r="S139" s="36">
        <v>1437.070328</v>
      </c>
      <c r="T139">
        <v>5</v>
      </c>
      <c r="U139">
        <v>4.1666669999999998E-3</v>
      </c>
      <c r="V139">
        <v>0</v>
      </c>
    </row>
    <row r="140" spans="1:22" x14ac:dyDescent="0.35">
      <c r="A140" s="9">
        <v>123456</v>
      </c>
      <c r="B140" s="2">
        <v>48000</v>
      </c>
      <c r="C140" s="18">
        <f t="shared" si="25"/>
        <v>169773.67533686376</v>
      </c>
      <c r="D140" s="18">
        <f t="shared" si="20"/>
        <v>729.68011831726642</v>
      </c>
      <c r="E140" s="28">
        <f t="shared" si="21"/>
        <v>729.68011831726631</v>
      </c>
      <c r="F140" s="32">
        <f t="shared" si="22"/>
        <v>707.39031390359901</v>
      </c>
      <c r="G140" s="45">
        <f t="shared" si="19"/>
        <v>1437.0704322208653</v>
      </c>
      <c r="H140" s="4">
        <v>0.05</v>
      </c>
      <c r="I140">
        <v>0</v>
      </c>
      <c r="J140">
        <v>163</v>
      </c>
      <c r="K140" s="5">
        <f t="shared" si="23"/>
        <v>729.68011831726642</v>
      </c>
      <c r="L140" s="26">
        <f t="shared" si="24"/>
        <v>-1.6861362382769585E-3</v>
      </c>
      <c r="M140">
        <v>138</v>
      </c>
      <c r="N140" s="52">
        <v>123456</v>
      </c>
      <c r="O140" s="2">
        <v>48000</v>
      </c>
      <c r="P140" s="18">
        <v>169773.677023</v>
      </c>
      <c r="Q140">
        <v>729.67990899999995</v>
      </c>
      <c r="R140" s="36">
        <v>707.39037800000006</v>
      </c>
      <c r="S140" s="36">
        <v>1437.070287</v>
      </c>
      <c r="T140">
        <v>5</v>
      </c>
      <c r="U140">
        <v>4.1666669999999998E-3</v>
      </c>
      <c r="V140">
        <v>0</v>
      </c>
    </row>
    <row r="141" spans="1:22" x14ac:dyDescent="0.35">
      <c r="A141" s="9">
        <v>123456</v>
      </c>
      <c r="B141" s="2">
        <v>48030</v>
      </c>
      <c r="C141" s="18">
        <f t="shared" si="25"/>
        <v>169043.99521854648</v>
      </c>
      <c r="D141" s="18">
        <f t="shared" si="20"/>
        <v>732.72045214358832</v>
      </c>
      <c r="E141" s="28">
        <f t="shared" si="21"/>
        <v>732.72045214358809</v>
      </c>
      <c r="F141" s="32">
        <f t="shared" si="22"/>
        <v>704.349980077277</v>
      </c>
      <c r="G141" s="45">
        <f t="shared" si="19"/>
        <v>1437.0704322208651</v>
      </c>
      <c r="H141" s="4">
        <v>0.05</v>
      </c>
      <c r="I141">
        <v>0</v>
      </c>
      <c r="J141">
        <v>162</v>
      </c>
      <c r="K141" s="5">
        <f t="shared" si="23"/>
        <v>732.72045214358832</v>
      </c>
      <c r="L141" s="26">
        <f t="shared" si="24"/>
        <v>-1.895453518955037E-3</v>
      </c>
      <c r="M141">
        <v>139</v>
      </c>
      <c r="N141" s="52">
        <v>123456</v>
      </c>
      <c r="O141" s="2">
        <v>48030</v>
      </c>
      <c r="P141" s="18">
        <v>169043.997114</v>
      </c>
      <c r="Q141">
        <v>732.72023899999999</v>
      </c>
      <c r="R141" s="36">
        <v>704.35004400000003</v>
      </c>
      <c r="S141" s="36">
        <v>1437.070283</v>
      </c>
      <c r="T141">
        <v>5</v>
      </c>
      <c r="U141">
        <v>4.1666669999999998E-3</v>
      </c>
      <c r="V141">
        <v>0</v>
      </c>
    </row>
    <row r="142" spans="1:22" x14ac:dyDescent="0.35">
      <c r="A142" s="9">
        <v>123456</v>
      </c>
      <c r="B142" s="2">
        <v>48061</v>
      </c>
      <c r="C142" s="18">
        <f t="shared" si="25"/>
        <v>168311.2747664029</v>
      </c>
      <c r="D142" s="18">
        <f t="shared" si="20"/>
        <v>735.77345402751996</v>
      </c>
      <c r="E142" s="28">
        <f t="shared" si="21"/>
        <v>735.77345402752007</v>
      </c>
      <c r="F142" s="32">
        <f t="shared" si="22"/>
        <v>701.29697819334547</v>
      </c>
      <c r="G142" s="45">
        <f t="shared" si="19"/>
        <v>1437.0704322208655</v>
      </c>
      <c r="H142" s="4">
        <v>0.05</v>
      </c>
      <c r="I142">
        <v>0</v>
      </c>
      <c r="J142">
        <v>161</v>
      </c>
      <c r="K142" s="5">
        <f t="shared" si="23"/>
        <v>735.77345402751996</v>
      </c>
      <c r="L142" s="26">
        <f t="shared" si="24"/>
        <v>-2.1085971093270928E-3</v>
      </c>
      <c r="M142">
        <v>140</v>
      </c>
      <c r="N142" s="52">
        <v>123456</v>
      </c>
      <c r="O142" s="2">
        <v>48061</v>
      </c>
      <c r="P142" s="18">
        <v>168311.27687500001</v>
      </c>
      <c r="Q142">
        <v>735.77316699999994</v>
      </c>
      <c r="R142" s="36">
        <v>701.29704300000003</v>
      </c>
      <c r="S142" s="36">
        <v>1437.0702100000001</v>
      </c>
      <c r="T142">
        <v>5</v>
      </c>
      <c r="U142">
        <v>4.1666669999999998E-3</v>
      </c>
      <c r="V142">
        <v>0</v>
      </c>
    </row>
    <row r="143" spans="1:22" x14ac:dyDescent="0.35">
      <c r="A143" s="9">
        <v>123456</v>
      </c>
      <c r="B143" s="2">
        <v>48092</v>
      </c>
      <c r="C143" s="18">
        <f t="shared" si="25"/>
        <v>167575.50131237539</v>
      </c>
      <c r="D143" s="18">
        <f t="shared" si="20"/>
        <v>738.8391767526349</v>
      </c>
      <c r="E143" s="28">
        <f t="shared" si="21"/>
        <v>738.83917675263478</v>
      </c>
      <c r="F143" s="32">
        <f t="shared" si="22"/>
        <v>698.23125546823076</v>
      </c>
      <c r="G143" s="45">
        <f t="shared" si="19"/>
        <v>1437.0704322208655</v>
      </c>
      <c r="H143" s="4">
        <v>0.05</v>
      </c>
      <c r="I143">
        <v>0</v>
      </c>
      <c r="J143">
        <v>160</v>
      </c>
      <c r="K143" s="5">
        <f t="shared" si="23"/>
        <v>738.8391767526349</v>
      </c>
      <c r="L143" s="26">
        <f t="shared" si="24"/>
        <v>-2.3956246150191873E-3</v>
      </c>
      <c r="M143">
        <v>141</v>
      </c>
      <c r="N143" s="52">
        <v>123456</v>
      </c>
      <c r="O143" s="2">
        <v>48092</v>
      </c>
      <c r="P143" s="18">
        <v>167575.503708</v>
      </c>
      <c r="Q143">
        <v>738.83941400000003</v>
      </c>
      <c r="R143" s="36">
        <v>698.23132099999998</v>
      </c>
      <c r="S143" s="36">
        <v>1437.070735</v>
      </c>
      <c r="T143">
        <v>5</v>
      </c>
      <c r="U143">
        <v>4.1666669999999998E-3</v>
      </c>
      <c r="V143">
        <v>0</v>
      </c>
    </row>
    <row r="144" spans="1:22" x14ac:dyDescent="0.35">
      <c r="A144" s="9">
        <v>123456</v>
      </c>
      <c r="B144" s="2">
        <v>48122</v>
      </c>
      <c r="C144" s="18">
        <f t="shared" si="25"/>
        <v>166836.66213562276</v>
      </c>
      <c r="D144" s="18">
        <f t="shared" si="20"/>
        <v>741.91767332243739</v>
      </c>
      <c r="E144" s="28">
        <f t="shared" si="21"/>
        <v>741.91767332243739</v>
      </c>
      <c r="F144" s="32">
        <f t="shared" si="22"/>
        <v>695.15275889842815</v>
      </c>
      <c r="G144" s="45">
        <f t="shared" si="19"/>
        <v>1437.0704322208655</v>
      </c>
      <c r="H144" s="4">
        <v>0.05</v>
      </c>
      <c r="I144">
        <v>0</v>
      </c>
      <c r="J144">
        <v>159</v>
      </c>
      <c r="K144" s="5">
        <f t="shared" si="23"/>
        <v>741.91767332243739</v>
      </c>
      <c r="L144" s="26">
        <f t="shared" si="24"/>
        <v>-2.1583772322628647E-3</v>
      </c>
      <c r="M144">
        <v>142</v>
      </c>
      <c r="N144" s="52">
        <v>123456</v>
      </c>
      <c r="O144" s="2">
        <v>48122</v>
      </c>
      <c r="P144" s="18">
        <v>166836.66429399999</v>
      </c>
      <c r="Q144">
        <v>741.91735800000004</v>
      </c>
      <c r="R144" s="36">
        <v>695.15282400000001</v>
      </c>
      <c r="S144" s="36">
        <v>1437.0701819999999</v>
      </c>
      <c r="T144">
        <v>5</v>
      </c>
      <c r="U144">
        <v>4.1666669999999998E-3</v>
      </c>
      <c r="V144">
        <v>0</v>
      </c>
    </row>
    <row r="145" spans="1:22" x14ac:dyDescent="0.35">
      <c r="A145" s="9">
        <v>123456</v>
      </c>
      <c r="B145" s="2">
        <v>48153</v>
      </c>
      <c r="C145" s="18">
        <f t="shared" si="25"/>
        <v>166094.74446230032</v>
      </c>
      <c r="D145" s="18">
        <f t="shared" si="20"/>
        <v>745.00899696128124</v>
      </c>
      <c r="E145" s="28">
        <f t="shared" si="21"/>
        <v>745.00899696128135</v>
      </c>
      <c r="F145" s="32">
        <f t="shared" si="22"/>
        <v>692.06143525958464</v>
      </c>
      <c r="G145" s="45">
        <f t="shared" si="19"/>
        <v>1437.070432220866</v>
      </c>
      <c r="H145" s="4">
        <v>0.05</v>
      </c>
      <c r="I145">
        <v>0</v>
      </c>
      <c r="J145">
        <v>158</v>
      </c>
      <c r="K145" s="5">
        <f t="shared" si="23"/>
        <v>745.00899696128124</v>
      </c>
      <c r="L145" s="26">
        <f t="shared" si="24"/>
        <v>-2.473699685651809E-3</v>
      </c>
      <c r="M145">
        <v>143</v>
      </c>
      <c r="N145" s="52">
        <v>123456</v>
      </c>
      <c r="O145" s="2">
        <v>48153</v>
      </c>
      <c r="P145" s="18">
        <v>166094.74693600001</v>
      </c>
      <c r="Q145">
        <v>745.00931300000002</v>
      </c>
      <c r="R145" s="36">
        <v>692.06150100000002</v>
      </c>
      <c r="S145" s="36">
        <v>1437.0708139999999</v>
      </c>
      <c r="T145">
        <v>5</v>
      </c>
      <c r="U145">
        <v>4.1666669999999998E-3</v>
      </c>
      <c r="V145">
        <v>0</v>
      </c>
    </row>
    <row r="146" spans="1:22" x14ac:dyDescent="0.35">
      <c r="A146" s="9">
        <v>123456</v>
      </c>
      <c r="B146" s="2">
        <v>48183</v>
      </c>
      <c r="C146" s="18">
        <f t="shared" si="25"/>
        <v>165349.73546533904</v>
      </c>
      <c r="D146" s="18">
        <f t="shared" si="20"/>
        <v>748.1132011152863</v>
      </c>
      <c r="E146" s="28">
        <f t="shared" si="21"/>
        <v>748.11320111528642</v>
      </c>
      <c r="F146" s="32">
        <f t="shared" si="22"/>
        <v>688.95723110557935</v>
      </c>
      <c r="G146" s="45">
        <f t="shared" si="19"/>
        <v>1437.0704322208658</v>
      </c>
      <c r="H146" s="4">
        <v>0.05</v>
      </c>
      <c r="I146">
        <v>0</v>
      </c>
      <c r="J146">
        <v>157</v>
      </c>
      <c r="K146" s="5">
        <f t="shared" si="23"/>
        <v>748.1132011152863</v>
      </c>
      <c r="L146" s="26">
        <f t="shared" si="24"/>
        <v>-2.157660957891494E-3</v>
      </c>
      <c r="M146">
        <v>144</v>
      </c>
      <c r="N146" s="52">
        <v>123456</v>
      </c>
      <c r="O146" s="2">
        <v>48183</v>
      </c>
      <c r="P146" s="18">
        <v>165349.73762299999</v>
      </c>
      <c r="Q146">
        <v>748.11282000000006</v>
      </c>
      <c r="R146" s="36">
        <v>688.95729500000004</v>
      </c>
      <c r="S146" s="36">
        <v>1437.070115</v>
      </c>
      <c r="T146">
        <v>5</v>
      </c>
      <c r="U146">
        <v>4.1666669999999998E-3</v>
      </c>
      <c r="V146">
        <v>0</v>
      </c>
    </row>
    <row r="147" spans="1:22" x14ac:dyDescent="0.35">
      <c r="A147" s="9">
        <v>123456</v>
      </c>
      <c r="B147" s="2">
        <v>48214</v>
      </c>
      <c r="C147" s="18">
        <f t="shared" si="25"/>
        <v>164601.62226422376</v>
      </c>
      <c r="D147" s="18">
        <f t="shared" si="20"/>
        <v>751.23033945326654</v>
      </c>
      <c r="E147" s="28">
        <f t="shared" si="21"/>
        <v>751.23033945326631</v>
      </c>
      <c r="F147" s="32">
        <f t="shared" si="22"/>
        <v>685.840092767599</v>
      </c>
      <c r="G147" s="45">
        <f t="shared" si="19"/>
        <v>1437.0704322208653</v>
      </c>
      <c r="H147" s="4">
        <v>0.05</v>
      </c>
      <c r="I147">
        <v>0</v>
      </c>
      <c r="J147">
        <v>156</v>
      </c>
      <c r="K147" s="5">
        <f t="shared" si="23"/>
        <v>751.23033945326654</v>
      </c>
      <c r="L147" s="26">
        <f t="shared" si="24"/>
        <v>-2.5387762580066919E-3</v>
      </c>
      <c r="M147">
        <v>145</v>
      </c>
      <c r="N147" s="52">
        <v>123456</v>
      </c>
      <c r="O147" s="2">
        <v>48214</v>
      </c>
      <c r="P147" s="18">
        <v>164601.62480300001</v>
      </c>
      <c r="Q147">
        <v>751.23024399999997</v>
      </c>
      <c r="R147" s="36">
        <v>685.84015799999997</v>
      </c>
      <c r="S147" s="36">
        <v>1437.0704020000001</v>
      </c>
      <c r="T147">
        <v>5</v>
      </c>
      <c r="U147">
        <v>4.1666669999999998E-3</v>
      </c>
      <c r="V147">
        <v>0</v>
      </c>
    </row>
    <row r="148" spans="1:22" x14ac:dyDescent="0.35">
      <c r="A148" s="9">
        <v>123456</v>
      </c>
      <c r="B148" s="2">
        <v>48245</v>
      </c>
      <c r="C148" s="18">
        <f t="shared" si="25"/>
        <v>163850.39192477049</v>
      </c>
      <c r="D148" s="18">
        <f t="shared" si="20"/>
        <v>754.36046586765542</v>
      </c>
      <c r="E148" s="28">
        <f t="shared" si="21"/>
        <v>754.36046586765542</v>
      </c>
      <c r="F148" s="32">
        <f t="shared" si="22"/>
        <v>682.70996635321035</v>
      </c>
      <c r="G148" s="45">
        <f t="shared" si="19"/>
        <v>1437.0704322208658</v>
      </c>
      <c r="H148" s="4">
        <v>0.05</v>
      </c>
      <c r="I148">
        <v>0</v>
      </c>
      <c r="J148">
        <v>155</v>
      </c>
      <c r="K148" s="5">
        <f t="shared" si="23"/>
        <v>754.36046586765542</v>
      </c>
      <c r="L148" s="26">
        <f t="shared" si="24"/>
        <v>-2.6342295168433338E-3</v>
      </c>
      <c r="M148">
        <v>146</v>
      </c>
      <c r="N148" s="52">
        <v>123456</v>
      </c>
      <c r="O148" s="2">
        <v>48245</v>
      </c>
      <c r="P148" s="18">
        <v>163850.39455900001</v>
      </c>
      <c r="Q148">
        <v>754.36072200000001</v>
      </c>
      <c r="R148" s="36">
        <v>682.71003199999996</v>
      </c>
      <c r="S148" s="36">
        <v>1437.0707540000001</v>
      </c>
      <c r="T148">
        <v>5</v>
      </c>
      <c r="U148">
        <v>4.1666669999999998E-3</v>
      </c>
      <c r="V148">
        <v>0</v>
      </c>
    </row>
    <row r="149" spans="1:22" x14ac:dyDescent="0.35">
      <c r="A149" s="9">
        <v>123456</v>
      </c>
      <c r="B149" s="2">
        <v>48274</v>
      </c>
      <c r="C149" s="18">
        <f t="shared" si="25"/>
        <v>163096.03145890284</v>
      </c>
      <c r="D149" s="18">
        <f t="shared" si="20"/>
        <v>757.50363447543725</v>
      </c>
      <c r="E149" s="28">
        <f t="shared" si="21"/>
        <v>757.50363447543725</v>
      </c>
      <c r="F149" s="32">
        <f t="shared" si="22"/>
        <v>679.56679774542852</v>
      </c>
      <c r="G149" s="45">
        <f t="shared" si="19"/>
        <v>1437.0704322208658</v>
      </c>
      <c r="H149" s="4">
        <v>0.05</v>
      </c>
      <c r="I149">
        <v>0</v>
      </c>
      <c r="J149">
        <v>154</v>
      </c>
      <c r="K149" s="5">
        <f t="shared" si="23"/>
        <v>757.50363447543725</v>
      </c>
      <c r="L149" s="26">
        <f t="shared" si="24"/>
        <v>-2.3780971532687545E-3</v>
      </c>
      <c r="M149">
        <v>147</v>
      </c>
      <c r="N149" s="52">
        <v>123456</v>
      </c>
      <c r="O149" s="2">
        <v>48274</v>
      </c>
      <c r="P149" s="18">
        <v>163096.033837</v>
      </c>
      <c r="Q149">
        <v>757.50335199999995</v>
      </c>
      <c r="R149" s="36">
        <v>679.56686200000001</v>
      </c>
      <c r="S149" s="36">
        <v>1437.0702140000001</v>
      </c>
      <c r="T149">
        <v>5</v>
      </c>
      <c r="U149">
        <v>4.1666669999999998E-3</v>
      </c>
      <c r="V149">
        <v>0</v>
      </c>
    </row>
    <row r="150" spans="1:22" x14ac:dyDescent="0.35">
      <c r="A150" s="9">
        <v>123456</v>
      </c>
      <c r="B150" s="2">
        <v>48305</v>
      </c>
      <c r="C150" s="18">
        <f t="shared" si="25"/>
        <v>162338.52782442741</v>
      </c>
      <c r="D150" s="18">
        <f t="shared" si="20"/>
        <v>760.65989961908474</v>
      </c>
      <c r="E150" s="28">
        <f t="shared" si="21"/>
        <v>760.65989961908463</v>
      </c>
      <c r="F150" s="32">
        <f t="shared" si="22"/>
        <v>676.41053260178091</v>
      </c>
      <c r="G150" s="45">
        <f t="shared" si="19"/>
        <v>1437.0704322208655</v>
      </c>
      <c r="H150" s="4">
        <v>0.05</v>
      </c>
      <c r="I150">
        <v>0</v>
      </c>
      <c r="J150">
        <v>153</v>
      </c>
      <c r="K150" s="5">
        <f t="shared" si="23"/>
        <v>760.65989961908474</v>
      </c>
      <c r="L150" s="26">
        <f t="shared" si="24"/>
        <v>-2.6605725870467722E-3</v>
      </c>
      <c r="M150">
        <v>148</v>
      </c>
      <c r="N150" s="52">
        <v>123456</v>
      </c>
      <c r="O150" s="2">
        <v>48305</v>
      </c>
      <c r="P150" s="18">
        <v>162338.530485</v>
      </c>
      <c r="Q150">
        <v>760.65975100000003</v>
      </c>
      <c r="R150" s="36">
        <v>676.41059800000005</v>
      </c>
      <c r="S150" s="36">
        <v>1437.0703490000001</v>
      </c>
      <c r="T150">
        <v>5</v>
      </c>
      <c r="U150">
        <v>4.1666669999999998E-3</v>
      </c>
      <c r="V150">
        <v>0</v>
      </c>
    </row>
    <row r="151" spans="1:22" x14ac:dyDescent="0.35">
      <c r="A151" s="9">
        <v>123456</v>
      </c>
      <c r="B151" s="2">
        <v>48335</v>
      </c>
      <c r="C151" s="18">
        <f t="shared" si="25"/>
        <v>161577.86792480832</v>
      </c>
      <c r="D151" s="18">
        <f t="shared" si="20"/>
        <v>763.82931586749771</v>
      </c>
      <c r="E151" s="28">
        <f t="shared" si="21"/>
        <v>763.82931586749783</v>
      </c>
      <c r="F151" s="32">
        <f t="shared" si="22"/>
        <v>673.24111635336794</v>
      </c>
      <c r="G151" s="45">
        <f t="shared" si="19"/>
        <v>1437.0704322208658</v>
      </c>
      <c r="H151" s="4">
        <v>0.05</v>
      </c>
      <c r="I151">
        <v>0</v>
      </c>
      <c r="J151">
        <v>152</v>
      </c>
      <c r="K151" s="5">
        <f t="shared" si="23"/>
        <v>763.82931586749771</v>
      </c>
      <c r="L151" s="26">
        <f t="shared" si="24"/>
        <v>-2.8091916756238788E-3</v>
      </c>
      <c r="M151">
        <v>149</v>
      </c>
      <c r="N151" s="52">
        <v>123456</v>
      </c>
      <c r="O151" s="2">
        <v>48335</v>
      </c>
      <c r="P151" s="18">
        <v>161577.870734</v>
      </c>
      <c r="Q151">
        <v>763.82901100000004</v>
      </c>
      <c r="R151" s="36">
        <v>673.24118199999998</v>
      </c>
      <c r="S151" s="36">
        <v>1437.070193</v>
      </c>
      <c r="T151">
        <v>5</v>
      </c>
      <c r="U151">
        <v>4.1666669999999998E-3</v>
      </c>
      <c r="V151">
        <v>0</v>
      </c>
    </row>
    <row r="152" spans="1:22" x14ac:dyDescent="0.35">
      <c r="A152" s="9">
        <v>123456</v>
      </c>
      <c r="B152" s="2">
        <v>48366</v>
      </c>
      <c r="C152" s="18">
        <f t="shared" si="25"/>
        <v>160814.03860894081</v>
      </c>
      <c r="D152" s="18">
        <f t="shared" si="20"/>
        <v>767.01193801694546</v>
      </c>
      <c r="E152" s="28">
        <f t="shared" si="21"/>
        <v>767.01193801694569</v>
      </c>
      <c r="F152" s="32">
        <f t="shared" si="22"/>
        <v>670.05849420392008</v>
      </c>
      <c r="G152" s="45">
        <f t="shared" ref="G152:G215" si="26">-PMT(H152/12, J152, C152)</f>
        <v>1437.0704322208658</v>
      </c>
      <c r="H152" s="4">
        <v>0.05</v>
      </c>
      <c r="I152">
        <v>0</v>
      </c>
      <c r="J152">
        <v>151</v>
      </c>
      <c r="K152" s="5">
        <f t="shared" si="23"/>
        <v>767.01193801694546</v>
      </c>
      <c r="L152" s="26">
        <f t="shared" si="24"/>
        <v>-3.1140591891016811E-3</v>
      </c>
      <c r="M152">
        <v>150</v>
      </c>
      <c r="N152" s="52">
        <v>123456</v>
      </c>
      <c r="O152" s="2">
        <v>48366</v>
      </c>
      <c r="P152" s="18">
        <v>160814.041723</v>
      </c>
      <c r="Q152">
        <v>767.01193699999999</v>
      </c>
      <c r="R152" s="36">
        <v>670.05856100000005</v>
      </c>
      <c r="S152" s="36">
        <v>1437.070498</v>
      </c>
      <c r="T152">
        <v>5</v>
      </c>
      <c r="U152">
        <v>4.1666669999999998E-3</v>
      </c>
      <c r="V152">
        <v>0</v>
      </c>
    </row>
    <row r="153" spans="1:22" x14ac:dyDescent="0.35">
      <c r="A153" s="9">
        <v>123456</v>
      </c>
      <c r="B153" s="2">
        <v>48396</v>
      </c>
      <c r="C153" s="18">
        <f t="shared" si="25"/>
        <v>160047.02667092386</v>
      </c>
      <c r="D153" s="18">
        <f t="shared" si="20"/>
        <v>770.20782109201605</v>
      </c>
      <c r="E153" s="28">
        <f t="shared" si="21"/>
        <v>770.20782109201639</v>
      </c>
      <c r="F153" s="32">
        <f t="shared" si="22"/>
        <v>666.86261112884938</v>
      </c>
      <c r="G153" s="45">
        <f t="shared" si="26"/>
        <v>1437.0704322208658</v>
      </c>
      <c r="H153" s="4">
        <v>0.05</v>
      </c>
      <c r="I153">
        <v>0</v>
      </c>
      <c r="J153">
        <v>150</v>
      </c>
      <c r="K153" s="5">
        <f t="shared" si="23"/>
        <v>770.20782109201605</v>
      </c>
      <c r="L153" s="26">
        <f t="shared" si="24"/>
        <v>-3.1150761351455003E-3</v>
      </c>
      <c r="M153">
        <v>151</v>
      </c>
      <c r="N153" s="52">
        <v>123456</v>
      </c>
      <c r="O153" s="2">
        <v>48396</v>
      </c>
      <c r="P153" s="18">
        <v>160047.029786</v>
      </c>
      <c r="Q153">
        <v>770.20759299999997</v>
      </c>
      <c r="R153" s="36">
        <v>666.86267699999996</v>
      </c>
      <c r="S153" s="36">
        <v>1437.0702699999999</v>
      </c>
      <c r="T153">
        <v>5</v>
      </c>
      <c r="U153">
        <v>4.1666669999999998E-3</v>
      </c>
      <c r="V153">
        <v>0</v>
      </c>
    </row>
    <row r="154" spans="1:22" x14ac:dyDescent="0.35">
      <c r="A154" s="9">
        <v>123456</v>
      </c>
      <c r="B154" s="2">
        <v>48427</v>
      </c>
      <c r="C154" s="18">
        <f t="shared" si="25"/>
        <v>159276.81884983185</v>
      </c>
      <c r="D154" s="18">
        <f t="shared" si="20"/>
        <v>773.41702034656623</v>
      </c>
      <c r="E154" s="28">
        <f t="shared" si="21"/>
        <v>773.41702034656646</v>
      </c>
      <c r="F154" s="32">
        <f t="shared" si="22"/>
        <v>663.65341187429931</v>
      </c>
      <c r="G154" s="45">
        <f t="shared" si="26"/>
        <v>1437.0704322208658</v>
      </c>
      <c r="H154" s="4">
        <v>0.05</v>
      </c>
      <c r="I154">
        <v>0</v>
      </c>
      <c r="J154">
        <v>149</v>
      </c>
      <c r="K154" s="5">
        <f t="shared" si="23"/>
        <v>773.41702034656623</v>
      </c>
      <c r="L154" s="26">
        <f t="shared" si="24"/>
        <v>-3.3431681513320655E-3</v>
      </c>
      <c r="M154">
        <v>152</v>
      </c>
      <c r="N154" s="52">
        <v>123456</v>
      </c>
      <c r="O154" s="2">
        <v>48427</v>
      </c>
      <c r="P154" s="18">
        <v>159276.822193</v>
      </c>
      <c r="Q154">
        <v>773.41678999999999</v>
      </c>
      <c r="R154" s="36">
        <v>663.65347899999995</v>
      </c>
      <c r="S154" s="36">
        <v>1437.0702690000001</v>
      </c>
      <c r="T154">
        <v>5</v>
      </c>
      <c r="U154">
        <v>4.1666669999999998E-3</v>
      </c>
      <c r="V154">
        <v>0</v>
      </c>
    </row>
    <row r="155" spans="1:22" x14ac:dyDescent="0.35">
      <c r="A155" s="9">
        <v>123456</v>
      </c>
      <c r="B155" s="2">
        <v>48458</v>
      </c>
      <c r="C155" s="18">
        <f t="shared" si="25"/>
        <v>158503.40182948529</v>
      </c>
      <c r="D155" s="18">
        <f t="shared" si="20"/>
        <v>776.63959126467694</v>
      </c>
      <c r="E155" s="28">
        <f t="shared" si="21"/>
        <v>776.63959126467705</v>
      </c>
      <c r="F155" s="32">
        <f t="shared" si="22"/>
        <v>660.43084095618872</v>
      </c>
      <c r="G155" s="45">
        <f t="shared" si="26"/>
        <v>1437.0704322208658</v>
      </c>
      <c r="H155" s="4">
        <v>0.05</v>
      </c>
      <c r="I155">
        <v>0</v>
      </c>
      <c r="J155">
        <v>148</v>
      </c>
      <c r="K155" s="5">
        <f t="shared" si="23"/>
        <v>776.63959126467694</v>
      </c>
      <c r="L155" s="26">
        <f t="shared" si="24"/>
        <v>-3.573514724848792E-3</v>
      </c>
      <c r="M155">
        <v>153</v>
      </c>
      <c r="N155" s="52">
        <v>123456</v>
      </c>
      <c r="O155" s="2">
        <v>48458</v>
      </c>
      <c r="P155" s="18">
        <v>158503.40540300001</v>
      </c>
      <c r="Q155">
        <v>776.63947199999996</v>
      </c>
      <c r="R155" s="36">
        <v>660.43090900000004</v>
      </c>
      <c r="S155" s="36">
        <v>1437.070381</v>
      </c>
      <c r="T155">
        <v>5</v>
      </c>
      <c r="U155">
        <v>4.1666669999999998E-3</v>
      </c>
      <c r="V155">
        <v>0</v>
      </c>
    </row>
    <row r="156" spans="1:22" x14ac:dyDescent="0.35">
      <c r="A156" s="9">
        <v>123456</v>
      </c>
      <c r="B156" s="2">
        <v>48488</v>
      </c>
      <c r="C156" s="18">
        <f t="shared" si="25"/>
        <v>157726.7622382206</v>
      </c>
      <c r="D156" s="18">
        <f t="shared" si="20"/>
        <v>779.87558956161297</v>
      </c>
      <c r="E156" s="28">
        <f t="shared" si="21"/>
        <v>779.87558956161286</v>
      </c>
      <c r="F156" s="32">
        <f t="shared" si="22"/>
        <v>657.19484265925246</v>
      </c>
      <c r="G156" s="45">
        <f t="shared" si="26"/>
        <v>1437.0704322208653</v>
      </c>
      <c r="H156" s="4">
        <v>0.05</v>
      </c>
      <c r="I156">
        <v>0</v>
      </c>
      <c r="J156">
        <v>147</v>
      </c>
      <c r="K156" s="5">
        <f t="shared" si="23"/>
        <v>779.87558956161297</v>
      </c>
      <c r="L156" s="26">
        <f t="shared" si="24"/>
        <v>-3.6927793989889324E-3</v>
      </c>
      <c r="M156">
        <v>154</v>
      </c>
      <c r="N156" s="52">
        <v>123456</v>
      </c>
      <c r="O156" s="2">
        <v>48488</v>
      </c>
      <c r="P156" s="18">
        <v>157726.765931</v>
      </c>
      <c r="Q156">
        <v>779.87557700000002</v>
      </c>
      <c r="R156" s="36">
        <v>657.19491100000005</v>
      </c>
      <c r="S156" s="36">
        <v>1437.0704880000001</v>
      </c>
      <c r="T156">
        <v>5</v>
      </c>
      <c r="U156">
        <v>4.1666669999999998E-3</v>
      </c>
      <c r="V156">
        <v>0</v>
      </c>
    </row>
    <row r="157" spans="1:22" x14ac:dyDescent="0.35">
      <c r="A157" s="9">
        <v>123456</v>
      </c>
      <c r="B157" s="2">
        <v>48519</v>
      </c>
      <c r="C157" s="18">
        <f t="shared" si="25"/>
        <v>156946.88664865898</v>
      </c>
      <c r="D157" s="18">
        <f t="shared" si="20"/>
        <v>783.12507118478629</v>
      </c>
      <c r="E157" s="28">
        <f t="shared" si="21"/>
        <v>783.12507118478618</v>
      </c>
      <c r="F157" s="32">
        <f t="shared" si="22"/>
        <v>653.94536103607913</v>
      </c>
      <c r="G157" s="45">
        <f t="shared" si="26"/>
        <v>1437.0704322208653</v>
      </c>
      <c r="H157" s="4">
        <v>0.05</v>
      </c>
      <c r="I157">
        <v>0</v>
      </c>
      <c r="J157">
        <v>146</v>
      </c>
      <c r="K157" s="5">
        <f t="shared" si="23"/>
        <v>783.12507118478629</v>
      </c>
      <c r="L157" s="26">
        <f t="shared" si="24"/>
        <v>-3.705341019667685E-3</v>
      </c>
      <c r="M157">
        <v>155</v>
      </c>
      <c r="N157" s="52">
        <v>123456</v>
      </c>
      <c r="O157" s="2">
        <v>48519</v>
      </c>
      <c r="P157" s="18">
        <v>156946.890354</v>
      </c>
      <c r="Q157">
        <v>783.12503500000003</v>
      </c>
      <c r="R157" s="36">
        <v>653.94542899999999</v>
      </c>
      <c r="S157" s="36">
        <v>1437.0704639999999</v>
      </c>
      <c r="T157">
        <v>5</v>
      </c>
      <c r="U157">
        <v>4.1666669999999998E-3</v>
      </c>
      <c r="V157">
        <v>0</v>
      </c>
    </row>
    <row r="158" spans="1:22" x14ac:dyDescent="0.35">
      <c r="A158" s="9">
        <v>123456</v>
      </c>
      <c r="B158" s="2">
        <v>48549</v>
      </c>
      <c r="C158" s="18">
        <f t="shared" si="25"/>
        <v>156163.76157747419</v>
      </c>
      <c r="D158" s="18">
        <f t="shared" si="20"/>
        <v>786.38809231472294</v>
      </c>
      <c r="E158" s="28">
        <f t="shared" si="21"/>
        <v>786.38809231472305</v>
      </c>
      <c r="F158" s="32">
        <f t="shared" si="22"/>
        <v>650.68233990614249</v>
      </c>
      <c r="G158" s="45">
        <f t="shared" si="26"/>
        <v>1437.0704322208655</v>
      </c>
      <c r="H158" s="4">
        <v>0.05</v>
      </c>
      <c r="I158">
        <v>0</v>
      </c>
      <c r="J158">
        <v>145</v>
      </c>
      <c r="K158" s="5">
        <f t="shared" si="23"/>
        <v>786.38809231472294</v>
      </c>
      <c r="L158" s="26">
        <f t="shared" si="24"/>
        <v>-3.741525812074542E-3</v>
      </c>
      <c r="M158">
        <v>156</v>
      </c>
      <c r="N158" s="52">
        <v>123456</v>
      </c>
      <c r="O158" s="2">
        <v>48549</v>
      </c>
      <c r="P158" s="18">
        <v>156163.765319</v>
      </c>
      <c r="Q158">
        <v>786.38777200000004</v>
      </c>
      <c r="R158" s="36">
        <v>650.68240800000001</v>
      </c>
      <c r="S158" s="36">
        <v>1437.0701799999999</v>
      </c>
      <c r="T158">
        <v>5</v>
      </c>
      <c r="U158">
        <v>4.1666669999999998E-3</v>
      </c>
      <c r="V158">
        <v>0</v>
      </c>
    </row>
    <row r="159" spans="1:22" x14ac:dyDescent="0.35">
      <c r="A159" s="9">
        <v>123456</v>
      </c>
      <c r="B159" s="2">
        <v>48580</v>
      </c>
      <c r="C159" s="18">
        <f t="shared" si="25"/>
        <v>155377.37348515945</v>
      </c>
      <c r="D159" s="18">
        <f t="shared" si="20"/>
        <v>789.66470936603423</v>
      </c>
      <c r="E159" s="28">
        <f t="shared" si="21"/>
        <v>789.66470936603423</v>
      </c>
      <c r="F159" s="32">
        <f t="shared" si="22"/>
        <v>647.40572285483108</v>
      </c>
      <c r="G159" s="45">
        <f t="shared" si="26"/>
        <v>1437.0704322208653</v>
      </c>
      <c r="H159" s="4">
        <v>0.05</v>
      </c>
      <c r="I159">
        <v>0</v>
      </c>
      <c r="J159">
        <v>144</v>
      </c>
      <c r="K159" s="5">
        <f t="shared" si="23"/>
        <v>789.66470936603423</v>
      </c>
      <c r="L159" s="26">
        <f t="shared" si="24"/>
        <v>-4.0618405619170517E-3</v>
      </c>
      <c r="M159">
        <v>157</v>
      </c>
      <c r="N159" s="52">
        <v>123456</v>
      </c>
      <c r="O159" s="2">
        <v>48580</v>
      </c>
      <c r="P159" s="18">
        <v>155377.37754700001</v>
      </c>
      <c r="Q159">
        <v>789.664671</v>
      </c>
      <c r="R159" s="36">
        <v>647.40579200000002</v>
      </c>
      <c r="S159" s="36">
        <v>1437.070463</v>
      </c>
      <c r="T159">
        <v>5</v>
      </c>
      <c r="U159">
        <v>4.1666669999999998E-3</v>
      </c>
      <c r="V159">
        <v>0</v>
      </c>
    </row>
    <row r="160" spans="1:22" x14ac:dyDescent="0.35">
      <c r="A160" s="9">
        <v>123456</v>
      </c>
      <c r="B160" s="2">
        <v>48611</v>
      </c>
      <c r="C160" s="18">
        <f t="shared" si="25"/>
        <v>154587.70877579341</v>
      </c>
      <c r="D160" s="18">
        <f t="shared" si="20"/>
        <v>792.95497898839255</v>
      </c>
      <c r="E160" s="28">
        <f t="shared" si="21"/>
        <v>792.95497898839233</v>
      </c>
      <c r="F160" s="32">
        <f t="shared" si="22"/>
        <v>644.11545323247253</v>
      </c>
      <c r="G160" s="45">
        <f t="shared" si="26"/>
        <v>1437.0704322208649</v>
      </c>
      <c r="H160" s="4">
        <v>0.05</v>
      </c>
      <c r="I160">
        <v>0</v>
      </c>
      <c r="J160">
        <v>143</v>
      </c>
      <c r="K160" s="5">
        <f t="shared" si="23"/>
        <v>792.95497898839255</v>
      </c>
      <c r="L160" s="26">
        <f t="shared" si="24"/>
        <v>-4.1002065991051495E-3</v>
      </c>
      <c r="M160">
        <v>158</v>
      </c>
      <c r="N160" s="52">
        <v>123456</v>
      </c>
      <c r="O160" s="2">
        <v>48611</v>
      </c>
      <c r="P160" s="18">
        <v>154587.71287600001</v>
      </c>
      <c r="Q160">
        <v>792.95470599999999</v>
      </c>
      <c r="R160" s="36">
        <v>644.11552200000006</v>
      </c>
      <c r="S160" s="36">
        <v>1437.070228</v>
      </c>
      <c r="T160">
        <v>5</v>
      </c>
      <c r="U160">
        <v>4.1666669999999998E-3</v>
      </c>
      <c r="V160">
        <v>0</v>
      </c>
    </row>
    <row r="161" spans="1:22" x14ac:dyDescent="0.35">
      <c r="A161" s="9">
        <v>123456</v>
      </c>
      <c r="B161" s="2">
        <v>48639</v>
      </c>
      <c r="C161" s="18">
        <f t="shared" si="25"/>
        <v>153794.75379680502</v>
      </c>
      <c r="D161" s="18">
        <f t="shared" si="20"/>
        <v>796.25895806751089</v>
      </c>
      <c r="E161" s="28">
        <f t="shared" si="21"/>
        <v>796.25895806751112</v>
      </c>
      <c r="F161" s="32">
        <f t="shared" si="22"/>
        <v>640.8114741533542</v>
      </c>
      <c r="G161" s="45">
        <f t="shared" si="26"/>
        <v>1437.0704322208653</v>
      </c>
      <c r="H161" s="4">
        <v>0.05</v>
      </c>
      <c r="I161">
        <v>0</v>
      </c>
      <c r="J161">
        <v>142</v>
      </c>
      <c r="K161" s="5">
        <f t="shared" si="23"/>
        <v>796.25895806751089</v>
      </c>
      <c r="L161" s="26">
        <f t="shared" si="24"/>
        <v>-4.3731949699576944E-3</v>
      </c>
      <c r="M161">
        <v>159</v>
      </c>
      <c r="N161" s="52">
        <v>123456</v>
      </c>
      <c r="O161" s="2">
        <v>48639</v>
      </c>
      <c r="P161" s="18">
        <v>153794.75816999999</v>
      </c>
      <c r="Q161">
        <v>796.25877400000002</v>
      </c>
      <c r="R161" s="36">
        <v>640.81154400000003</v>
      </c>
      <c r="S161" s="36">
        <v>1437.070318</v>
      </c>
      <c r="T161">
        <v>5</v>
      </c>
      <c r="U161">
        <v>4.1666669999999998E-3</v>
      </c>
      <c r="V161">
        <v>0</v>
      </c>
    </row>
    <row r="162" spans="1:22" x14ac:dyDescent="0.35">
      <c r="A162" s="9">
        <v>123456</v>
      </c>
      <c r="B162" s="2">
        <v>48670</v>
      </c>
      <c r="C162" s="18">
        <f t="shared" si="25"/>
        <v>152998.4948387375</v>
      </c>
      <c r="D162" s="18">
        <f t="shared" si="20"/>
        <v>799.57670372612563</v>
      </c>
      <c r="E162" s="28">
        <f t="shared" si="21"/>
        <v>799.57670372612574</v>
      </c>
      <c r="F162" s="32">
        <f t="shared" si="22"/>
        <v>637.49372849473957</v>
      </c>
      <c r="G162" s="45">
        <f t="shared" si="26"/>
        <v>1437.0704322208653</v>
      </c>
      <c r="H162" s="4">
        <v>0.05</v>
      </c>
      <c r="I162">
        <v>0</v>
      </c>
      <c r="J162">
        <v>141</v>
      </c>
      <c r="K162" s="5">
        <f t="shared" si="23"/>
        <v>799.57670372612563</v>
      </c>
      <c r="L162" s="26">
        <f t="shared" si="24"/>
        <v>-4.5572624949272722E-3</v>
      </c>
      <c r="M162">
        <v>160</v>
      </c>
      <c r="N162" s="52">
        <v>123456</v>
      </c>
      <c r="O162" s="2">
        <v>48670</v>
      </c>
      <c r="P162" s="18">
        <v>152998.499396</v>
      </c>
      <c r="Q162">
        <v>799.57681500000001</v>
      </c>
      <c r="R162" s="36">
        <v>637.49379799999997</v>
      </c>
      <c r="S162" s="36">
        <v>1437.0706130000001</v>
      </c>
      <c r="T162">
        <v>5</v>
      </c>
      <c r="U162">
        <v>4.1666669999999998E-3</v>
      </c>
      <c r="V162">
        <v>0</v>
      </c>
    </row>
    <row r="163" spans="1:22" x14ac:dyDescent="0.35">
      <c r="A163" s="9">
        <v>123456</v>
      </c>
      <c r="B163" s="2">
        <v>48700</v>
      </c>
      <c r="C163" s="18">
        <f t="shared" si="25"/>
        <v>152198.91813501136</v>
      </c>
      <c r="D163" s="18">
        <f t="shared" si="20"/>
        <v>802.90827332498452</v>
      </c>
      <c r="E163" s="28">
        <f t="shared" si="21"/>
        <v>802.90827332498463</v>
      </c>
      <c r="F163" s="32">
        <f t="shared" si="22"/>
        <v>634.16215889588068</v>
      </c>
      <c r="G163" s="45">
        <f t="shared" si="26"/>
        <v>1437.0704322208653</v>
      </c>
      <c r="H163" s="4">
        <v>0.05</v>
      </c>
      <c r="I163">
        <v>0</v>
      </c>
      <c r="J163">
        <v>140</v>
      </c>
      <c r="K163" s="5">
        <f t="shared" si="23"/>
        <v>802.90827332498452</v>
      </c>
      <c r="L163" s="26">
        <f t="shared" si="24"/>
        <v>-4.4459886266849935E-3</v>
      </c>
      <c r="M163">
        <v>161</v>
      </c>
      <c r="N163" s="52">
        <v>123456</v>
      </c>
      <c r="O163" s="2">
        <v>48700</v>
      </c>
      <c r="P163" s="18">
        <v>152198.92258099999</v>
      </c>
      <c r="Q163">
        <v>802.90875900000003</v>
      </c>
      <c r="R163" s="36">
        <v>634.16222800000003</v>
      </c>
      <c r="S163" s="36">
        <v>1437.0709870000001</v>
      </c>
      <c r="T163">
        <v>5</v>
      </c>
      <c r="U163">
        <v>4.1666669999999998E-3</v>
      </c>
      <c r="V163">
        <v>0</v>
      </c>
    </row>
    <row r="164" spans="1:22" x14ac:dyDescent="0.35">
      <c r="A164" s="9">
        <v>123456</v>
      </c>
      <c r="B164" s="2">
        <v>48731</v>
      </c>
      <c r="C164" s="18">
        <f t="shared" si="25"/>
        <v>151396.00986168638</v>
      </c>
      <c r="D164" s="18">
        <f t="shared" si="20"/>
        <v>806.25372446383847</v>
      </c>
      <c r="E164" s="28">
        <f t="shared" si="21"/>
        <v>806.25372446383869</v>
      </c>
      <c r="F164" s="32">
        <f t="shared" si="22"/>
        <v>630.81670775702662</v>
      </c>
      <c r="G164" s="45">
        <f t="shared" si="26"/>
        <v>1437.0704322208653</v>
      </c>
      <c r="H164" s="4">
        <v>0.05</v>
      </c>
      <c r="I164">
        <v>0</v>
      </c>
      <c r="J164">
        <v>139</v>
      </c>
      <c r="K164" s="5">
        <f t="shared" si="23"/>
        <v>806.25372446383847</v>
      </c>
      <c r="L164" s="26">
        <f t="shared" si="24"/>
        <v>-3.960313624702394E-3</v>
      </c>
      <c r="M164">
        <v>162</v>
      </c>
      <c r="N164" s="52">
        <v>123456</v>
      </c>
      <c r="O164" s="2">
        <v>48731</v>
      </c>
      <c r="P164" s="18">
        <v>151396.01382200001</v>
      </c>
      <c r="Q164">
        <v>806.25350600000002</v>
      </c>
      <c r="R164" s="36">
        <v>630.81677500000001</v>
      </c>
      <c r="S164" s="36">
        <v>1437.070281</v>
      </c>
      <c r="T164">
        <v>5</v>
      </c>
      <c r="U164">
        <v>4.1666669999999998E-3</v>
      </c>
      <c r="V164">
        <v>0</v>
      </c>
    </row>
    <row r="165" spans="1:22" x14ac:dyDescent="0.35">
      <c r="A165" s="9">
        <v>123456</v>
      </c>
      <c r="B165" s="2">
        <v>48761</v>
      </c>
      <c r="C165" s="18">
        <f t="shared" si="25"/>
        <v>150589.75613722255</v>
      </c>
      <c r="D165" s="18">
        <f t="shared" si="20"/>
        <v>809.61311498243776</v>
      </c>
      <c r="E165" s="28">
        <f t="shared" si="21"/>
        <v>809.61311498243776</v>
      </c>
      <c r="F165" s="32">
        <f t="shared" si="22"/>
        <v>627.45731723842732</v>
      </c>
      <c r="G165" s="45">
        <f t="shared" si="26"/>
        <v>1437.0704322208651</v>
      </c>
      <c r="H165" s="4">
        <v>0.05</v>
      </c>
      <c r="I165">
        <v>0</v>
      </c>
      <c r="J165">
        <v>138</v>
      </c>
      <c r="K165" s="5">
        <f t="shared" si="23"/>
        <v>809.61311498243776</v>
      </c>
      <c r="L165" s="26">
        <f t="shared" si="24"/>
        <v>-4.1787774534896016E-3</v>
      </c>
      <c r="M165">
        <v>163</v>
      </c>
      <c r="N165" s="52">
        <v>123456</v>
      </c>
      <c r="O165" s="2">
        <v>48761</v>
      </c>
      <c r="P165" s="18">
        <v>150589.760316</v>
      </c>
      <c r="Q165">
        <v>809.61302999999998</v>
      </c>
      <c r="R165" s="36">
        <v>627.45738500000004</v>
      </c>
      <c r="S165" s="36">
        <v>1437.0704149999999</v>
      </c>
      <c r="T165">
        <v>5</v>
      </c>
      <c r="U165">
        <v>4.1666669999999998E-3</v>
      </c>
      <c r="V165">
        <v>0</v>
      </c>
    </row>
    <row r="166" spans="1:22" x14ac:dyDescent="0.35">
      <c r="A166" s="9">
        <v>123456</v>
      </c>
      <c r="B166" s="2">
        <v>48792</v>
      </c>
      <c r="C166" s="18">
        <f t="shared" si="25"/>
        <v>149780.14302224011</v>
      </c>
      <c r="D166" s="18">
        <f t="shared" si="20"/>
        <v>812.98650296153107</v>
      </c>
      <c r="E166" s="28">
        <f t="shared" si="21"/>
        <v>812.9865029615313</v>
      </c>
      <c r="F166" s="32">
        <f t="shared" si="22"/>
        <v>624.08392925933379</v>
      </c>
      <c r="G166" s="45">
        <f t="shared" si="26"/>
        <v>1437.0704322208651</v>
      </c>
      <c r="H166" s="4">
        <v>0.05</v>
      </c>
      <c r="I166">
        <v>0</v>
      </c>
      <c r="J166">
        <v>137</v>
      </c>
      <c r="K166" s="5">
        <f t="shared" si="23"/>
        <v>812.98650296153107</v>
      </c>
      <c r="L166" s="26">
        <f t="shared" si="24"/>
        <v>-4.2637598817236722E-3</v>
      </c>
      <c r="M166">
        <v>164</v>
      </c>
      <c r="N166" s="52">
        <v>123456</v>
      </c>
      <c r="O166" s="2">
        <v>48792</v>
      </c>
      <c r="P166" s="18">
        <v>149780.14728599999</v>
      </c>
      <c r="Q166">
        <v>812.98622399999999</v>
      </c>
      <c r="R166" s="36">
        <v>624.08399699999995</v>
      </c>
      <c r="S166" s="36">
        <v>1437.0702209999999</v>
      </c>
      <c r="T166">
        <v>5</v>
      </c>
      <c r="U166">
        <v>4.1666669999999998E-3</v>
      </c>
      <c r="V166">
        <v>0</v>
      </c>
    </row>
    <row r="167" spans="1:22" x14ac:dyDescent="0.35">
      <c r="A167" s="9">
        <v>123456</v>
      </c>
      <c r="B167" s="2">
        <v>48823</v>
      </c>
      <c r="C167" s="18">
        <f t="shared" si="25"/>
        <v>148967.15651927859</v>
      </c>
      <c r="D167" s="18">
        <f t="shared" si="20"/>
        <v>816.37394672387086</v>
      </c>
      <c r="E167" s="28">
        <f t="shared" si="21"/>
        <v>816.37394672387074</v>
      </c>
      <c r="F167" s="32">
        <f t="shared" si="22"/>
        <v>620.69648549699411</v>
      </c>
      <c r="G167" s="45">
        <f t="shared" si="26"/>
        <v>1437.0704322208649</v>
      </c>
      <c r="H167" s="4">
        <v>0.05</v>
      </c>
      <c r="I167">
        <v>0</v>
      </c>
      <c r="J167">
        <v>136</v>
      </c>
      <c r="K167" s="5">
        <f t="shared" si="23"/>
        <v>816.37394672387086</v>
      </c>
      <c r="L167" s="26">
        <f t="shared" si="24"/>
        <v>-4.5427214063238353E-3</v>
      </c>
      <c r="M167">
        <v>165</v>
      </c>
      <c r="N167" s="52">
        <v>123456</v>
      </c>
      <c r="O167" s="2">
        <v>48823</v>
      </c>
      <c r="P167" s="18">
        <v>148967.161062</v>
      </c>
      <c r="Q167">
        <v>816.37407099999996</v>
      </c>
      <c r="R167" s="36">
        <v>620.69655399999999</v>
      </c>
      <c r="S167" s="36">
        <v>1437.0706250000001</v>
      </c>
      <c r="T167">
        <v>5</v>
      </c>
      <c r="U167">
        <v>4.1666669999999998E-3</v>
      </c>
      <c r="V167">
        <v>0</v>
      </c>
    </row>
    <row r="168" spans="1:22" x14ac:dyDescent="0.35">
      <c r="A168" s="9">
        <v>123456</v>
      </c>
      <c r="B168" s="2">
        <v>48853</v>
      </c>
      <c r="C168" s="18">
        <f t="shared" si="25"/>
        <v>148150.78257255472</v>
      </c>
      <c r="D168" s="18">
        <f t="shared" si="20"/>
        <v>819.77550483522043</v>
      </c>
      <c r="E168" s="28">
        <f t="shared" si="21"/>
        <v>819.77550483522043</v>
      </c>
      <c r="F168" s="32">
        <f t="shared" si="22"/>
        <v>617.29492738564466</v>
      </c>
      <c r="G168" s="45">
        <f t="shared" si="26"/>
        <v>1437.0704322208651</v>
      </c>
      <c r="H168" s="4">
        <v>0.05</v>
      </c>
      <c r="I168">
        <v>0</v>
      </c>
      <c r="J168">
        <v>135</v>
      </c>
      <c r="K168" s="5">
        <f t="shared" si="23"/>
        <v>819.77550483522043</v>
      </c>
      <c r="L168" s="26">
        <f t="shared" si="24"/>
        <v>-4.4184452854096889E-3</v>
      </c>
      <c r="M168">
        <v>166</v>
      </c>
      <c r="N168" s="52">
        <v>123456</v>
      </c>
      <c r="O168" s="2">
        <v>48853</v>
      </c>
      <c r="P168" s="18">
        <v>148150.786991</v>
      </c>
      <c r="Q168">
        <v>819.77542700000004</v>
      </c>
      <c r="R168" s="36">
        <v>617.29499499999997</v>
      </c>
      <c r="S168" s="36">
        <v>1437.070422</v>
      </c>
      <c r="T168">
        <v>5</v>
      </c>
      <c r="U168">
        <v>4.1666669999999998E-3</v>
      </c>
      <c r="V168">
        <v>0</v>
      </c>
    </row>
    <row r="169" spans="1:22" x14ac:dyDescent="0.35">
      <c r="A169" s="9">
        <v>123456</v>
      </c>
      <c r="B169" s="2">
        <v>48884</v>
      </c>
      <c r="C169" s="18">
        <f t="shared" si="25"/>
        <v>147331.0070677195</v>
      </c>
      <c r="D169" s="18">
        <f t="shared" si="20"/>
        <v>823.19123610536747</v>
      </c>
      <c r="E169" s="28">
        <f t="shared" si="21"/>
        <v>823.19123610536758</v>
      </c>
      <c r="F169" s="32">
        <f t="shared" si="22"/>
        <v>613.87919611549796</v>
      </c>
      <c r="G169" s="45">
        <f t="shared" si="26"/>
        <v>1437.0704322208655</v>
      </c>
      <c r="H169" s="4">
        <v>0.05</v>
      </c>
      <c r="I169">
        <v>0</v>
      </c>
      <c r="J169">
        <v>134</v>
      </c>
      <c r="K169" s="5">
        <f t="shared" si="23"/>
        <v>823.19123610536747</v>
      </c>
      <c r="L169" s="26">
        <f t="shared" si="24"/>
        <v>-4.4962804822716862E-3</v>
      </c>
      <c r="M169">
        <v>167</v>
      </c>
      <c r="N169" s="52">
        <v>123456</v>
      </c>
      <c r="O169" s="2">
        <v>48884</v>
      </c>
      <c r="P169" s="18">
        <v>147331.01156399999</v>
      </c>
      <c r="Q169">
        <v>823.19128999999998</v>
      </c>
      <c r="R169" s="36">
        <v>613.87926400000003</v>
      </c>
      <c r="S169" s="36">
        <v>1437.0705539999999</v>
      </c>
      <c r="T169">
        <v>5</v>
      </c>
      <c r="U169">
        <v>4.1666669999999998E-3</v>
      </c>
      <c r="V169">
        <v>0</v>
      </c>
    </row>
    <row r="170" spans="1:22" x14ac:dyDescent="0.35">
      <c r="A170" s="9">
        <v>123456</v>
      </c>
      <c r="B170" s="2">
        <v>48914</v>
      </c>
      <c r="C170" s="18">
        <f t="shared" si="25"/>
        <v>146507.81583161413</v>
      </c>
      <c r="D170" s="18">
        <f t="shared" si="20"/>
        <v>826.62119958913968</v>
      </c>
      <c r="E170" s="28">
        <f t="shared" si="21"/>
        <v>826.62119958913979</v>
      </c>
      <c r="F170" s="32">
        <f t="shared" si="22"/>
        <v>610.44923263172552</v>
      </c>
      <c r="G170" s="45">
        <f t="shared" si="26"/>
        <v>1437.0704322208653</v>
      </c>
      <c r="H170" s="4">
        <v>0.05</v>
      </c>
      <c r="I170">
        <v>0</v>
      </c>
      <c r="J170">
        <v>133</v>
      </c>
      <c r="K170" s="5">
        <f t="shared" si="23"/>
        <v>826.62119958913968</v>
      </c>
      <c r="L170" s="26">
        <f t="shared" si="24"/>
        <v>-4.4423858635127544E-3</v>
      </c>
      <c r="M170">
        <v>168</v>
      </c>
      <c r="N170" s="52">
        <v>123456</v>
      </c>
      <c r="O170" s="2">
        <v>48914</v>
      </c>
      <c r="P170" s="18">
        <v>146507.820274</v>
      </c>
      <c r="Q170">
        <v>826.62159199999996</v>
      </c>
      <c r="R170" s="36">
        <v>610.44929999999999</v>
      </c>
      <c r="S170" s="36">
        <v>1437.070892</v>
      </c>
      <c r="T170">
        <v>5</v>
      </c>
      <c r="U170">
        <v>4.1666669999999998E-3</v>
      </c>
      <c r="V170">
        <v>0</v>
      </c>
    </row>
    <row r="171" spans="1:22" x14ac:dyDescent="0.35">
      <c r="A171" s="9">
        <v>123456</v>
      </c>
      <c r="B171" s="2">
        <v>48945</v>
      </c>
      <c r="C171" s="18">
        <f t="shared" si="25"/>
        <v>145681.194632025</v>
      </c>
      <c r="D171" s="18">
        <f t="shared" si="20"/>
        <v>830.06545458742778</v>
      </c>
      <c r="E171" s="28">
        <f t="shared" si="21"/>
        <v>830.06545458742778</v>
      </c>
      <c r="F171" s="32">
        <f t="shared" si="22"/>
        <v>607.00497763343753</v>
      </c>
      <c r="G171" s="45">
        <f t="shared" si="26"/>
        <v>1437.0704322208653</v>
      </c>
      <c r="H171" s="4">
        <v>0.05</v>
      </c>
      <c r="I171">
        <v>0</v>
      </c>
      <c r="J171">
        <v>132</v>
      </c>
      <c r="K171" s="5">
        <f t="shared" si="23"/>
        <v>830.06545458742778</v>
      </c>
      <c r="L171" s="26">
        <f t="shared" si="24"/>
        <v>-4.0499749884475023E-3</v>
      </c>
      <c r="M171">
        <v>169</v>
      </c>
      <c r="N171" s="52">
        <v>123456</v>
      </c>
      <c r="O171" s="2">
        <v>48945</v>
      </c>
      <c r="P171" s="18">
        <v>145681.19868199999</v>
      </c>
      <c r="Q171">
        <v>830.06512399999997</v>
      </c>
      <c r="R171" s="36">
        <v>607.005043</v>
      </c>
      <c r="S171" s="36">
        <v>1437.0701670000001</v>
      </c>
      <c r="T171">
        <v>5</v>
      </c>
      <c r="U171">
        <v>4.1666669999999998E-3</v>
      </c>
      <c r="V171">
        <v>0</v>
      </c>
    </row>
    <row r="172" spans="1:22" x14ac:dyDescent="0.35">
      <c r="A172" s="9">
        <v>123456</v>
      </c>
      <c r="B172" s="2">
        <v>48976</v>
      </c>
      <c r="C172" s="18">
        <f t="shared" si="25"/>
        <v>144851.12917743757</v>
      </c>
      <c r="D172" s="18">
        <f t="shared" si="20"/>
        <v>833.52406064820877</v>
      </c>
      <c r="E172" s="28">
        <f t="shared" si="21"/>
        <v>833.52406064820877</v>
      </c>
      <c r="F172" s="32">
        <f t="shared" si="22"/>
        <v>603.54637157265654</v>
      </c>
      <c r="G172" s="45">
        <f t="shared" si="26"/>
        <v>1437.0704322208653</v>
      </c>
      <c r="H172" s="4">
        <v>0.05</v>
      </c>
      <c r="I172">
        <v>0</v>
      </c>
      <c r="J172">
        <v>131</v>
      </c>
      <c r="K172" s="5">
        <f t="shared" si="23"/>
        <v>833.52406064820877</v>
      </c>
      <c r="L172" s="26">
        <f t="shared" si="24"/>
        <v>-4.3805624300148338E-3</v>
      </c>
      <c r="M172">
        <v>170</v>
      </c>
      <c r="N172" s="52">
        <v>123456</v>
      </c>
      <c r="O172" s="2">
        <v>48976</v>
      </c>
      <c r="P172" s="18">
        <v>144851.133558</v>
      </c>
      <c r="Q172">
        <v>833.52406199999996</v>
      </c>
      <c r="R172" s="36">
        <v>603.54643799999997</v>
      </c>
      <c r="S172" s="36">
        <v>1437.0705</v>
      </c>
      <c r="T172">
        <v>5</v>
      </c>
      <c r="U172">
        <v>4.1666669999999998E-3</v>
      </c>
      <c r="V172">
        <v>0</v>
      </c>
    </row>
    <row r="173" spans="1:22" x14ac:dyDescent="0.35">
      <c r="A173" s="9">
        <v>123456</v>
      </c>
      <c r="B173" s="2">
        <v>49004</v>
      </c>
      <c r="C173" s="18">
        <f t="shared" si="25"/>
        <v>144017.60511678937</v>
      </c>
      <c r="D173" s="18">
        <f t="shared" si="20"/>
        <v>836.99707756757641</v>
      </c>
      <c r="E173" s="28">
        <f t="shared" si="21"/>
        <v>836.99707756757653</v>
      </c>
      <c r="F173" s="32">
        <f t="shared" si="22"/>
        <v>600.07335465328902</v>
      </c>
      <c r="G173" s="45">
        <f t="shared" si="26"/>
        <v>1437.0704322208655</v>
      </c>
      <c r="H173" s="4">
        <v>0.05</v>
      </c>
      <c r="I173">
        <v>0</v>
      </c>
      <c r="J173">
        <v>130</v>
      </c>
      <c r="K173" s="5">
        <f t="shared" si="23"/>
        <v>836.99707756757641</v>
      </c>
      <c r="L173" s="26">
        <f t="shared" si="24"/>
        <v>-4.3792106152977794E-3</v>
      </c>
      <c r="M173">
        <v>171</v>
      </c>
      <c r="N173" s="52">
        <v>123456</v>
      </c>
      <c r="O173" s="2">
        <v>49004</v>
      </c>
      <c r="P173" s="18">
        <v>144017.60949599999</v>
      </c>
      <c r="Q173">
        <v>836.99719500000003</v>
      </c>
      <c r="R173" s="36">
        <v>600.07342100000005</v>
      </c>
      <c r="S173" s="36">
        <v>1437.070616</v>
      </c>
      <c r="T173">
        <v>5</v>
      </c>
      <c r="U173">
        <v>4.1666669999999998E-3</v>
      </c>
      <c r="V173">
        <v>0</v>
      </c>
    </row>
    <row r="174" spans="1:22" x14ac:dyDescent="0.35">
      <c r="A174" s="9">
        <v>123456</v>
      </c>
      <c r="B174" s="2">
        <v>49035</v>
      </c>
      <c r="C174" s="18">
        <f t="shared" si="25"/>
        <v>143180.60803922178</v>
      </c>
      <c r="D174" s="18">
        <f t="shared" si="20"/>
        <v>840.48456539077449</v>
      </c>
      <c r="E174" s="28">
        <f t="shared" si="21"/>
        <v>840.48456539077461</v>
      </c>
      <c r="F174" s="32">
        <f t="shared" si="22"/>
        <v>596.58586683009071</v>
      </c>
      <c r="G174" s="45">
        <f t="shared" si="26"/>
        <v>1437.0704322208653</v>
      </c>
      <c r="H174" s="4">
        <v>0.05</v>
      </c>
      <c r="I174">
        <v>0</v>
      </c>
      <c r="J174">
        <v>129</v>
      </c>
      <c r="K174" s="5">
        <f t="shared" si="23"/>
        <v>840.48456539077449</v>
      </c>
      <c r="L174" s="26">
        <f t="shared" si="24"/>
        <v>-4.2617782019078732E-3</v>
      </c>
      <c r="M174">
        <v>172</v>
      </c>
      <c r="N174" s="52">
        <v>123456</v>
      </c>
      <c r="O174" s="2">
        <v>49035</v>
      </c>
      <c r="P174" s="18">
        <v>143180.61230099999</v>
      </c>
      <c r="Q174">
        <v>840.48442699999998</v>
      </c>
      <c r="R174" s="36">
        <v>596.58593199999996</v>
      </c>
      <c r="S174" s="36">
        <v>1437.0703590000001</v>
      </c>
      <c r="T174">
        <v>5</v>
      </c>
      <c r="U174">
        <v>4.1666669999999998E-3</v>
      </c>
      <c r="V174">
        <v>0</v>
      </c>
    </row>
    <row r="175" spans="1:22" x14ac:dyDescent="0.35">
      <c r="A175" s="9">
        <v>123456</v>
      </c>
      <c r="B175" s="2">
        <v>49065</v>
      </c>
      <c r="C175" s="18">
        <f t="shared" si="25"/>
        <v>142340.12347383102</v>
      </c>
      <c r="D175" s="18">
        <f t="shared" si="20"/>
        <v>843.98658441323596</v>
      </c>
      <c r="E175" s="28">
        <f t="shared" si="21"/>
        <v>843.98658441323585</v>
      </c>
      <c r="F175" s="32">
        <f t="shared" si="22"/>
        <v>593.08384780762924</v>
      </c>
      <c r="G175" s="45">
        <f t="shared" si="26"/>
        <v>1437.0704322208651</v>
      </c>
      <c r="H175" s="4">
        <v>0.05</v>
      </c>
      <c r="I175">
        <v>0</v>
      </c>
      <c r="J175">
        <v>128</v>
      </c>
      <c r="K175" s="5">
        <f t="shared" si="23"/>
        <v>843.98658441323596</v>
      </c>
      <c r="L175" s="26">
        <f t="shared" si="24"/>
        <v>-4.4001689821016043E-3</v>
      </c>
      <c r="M175">
        <v>173</v>
      </c>
      <c r="N175" s="52">
        <v>123456</v>
      </c>
      <c r="O175" s="2">
        <v>49065</v>
      </c>
      <c r="P175" s="18">
        <v>142340.127874</v>
      </c>
      <c r="Q175">
        <v>843.98685799999998</v>
      </c>
      <c r="R175" s="36">
        <v>593.08391400000005</v>
      </c>
      <c r="S175" s="36">
        <v>1437.070772</v>
      </c>
      <c r="T175">
        <v>5</v>
      </c>
      <c r="U175">
        <v>4.1666669999999998E-3</v>
      </c>
      <c r="V175">
        <v>0</v>
      </c>
    </row>
    <row r="176" spans="1:22" x14ac:dyDescent="0.35">
      <c r="A176" s="9">
        <v>123456</v>
      </c>
      <c r="B176" s="2">
        <v>49096</v>
      </c>
      <c r="C176" s="18">
        <f t="shared" si="25"/>
        <v>141496.13688941777</v>
      </c>
      <c r="D176" s="18">
        <f t="shared" si="20"/>
        <v>847.50319518162451</v>
      </c>
      <c r="E176" s="28">
        <f t="shared" si="21"/>
        <v>847.50319518162462</v>
      </c>
      <c r="F176" s="32">
        <f t="shared" si="22"/>
        <v>589.56723703924069</v>
      </c>
      <c r="G176" s="45">
        <f t="shared" si="26"/>
        <v>1437.0704322208653</v>
      </c>
      <c r="H176" s="4">
        <v>0.05</v>
      </c>
      <c r="I176">
        <v>0</v>
      </c>
      <c r="J176">
        <v>127</v>
      </c>
      <c r="K176" s="5">
        <f t="shared" si="23"/>
        <v>847.50319518162451</v>
      </c>
      <c r="L176" s="26">
        <f t="shared" si="24"/>
        <v>-4.126582236494869E-3</v>
      </c>
      <c r="M176">
        <v>174</v>
      </c>
      <c r="N176" s="52">
        <v>123456</v>
      </c>
      <c r="O176" s="2">
        <v>49096</v>
      </c>
      <c r="P176" s="18">
        <v>141496.14101600001</v>
      </c>
      <c r="Q176">
        <v>847.50320799999997</v>
      </c>
      <c r="R176" s="36">
        <v>589.56730100000004</v>
      </c>
      <c r="S176" s="36">
        <v>1437.0705089999999</v>
      </c>
      <c r="T176">
        <v>5</v>
      </c>
      <c r="U176">
        <v>4.1666669999999998E-3</v>
      </c>
      <c r="V176">
        <v>0</v>
      </c>
    </row>
    <row r="177" spans="1:22" x14ac:dyDescent="0.35">
      <c r="A177" s="9">
        <v>123456</v>
      </c>
      <c r="B177" s="2">
        <v>49126</v>
      </c>
      <c r="C177" s="18">
        <f t="shared" si="25"/>
        <v>140648.63369423614</v>
      </c>
      <c r="D177" s="18">
        <f t="shared" si="20"/>
        <v>851.03445849488116</v>
      </c>
      <c r="E177" s="28">
        <f t="shared" si="21"/>
        <v>851.03445849488116</v>
      </c>
      <c r="F177" s="32">
        <f t="shared" si="22"/>
        <v>586.03597372598392</v>
      </c>
      <c r="G177" s="45">
        <f t="shared" si="26"/>
        <v>1437.0704322208651</v>
      </c>
      <c r="H177" s="4">
        <v>0.05</v>
      </c>
      <c r="I177">
        <v>0</v>
      </c>
      <c r="J177">
        <v>126</v>
      </c>
      <c r="K177" s="5">
        <f t="shared" si="23"/>
        <v>851.03445849488116</v>
      </c>
      <c r="L177" s="26">
        <f t="shared" si="24"/>
        <v>-4.113763861823827E-3</v>
      </c>
      <c r="M177">
        <v>175</v>
      </c>
      <c r="N177" s="52">
        <v>123456</v>
      </c>
      <c r="O177" s="2">
        <v>49126</v>
      </c>
      <c r="P177" s="18">
        <v>140648.637808</v>
      </c>
      <c r="Q177">
        <v>851.03459399999997</v>
      </c>
      <c r="R177" s="36">
        <v>586.03603799999996</v>
      </c>
      <c r="S177" s="36">
        <v>1437.0706319999999</v>
      </c>
      <c r="T177">
        <v>5</v>
      </c>
      <c r="U177">
        <v>4.1666669999999998E-3</v>
      </c>
      <c r="V177">
        <v>0</v>
      </c>
    </row>
    <row r="178" spans="1:22" x14ac:dyDescent="0.35">
      <c r="A178" s="9">
        <v>123456</v>
      </c>
      <c r="B178" s="2">
        <v>49157</v>
      </c>
      <c r="C178" s="18">
        <f t="shared" si="25"/>
        <v>139797.59923574125</v>
      </c>
      <c r="D178" s="18">
        <f t="shared" si="20"/>
        <v>854.58043540527638</v>
      </c>
      <c r="E178" s="28">
        <f t="shared" si="21"/>
        <v>854.5804354052766</v>
      </c>
      <c r="F178" s="32">
        <f t="shared" si="22"/>
        <v>582.48999681558848</v>
      </c>
      <c r="G178" s="45">
        <f t="shared" si="26"/>
        <v>1437.0704322208651</v>
      </c>
      <c r="H178" s="4">
        <v>0.05</v>
      </c>
      <c r="I178">
        <v>0</v>
      </c>
      <c r="J178">
        <v>125</v>
      </c>
      <c r="K178" s="5">
        <f t="shared" si="23"/>
        <v>854.58043540527638</v>
      </c>
      <c r="L178" s="26">
        <f t="shared" si="24"/>
        <v>-3.9782587555237114E-3</v>
      </c>
      <c r="M178">
        <v>176</v>
      </c>
      <c r="N178" s="52">
        <v>123456</v>
      </c>
      <c r="O178" s="2">
        <v>49157</v>
      </c>
      <c r="P178" s="18">
        <v>139797.603214</v>
      </c>
      <c r="Q178">
        <v>854.58094000000006</v>
      </c>
      <c r="R178" s="36">
        <v>582.49005999999997</v>
      </c>
      <c r="S178" s="36">
        <v>1437.0709999999999</v>
      </c>
      <c r="T178">
        <v>5</v>
      </c>
      <c r="U178">
        <v>4.1666669999999998E-3</v>
      </c>
      <c r="V178">
        <v>0</v>
      </c>
    </row>
    <row r="179" spans="1:22" x14ac:dyDescent="0.35">
      <c r="A179" s="9">
        <v>123456</v>
      </c>
      <c r="B179" s="2">
        <v>49188</v>
      </c>
      <c r="C179" s="18">
        <f t="shared" si="25"/>
        <v>138943.01880033597</v>
      </c>
      <c r="D179" s="18">
        <f t="shared" si="20"/>
        <v>858.14118721946477</v>
      </c>
      <c r="E179" s="28">
        <f t="shared" si="21"/>
        <v>858.14118721946477</v>
      </c>
      <c r="F179" s="32">
        <f t="shared" si="22"/>
        <v>578.92924500139986</v>
      </c>
      <c r="G179" s="45">
        <f t="shared" si="26"/>
        <v>1437.0704322208646</v>
      </c>
      <c r="H179" s="4">
        <v>0.05</v>
      </c>
      <c r="I179">
        <v>0</v>
      </c>
      <c r="J179">
        <v>124</v>
      </c>
      <c r="K179" s="5">
        <f t="shared" si="23"/>
        <v>858.14118721946477</v>
      </c>
      <c r="L179" s="26">
        <f t="shared" si="24"/>
        <v>-3.4736640227492899E-3</v>
      </c>
      <c r="M179">
        <v>177</v>
      </c>
      <c r="N179" s="52">
        <v>123456</v>
      </c>
      <c r="O179" s="2">
        <v>49188</v>
      </c>
      <c r="P179" s="18">
        <v>138943.02227399999</v>
      </c>
      <c r="Q179">
        <v>858.14089100000001</v>
      </c>
      <c r="R179" s="36">
        <v>578.929306</v>
      </c>
      <c r="S179" s="36">
        <v>1437.070197</v>
      </c>
      <c r="T179">
        <v>5</v>
      </c>
      <c r="U179">
        <v>4.1666669999999998E-3</v>
      </c>
      <c r="V179">
        <v>0</v>
      </c>
    </row>
    <row r="180" spans="1:22" x14ac:dyDescent="0.35">
      <c r="A180" s="9">
        <v>123456</v>
      </c>
      <c r="B180" s="2">
        <v>49218</v>
      </c>
      <c r="C180" s="18">
        <f t="shared" si="25"/>
        <v>138084.87761311649</v>
      </c>
      <c r="D180" s="18">
        <f t="shared" si="20"/>
        <v>861.71677549954609</v>
      </c>
      <c r="E180" s="28">
        <f t="shared" si="21"/>
        <v>861.71677549954643</v>
      </c>
      <c r="F180" s="32">
        <f t="shared" si="22"/>
        <v>575.35365672131866</v>
      </c>
      <c r="G180" s="45">
        <f t="shared" si="26"/>
        <v>1437.0704322208651</v>
      </c>
      <c r="H180" s="4">
        <v>0.05</v>
      </c>
      <c r="I180">
        <v>0</v>
      </c>
      <c r="J180">
        <v>123</v>
      </c>
      <c r="K180" s="5">
        <f t="shared" si="23"/>
        <v>861.71677549954609</v>
      </c>
      <c r="L180" s="26">
        <f t="shared" si="24"/>
        <v>-3.7698835076298565E-3</v>
      </c>
      <c r="M180">
        <v>178</v>
      </c>
      <c r="N180" s="52">
        <v>123456</v>
      </c>
      <c r="O180" s="2">
        <v>49218</v>
      </c>
      <c r="P180" s="18">
        <v>138084.881383</v>
      </c>
      <c r="Q180">
        <v>861.71689000000003</v>
      </c>
      <c r="R180" s="36">
        <v>575.35371799999996</v>
      </c>
      <c r="S180" s="36">
        <v>1437.070608</v>
      </c>
      <c r="T180">
        <v>5</v>
      </c>
      <c r="U180">
        <v>4.1666669999999998E-3</v>
      </c>
      <c r="V180">
        <v>0</v>
      </c>
    </row>
    <row r="181" spans="1:22" x14ac:dyDescent="0.35">
      <c r="A181" s="9">
        <v>123456</v>
      </c>
      <c r="B181" s="2">
        <v>49249</v>
      </c>
      <c r="C181" s="18">
        <f t="shared" si="25"/>
        <v>137223.16083761695</v>
      </c>
      <c r="D181" s="18">
        <f t="shared" si="20"/>
        <v>865.30726206412749</v>
      </c>
      <c r="E181" s="28">
        <f t="shared" si="21"/>
        <v>865.3072620641276</v>
      </c>
      <c r="F181" s="32">
        <f t="shared" si="22"/>
        <v>571.76317015673726</v>
      </c>
      <c r="G181" s="45">
        <f t="shared" si="26"/>
        <v>1437.0704322208649</v>
      </c>
      <c r="H181" s="4">
        <v>0.05</v>
      </c>
      <c r="I181">
        <v>0</v>
      </c>
      <c r="J181">
        <v>122</v>
      </c>
      <c r="K181" s="5">
        <f t="shared" si="23"/>
        <v>865.30726206412749</v>
      </c>
      <c r="L181" s="26">
        <f t="shared" si="24"/>
        <v>-3.655383043223992E-3</v>
      </c>
      <c r="M181">
        <v>179</v>
      </c>
      <c r="N181" s="52">
        <v>123456</v>
      </c>
      <c r="O181" s="2">
        <v>49249</v>
      </c>
      <c r="P181" s="18">
        <v>137223.16449299999</v>
      </c>
      <c r="Q181">
        <v>865.30757800000003</v>
      </c>
      <c r="R181" s="36">
        <v>571.76323100000002</v>
      </c>
      <c r="S181" s="36">
        <v>1437.0708090000001</v>
      </c>
      <c r="T181">
        <v>5</v>
      </c>
      <c r="U181">
        <v>4.1666669999999998E-3</v>
      </c>
      <c r="V181">
        <v>0</v>
      </c>
    </row>
    <row r="182" spans="1:22" x14ac:dyDescent="0.35">
      <c r="A182" s="9">
        <v>123456</v>
      </c>
      <c r="B182" s="2">
        <v>49279</v>
      </c>
      <c r="C182" s="18">
        <f t="shared" si="25"/>
        <v>136357.85357555281</v>
      </c>
      <c r="D182" s="18">
        <f t="shared" si="20"/>
        <v>868.91270898939501</v>
      </c>
      <c r="E182" s="28">
        <f t="shared" si="21"/>
        <v>868.91270898939501</v>
      </c>
      <c r="F182" s="32">
        <f t="shared" si="22"/>
        <v>568.15772323147007</v>
      </c>
      <c r="G182" s="45">
        <f t="shared" si="26"/>
        <v>1437.0704322208651</v>
      </c>
      <c r="H182" s="4">
        <v>0.05</v>
      </c>
      <c r="I182">
        <v>0</v>
      </c>
      <c r="J182">
        <v>121</v>
      </c>
      <c r="K182" s="5">
        <f t="shared" si="23"/>
        <v>868.91270898939501</v>
      </c>
      <c r="L182" s="26">
        <f t="shared" si="24"/>
        <v>-3.3394471975043416E-3</v>
      </c>
      <c r="M182">
        <v>180</v>
      </c>
      <c r="N182" s="52">
        <v>123456</v>
      </c>
      <c r="O182" s="2">
        <v>49279</v>
      </c>
      <c r="P182" s="18">
        <v>136357.85691500001</v>
      </c>
      <c r="Q182">
        <v>868.91284900000005</v>
      </c>
      <c r="R182" s="36">
        <v>568.15778299999999</v>
      </c>
      <c r="S182" s="36">
        <v>1437.0706319999999</v>
      </c>
      <c r="T182">
        <v>5</v>
      </c>
      <c r="U182">
        <v>4.1666669999999998E-3</v>
      </c>
      <c r="V182">
        <v>0</v>
      </c>
    </row>
    <row r="183" spans="1:22" x14ac:dyDescent="0.35">
      <c r="A183" s="9">
        <v>123456</v>
      </c>
      <c r="B183" s="2">
        <v>49310</v>
      </c>
      <c r="C183" s="18">
        <f t="shared" si="25"/>
        <v>135488.94086656341</v>
      </c>
      <c r="D183" s="18">
        <f t="shared" si="20"/>
        <v>872.53317861018365</v>
      </c>
      <c r="E183" s="28">
        <f t="shared" si="21"/>
        <v>872.53317861018377</v>
      </c>
      <c r="F183" s="32">
        <f t="shared" si="22"/>
        <v>564.53725361068086</v>
      </c>
      <c r="G183" s="45">
        <f t="shared" si="26"/>
        <v>1437.0704322208646</v>
      </c>
      <c r="H183" s="4">
        <v>0.05</v>
      </c>
      <c r="I183">
        <v>0</v>
      </c>
      <c r="J183">
        <v>120</v>
      </c>
      <c r="K183" s="5">
        <f t="shared" si="23"/>
        <v>872.53317861018365</v>
      </c>
      <c r="L183" s="26">
        <f t="shared" si="24"/>
        <v>-3.19943658541888E-3</v>
      </c>
      <c r="M183">
        <v>181</v>
      </c>
      <c r="N183" s="52">
        <v>123456</v>
      </c>
      <c r="O183" s="2">
        <v>49310</v>
      </c>
      <c r="P183" s="18">
        <v>135488.944066</v>
      </c>
      <c r="Q183">
        <v>872.53259100000002</v>
      </c>
      <c r="R183" s="36">
        <v>564.53731200000004</v>
      </c>
      <c r="S183" s="36">
        <v>1437.0699030000001</v>
      </c>
      <c r="T183">
        <v>5</v>
      </c>
      <c r="U183">
        <v>4.1666669999999998E-3</v>
      </c>
      <c r="V183">
        <v>0</v>
      </c>
    </row>
    <row r="184" spans="1:22" x14ac:dyDescent="0.35">
      <c r="A184" s="9">
        <v>123456</v>
      </c>
      <c r="B184" s="2">
        <v>49341</v>
      </c>
      <c r="C184" s="18">
        <f t="shared" si="25"/>
        <v>134616.40768795324</v>
      </c>
      <c r="D184" s="18">
        <f t="shared" si="20"/>
        <v>876.16873352105949</v>
      </c>
      <c r="E184" s="28">
        <f t="shared" si="21"/>
        <v>876.16873352105972</v>
      </c>
      <c r="F184" s="32">
        <f t="shared" si="22"/>
        <v>560.90169869980514</v>
      </c>
      <c r="G184" s="45">
        <f t="shared" si="26"/>
        <v>1437.0704322208649</v>
      </c>
      <c r="H184" s="4">
        <v>0.05</v>
      </c>
      <c r="I184">
        <v>0</v>
      </c>
      <c r="J184">
        <v>119</v>
      </c>
      <c r="K184" s="5">
        <f t="shared" si="23"/>
        <v>876.16873352105949</v>
      </c>
      <c r="L184" s="26">
        <f t="shared" si="24"/>
        <v>-3.7870467640459538E-3</v>
      </c>
      <c r="M184">
        <v>182</v>
      </c>
      <c r="N184" s="52">
        <v>123456</v>
      </c>
      <c r="O184" s="2">
        <v>49341</v>
      </c>
      <c r="P184" s="18">
        <v>134616.411475</v>
      </c>
      <c r="Q184">
        <v>876.16942200000005</v>
      </c>
      <c r="R184" s="36">
        <v>560.90175899999997</v>
      </c>
      <c r="S184" s="36">
        <v>1437.071181</v>
      </c>
      <c r="T184">
        <v>5</v>
      </c>
      <c r="U184">
        <v>4.1666669999999998E-3</v>
      </c>
      <c r="V184">
        <v>0</v>
      </c>
    </row>
    <row r="185" spans="1:22" x14ac:dyDescent="0.35">
      <c r="A185" s="9">
        <v>123456</v>
      </c>
      <c r="B185" s="2">
        <v>49369</v>
      </c>
      <c r="C185" s="18">
        <f t="shared" si="25"/>
        <v>133740.23895443216</v>
      </c>
      <c r="D185" s="18">
        <f t="shared" si="20"/>
        <v>879.81943657739737</v>
      </c>
      <c r="E185" s="28">
        <f t="shared" si="21"/>
        <v>879.81943657739748</v>
      </c>
      <c r="F185" s="32">
        <f t="shared" si="22"/>
        <v>557.25099564346738</v>
      </c>
      <c r="G185" s="45">
        <f t="shared" si="26"/>
        <v>1437.0704322208649</v>
      </c>
      <c r="H185" s="4">
        <v>0.05</v>
      </c>
      <c r="I185">
        <v>0</v>
      </c>
      <c r="J185">
        <v>118</v>
      </c>
      <c r="K185" s="5">
        <f t="shared" si="23"/>
        <v>879.81943657739737</v>
      </c>
      <c r="L185" s="26">
        <f t="shared" si="24"/>
        <v>-3.0985678313300014E-3</v>
      </c>
      <c r="M185">
        <v>183</v>
      </c>
      <c r="N185" s="52">
        <v>123456</v>
      </c>
      <c r="O185" s="2">
        <v>49369</v>
      </c>
      <c r="P185" s="18">
        <v>133740.24205299999</v>
      </c>
      <c r="Q185">
        <v>879.81914800000004</v>
      </c>
      <c r="R185" s="36">
        <v>557.25105299999996</v>
      </c>
      <c r="S185" s="36">
        <v>1437.070201</v>
      </c>
      <c r="T185">
        <v>5</v>
      </c>
      <c r="U185">
        <v>4.1666669999999998E-3</v>
      </c>
      <c r="V185">
        <v>0</v>
      </c>
    </row>
    <row r="186" spans="1:22" x14ac:dyDescent="0.35">
      <c r="A186" s="9">
        <v>123456</v>
      </c>
      <c r="B186" s="2">
        <v>49400</v>
      </c>
      <c r="C186" s="18">
        <f t="shared" si="25"/>
        <v>132860.41951785475</v>
      </c>
      <c r="D186" s="18">
        <f t="shared" si="20"/>
        <v>883.48535089646975</v>
      </c>
      <c r="E186" s="28">
        <f t="shared" si="21"/>
        <v>883.48535089646987</v>
      </c>
      <c r="F186" s="32">
        <f t="shared" si="22"/>
        <v>553.58508132439476</v>
      </c>
      <c r="G186" s="45">
        <f t="shared" si="26"/>
        <v>1437.0704322208646</v>
      </c>
      <c r="H186" s="4">
        <v>0.05</v>
      </c>
      <c r="I186">
        <v>0</v>
      </c>
      <c r="J186">
        <v>117</v>
      </c>
      <c r="K186" s="5">
        <f t="shared" si="23"/>
        <v>883.48535089646975</v>
      </c>
      <c r="L186" s="26">
        <f t="shared" si="24"/>
        <v>-3.3871452615130693E-3</v>
      </c>
      <c r="M186">
        <v>184</v>
      </c>
      <c r="N186" s="52">
        <v>123456</v>
      </c>
      <c r="O186" s="2">
        <v>49400</v>
      </c>
      <c r="P186" s="18">
        <v>132860.42290500001</v>
      </c>
      <c r="Q186">
        <v>883.48580900000002</v>
      </c>
      <c r="R186" s="36">
        <v>553.58514000000002</v>
      </c>
      <c r="S186" s="36">
        <v>1437.0709489999999</v>
      </c>
      <c r="T186">
        <v>5</v>
      </c>
      <c r="U186">
        <v>4.1666669999999998E-3</v>
      </c>
      <c r="V186">
        <v>0</v>
      </c>
    </row>
    <row r="187" spans="1:22" x14ac:dyDescent="0.35">
      <c r="A187" s="9">
        <v>123456</v>
      </c>
      <c r="B187" s="2">
        <v>49430</v>
      </c>
      <c r="C187" s="18">
        <f t="shared" si="25"/>
        <v>131976.93416695829</v>
      </c>
      <c r="D187" s="18">
        <f t="shared" si="20"/>
        <v>887.16653985853827</v>
      </c>
      <c r="E187" s="28">
        <f t="shared" si="21"/>
        <v>887.16653985853839</v>
      </c>
      <c r="F187" s="32">
        <f t="shared" si="22"/>
        <v>549.90389236232625</v>
      </c>
      <c r="G187" s="45">
        <f t="shared" si="26"/>
        <v>1437.0704322208646</v>
      </c>
      <c r="H187" s="4">
        <v>0.05</v>
      </c>
      <c r="I187">
        <v>0</v>
      </c>
      <c r="J187">
        <v>116</v>
      </c>
      <c r="K187" s="5">
        <f t="shared" si="23"/>
        <v>887.16653985853827</v>
      </c>
      <c r="L187" s="26">
        <f t="shared" si="24"/>
        <v>-2.9290417151059955E-3</v>
      </c>
      <c r="M187">
        <v>185</v>
      </c>
      <c r="N187" s="52">
        <v>123456</v>
      </c>
      <c r="O187" s="2">
        <v>49430</v>
      </c>
      <c r="P187" s="18">
        <v>131976.93709600001</v>
      </c>
      <c r="Q187">
        <v>887.16650600000003</v>
      </c>
      <c r="R187" s="36">
        <v>549.90394900000001</v>
      </c>
      <c r="S187" s="36">
        <v>1437.070455</v>
      </c>
      <c r="T187">
        <v>5</v>
      </c>
      <c r="U187">
        <v>4.1666669999999998E-3</v>
      </c>
      <c r="V187">
        <v>0</v>
      </c>
    </row>
    <row r="188" spans="1:22" x14ac:dyDescent="0.35">
      <c r="A188" s="9">
        <v>123456</v>
      </c>
      <c r="B188" s="2">
        <v>49461</v>
      </c>
      <c r="C188" s="18">
        <f t="shared" si="25"/>
        <v>131089.76762709976</v>
      </c>
      <c r="D188" s="18">
        <f t="shared" si="20"/>
        <v>890.86306710794884</v>
      </c>
      <c r="E188" s="28">
        <f t="shared" si="21"/>
        <v>890.86306710794895</v>
      </c>
      <c r="F188" s="32">
        <f t="shared" si="22"/>
        <v>546.20736511291568</v>
      </c>
      <c r="G188" s="45">
        <f t="shared" si="26"/>
        <v>1437.0704322208646</v>
      </c>
      <c r="H188" s="4">
        <v>0.05</v>
      </c>
      <c r="I188">
        <v>0</v>
      </c>
      <c r="J188">
        <v>115</v>
      </c>
      <c r="K188" s="5">
        <f t="shared" si="23"/>
        <v>890.86306710794884</v>
      </c>
      <c r="L188" s="26">
        <f t="shared" si="24"/>
        <v>-2.9629002383444458E-3</v>
      </c>
      <c r="M188">
        <v>186</v>
      </c>
      <c r="N188" s="52">
        <v>123456</v>
      </c>
      <c r="O188" s="2">
        <v>49461</v>
      </c>
      <c r="P188" s="18">
        <v>131089.77059</v>
      </c>
      <c r="Q188">
        <v>890.86253899999997</v>
      </c>
      <c r="R188" s="36">
        <v>546.20742099999995</v>
      </c>
      <c r="S188" s="36">
        <v>1437.06996</v>
      </c>
      <c r="T188">
        <v>5</v>
      </c>
      <c r="U188">
        <v>4.1666669999999998E-3</v>
      </c>
      <c r="V188">
        <v>0</v>
      </c>
    </row>
    <row r="189" spans="1:22" x14ac:dyDescent="0.35">
      <c r="A189" s="9">
        <v>123456</v>
      </c>
      <c r="B189" s="2">
        <v>49491</v>
      </c>
      <c r="C189" s="18">
        <f t="shared" si="25"/>
        <v>130198.90455999182</v>
      </c>
      <c r="D189" s="18">
        <f t="shared" si="20"/>
        <v>894.57499655423214</v>
      </c>
      <c r="E189" s="28">
        <f t="shared" si="21"/>
        <v>894.57499655423226</v>
      </c>
      <c r="F189" s="32">
        <f t="shared" si="22"/>
        <v>542.4954356666326</v>
      </c>
      <c r="G189" s="45">
        <f t="shared" si="26"/>
        <v>1437.0704322208649</v>
      </c>
      <c r="H189" s="4">
        <v>0.05</v>
      </c>
      <c r="I189">
        <v>0</v>
      </c>
      <c r="J189">
        <v>114</v>
      </c>
      <c r="K189" s="5">
        <f t="shared" si="23"/>
        <v>894.57499655423214</v>
      </c>
      <c r="L189" s="26">
        <f t="shared" si="24"/>
        <v>-3.4910081885755062E-3</v>
      </c>
      <c r="M189">
        <v>187</v>
      </c>
      <c r="N189" s="52">
        <v>123456</v>
      </c>
      <c r="O189" s="2">
        <v>49491</v>
      </c>
      <c r="P189" s="18">
        <v>130198.90805100001</v>
      </c>
      <c r="Q189">
        <v>894.57527300000004</v>
      </c>
      <c r="R189" s="36">
        <v>542.49549400000001</v>
      </c>
      <c r="S189" s="36">
        <v>1437.0707669999999</v>
      </c>
      <c r="T189">
        <v>5</v>
      </c>
      <c r="U189">
        <v>4.1666669999999998E-3</v>
      </c>
      <c r="V189">
        <v>0</v>
      </c>
    </row>
    <row r="190" spans="1:22" x14ac:dyDescent="0.35">
      <c r="A190" s="9">
        <v>123456</v>
      </c>
      <c r="B190" s="2">
        <v>49522</v>
      </c>
      <c r="C190" s="18">
        <f t="shared" si="25"/>
        <v>129304.32956343758</v>
      </c>
      <c r="D190" s="18">
        <f t="shared" si="20"/>
        <v>898.30239237320814</v>
      </c>
      <c r="E190" s="28">
        <f t="shared" si="21"/>
        <v>898.30239237320825</v>
      </c>
      <c r="F190" s="32">
        <f t="shared" si="22"/>
        <v>538.76803984765661</v>
      </c>
      <c r="G190" s="45">
        <f t="shared" si="26"/>
        <v>1437.0704322208649</v>
      </c>
      <c r="H190" s="4">
        <v>0.05</v>
      </c>
      <c r="I190">
        <v>0</v>
      </c>
      <c r="J190">
        <v>113</v>
      </c>
      <c r="K190" s="5">
        <f t="shared" si="23"/>
        <v>898.30239237320814</v>
      </c>
      <c r="L190" s="26">
        <f t="shared" si="24"/>
        <v>-3.2145624136319384E-3</v>
      </c>
      <c r="M190">
        <v>188</v>
      </c>
      <c r="N190" s="52">
        <v>123456</v>
      </c>
      <c r="O190" s="2">
        <v>49522</v>
      </c>
      <c r="P190" s="18">
        <v>129304.332778</v>
      </c>
      <c r="Q190">
        <v>898.30165699999998</v>
      </c>
      <c r="R190" s="36">
        <v>538.76809600000001</v>
      </c>
      <c r="S190" s="36">
        <v>1437.069753</v>
      </c>
      <c r="T190">
        <v>5</v>
      </c>
      <c r="U190">
        <v>4.1666669999999998E-3</v>
      </c>
      <c r="V190">
        <v>0</v>
      </c>
    </row>
    <row r="191" spans="1:22" x14ac:dyDescent="0.35">
      <c r="A191" s="9">
        <v>123456</v>
      </c>
      <c r="B191" s="2">
        <v>49553</v>
      </c>
      <c r="C191" s="18">
        <f t="shared" si="25"/>
        <v>128406.02717106437</v>
      </c>
      <c r="D191" s="18">
        <f t="shared" si="20"/>
        <v>902.04531900809627</v>
      </c>
      <c r="E191" s="28">
        <f t="shared" si="21"/>
        <v>902.04531900809639</v>
      </c>
      <c r="F191" s="32">
        <f t="shared" si="22"/>
        <v>535.02511321276825</v>
      </c>
      <c r="G191" s="45">
        <f t="shared" si="26"/>
        <v>1437.0704322208646</v>
      </c>
      <c r="H191" s="4">
        <v>0.05</v>
      </c>
      <c r="I191">
        <v>0</v>
      </c>
      <c r="J191">
        <v>112</v>
      </c>
      <c r="K191" s="5">
        <f t="shared" si="23"/>
        <v>902.04531900809627</v>
      </c>
      <c r="L191" s="26">
        <f t="shared" si="24"/>
        <v>-3.9499356353189796E-3</v>
      </c>
      <c r="M191">
        <v>189</v>
      </c>
      <c r="N191" s="52">
        <v>123456</v>
      </c>
      <c r="O191" s="2">
        <v>49553</v>
      </c>
      <c r="P191" s="18">
        <v>128406.03112100001</v>
      </c>
      <c r="Q191">
        <v>902.04606899999999</v>
      </c>
      <c r="R191" s="36">
        <v>535.025172</v>
      </c>
      <c r="S191" s="36">
        <v>1437.0712410000001</v>
      </c>
      <c r="T191">
        <v>5</v>
      </c>
      <c r="U191">
        <v>4.1666669999999998E-3</v>
      </c>
      <c r="V191">
        <v>0</v>
      </c>
    </row>
    <row r="192" spans="1:22" x14ac:dyDescent="0.35">
      <c r="A192" s="9">
        <v>123456</v>
      </c>
      <c r="B192" s="2">
        <v>49583</v>
      </c>
      <c r="C192" s="18">
        <f t="shared" si="25"/>
        <v>127503.98185205627</v>
      </c>
      <c r="D192" s="18">
        <f t="shared" si="20"/>
        <v>905.80384117063011</v>
      </c>
      <c r="E192" s="28">
        <f t="shared" si="21"/>
        <v>905.80384117063022</v>
      </c>
      <c r="F192" s="32">
        <f t="shared" si="22"/>
        <v>531.26659105023441</v>
      </c>
      <c r="G192" s="45">
        <f t="shared" si="26"/>
        <v>1437.0704322208646</v>
      </c>
      <c r="H192" s="4">
        <v>0.05</v>
      </c>
      <c r="I192">
        <v>0</v>
      </c>
      <c r="J192">
        <v>111</v>
      </c>
      <c r="K192" s="5">
        <f t="shared" si="23"/>
        <v>905.80384117063011</v>
      </c>
      <c r="L192" s="26">
        <f t="shared" si="24"/>
        <v>-3.1999437342165038E-3</v>
      </c>
      <c r="M192">
        <v>190</v>
      </c>
      <c r="N192" s="52">
        <v>123456</v>
      </c>
      <c r="O192" s="2">
        <v>49583</v>
      </c>
      <c r="P192" s="18">
        <v>127503.985052</v>
      </c>
      <c r="Q192">
        <v>905.80386299999998</v>
      </c>
      <c r="R192" s="36">
        <v>531.26664700000003</v>
      </c>
      <c r="S192" s="36">
        <v>1437.07051</v>
      </c>
      <c r="T192">
        <v>5</v>
      </c>
      <c r="U192">
        <v>4.1666669999999998E-3</v>
      </c>
      <c r="V192">
        <v>0</v>
      </c>
    </row>
    <row r="193" spans="1:22" x14ac:dyDescent="0.35">
      <c r="A193" s="9">
        <v>123456</v>
      </c>
      <c r="B193" s="2">
        <v>49614</v>
      </c>
      <c r="C193" s="18">
        <f t="shared" si="25"/>
        <v>126598.17801088563</v>
      </c>
      <c r="D193" s="18">
        <f t="shared" si="20"/>
        <v>909.5780238421745</v>
      </c>
      <c r="E193" s="28">
        <f t="shared" si="21"/>
        <v>909.5780238421745</v>
      </c>
      <c r="F193" s="32">
        <f t="shared" si="22"/>
        <v>527.49240837869013</v>
      </c>
      <c r="G193" s="45">
        <f t="shared" si="26"/>
        <v>1437.0704322208646</v>
      </c>
      <c r="H193" s="4">
        <v>0.05</v>
      </c>
      <c r="I193">
        <v>0</v>
      </c>
      <c r="J193">
        <v>110</v>
      </c>
      <c r="K193" s="5">
        <f t="shared" si="23"/>
        <v>909.5780238421745</v>
      </c>
      <c r="L193" s="26">
        <f t="shared" si="24"/>
        <v>-3.178114362526685E-3</v>
      </c>
      <c r="M193">
        <v>191</v>
      </c>
      <c r="N193" s="52">
        <v>123456</v>
      </c>
      <c r="O193" s="2">
        <v>49614</v>
      </c>
      <c r="P193" s="18">
        <v>126598.181189</v>
      </c>
      <c r="Q193">
        <v>909.57797400000004</v>
      </c>
      <c r="R193" s="36">
        <v>527.49246400000004</v>
      </c>
      <c r="S193" s="36">
        <v>1437.070438</v>
      </c>
      <c r="T193">
        <v>5</v>
      </c>
      <c r="U193">
        <v>4.1666669999999998E-3</v>
      </c>
      <c r="V193">
        <v>0</v>
      </c>
    </row>
    <row r="194" spans="1:22" x14ac:dyDescent="0.35">
      <c r="A194" s="9">
        <v>123456</v>
      </c>
      <c r="B194" s="2">
        <v>49644</v>
      </c>
      <c r="C194" s="18">
        <f t="shared" si="25"/>
        <v>125688.59998704346</v>
      </c>
      <c r="D194" s="18">
        <f t="shared" si="20"/>
        <v>913.3679322748502</v>
      </c>
      <c r="E194" s="28">
        <f t="shared" si="21"/>
        <v>913.3679322748502</v>
      </c>
      <c r="F194" s="32">
        <f t="shared" si="22"/>
        <v>523.70249994601443</v>
      </c>
      <c r="G194" s="45">
        <f t="shared" si="26"/>
        <v>1437.0704322208646</v>
      </c>
      <c r="H194" s="4">
        <v>0.05</v>
      </c>
      <c r="I194">
        <v>0</v>
      </c>
      <c r="J194">
        <v>109</v>
      </c>
      <c r="K194" s="5">
        <f t="shared" si="23"/>
        <v>913.3679322748502</v>
      </c>
      <c r="L194" s="26">
        <f t="shared" si="24"/>
        <v>-3.2279565348289907E-3</v>
      </c>
      <c r="M194">
        <v>192</v>
      </c>
      <c r="N194" s="52">
        <v>123456</v>
      </c>
      <c r="O194" s="2">
        <v>49644</v>
      </c>
      <c r="P194" s="18">
        <v>125688.603215</v>
      </c>
      <c r="Q194">
        <v>913.36831099999995</v>
      </c>
      <c r="R194" s="36">
        <v>523.70255499999996</v>
      </c>
      <c r="S194" s="36">
        <v>1437.070866</v>
      </c>
      <c r="T194">
        <v>5</v>
      </c>
      <c r="U194">
        <v>4.1666669999999998E-3</v>
      </c>
      <c r="V194">
        <v>0</v>
      </c>
    </row>
    <row r="195" spans="1:22" x14ac:dyDescent="0.35">
      <c r="A195" s="9">
        <v>123456</v>
      </c>
      <c r="B195" s="2">
        <v>49675</v>
      </c>
      <c r="C195" s="18">
        <f t="shared" si="25"/>
        <v>124775.23205476861</v>
      </c>
      <c r="D195" s="18">
        <f t="shared" si="20"/>
        <v>917.17363199266219</v>
      </c>
      <c r="E195" s="28">
        <f t="shared" si="21"/>
        <v>917.17363199266231</v>
      </c>
      <c r="F195" s="32">
        <f t="shared" si="22"/>
        <v>519.89680022820255</v>
      </c>
      <c r="G195" s="45">
        <f t="shared" si="26"/>
        <v>1437.0704322208649</v>
      </c>
      <c r="H195" s="4">
        <v>0.05</v>
      </c>
      <c r="I195">
        <v>0</v>
      </c>
      <c r="J195">
        <v>108</v>
      </c>
      <c r="K195" s="5">
        <f t="shared" si="23"/>
        <v>917.17363199266219</v>
      </c>
      <c r="L195" s="26">
        <f t="shared" si="24"/>
        <v>-2.8492313867900521E-3</v>
      </c>
      <c r="M195">
        <v>193</v>
      </c>
      <c r="N195" s="52">
        <v>123456</v>
      </c>
      <c r="O195" s="2">
        <v>49675</v>
      </c>
      <c r="P195" s="18">
        <v>124775.234904</v>
      </c>
      <c r="Q195">
        <v>917.17316000000005</v>
      </c>
      <c r="R195" s="36">
        <v>519.89685399999996</v>
      </c>
      <c r="S195" s="36">
        <v>1437.0700139999999</v>
      </c>
      <c r="T195">
        <v>5</v>
      </c>
      <c r="U195">
        <v>4.1666669999999998E-3</v>
      </c>
      <c r="V195">
        <v>0</v>
      </c>
    </row>
    <row r="196" spans="1:22" x14ac:dyDescent="0.35">
      <c r="A196" s="9">
        <v>123456</v>
      </c>
      <c r="B196" s="2">
        <v>49706</v>
      </c>
      <c r="C196" s="18">
        <f t="shared" si="25"/>
        <v>123858.05842277595</v>
      </c>
      <c r="D196" s="18">
        <f t="shared" ref="D196:D259" si="27">-PPMT(H196/12, 1, J196, C196)</f>
        <v>920.99518879263121</v>
      </c>
      <c r="E196" s="28">
        <f t="shared" ref="E196:E259" si="28">G196-F196</f>
        <v>920.99518879263132</v>
      </c>
      <c r="F196" s="32">
        <f t="shared" ref="F196:F259" si="29">-IPMT(H196/12, 1, J196, C196)</f>
        <v>516.07524342823308</v>
      </c>
      <c r="G196" s="45">
        <f t="shared" si="26"/>
        <v>1437.0704322208644</v>
      </c>
      <c r="H196" s="4">
        <v>0.05</v>
      </c>
      <c r="I196">
        <v>0</v>
      </c>
      <c r="J196">
        <v>107</v>
      </c>
      <c r="K196" s="5">
        <f t="shared" ref="K196:K259" si="30">-PPMT(H196/12,1,J196,C196)</f>
        <v>920.99518879263121</v>
      </c>
      <c r="L196" s="26">
        <f t="shared" ref="L196:L259" si="31">C196-P196</f>
        <v>-3.3212240523425862E-3</v>
      </c>
      <c r="M196">
        <v>194</v>
      </c>
      <c r="N196" s="52">
        <v>123456</v>
      </c>
      <c r="O196" s="2">
        <v>49706</v>
      </c>
      <c r="P196" s="18">
        <v>123858.06174400001</v>
      </c>
      <c r="Q196">
        <v>920.995634</v>
      </c>
      <c r="R196" s="36">
        <v>516.07529899999997</v>
      </c>
      <c r="S196" s="36">
        <v>1437.070933</v>
      </c>
      <c r="T196">
        <v>5</v>
      </c>
      <c r="U196">
        <v>4.1666669999999998E-3</v>
      </c>
      <c r="V196">
        <v>0</v>
      </c>
    </row>
    <row r="197" spans="1:22" x14ac:dyDescent="0.35">
      <c r="A197" s="9">
        <v>123456</v>
      </c>
      <c r="B197" s="2">
        <v>49735</v>
      </c>
      <c r="C197" s="18">
        <f t="shared" ref="C197:C260" si="32">C196-E196</f>
        <v>122937.06323398332</v>
      </c>
      <c r="D197" s="18">
        <f t="shared" si="27"/>
        <v>924.83266874593403</v>
      </c>
      <c r="E197" s="28">
        <f t="shared" si="28"/>
        <v>924.83266874593414</v>
      </c>
      <c r="F197" s="32">
        <f t="shared" si="29"/>
        <v>512.23776347493049</v>
      </c>
      <c r="G197" s="45">
        <f t="shared" si="26"/>
        <v>1437.0704322208646</v>
      </c>
      <c r="H197" s="4">
        <v>0.05</v>
      </c>
      <c r="I197">
        <v>0</v>
      </c>
      <c r="J197">
        <v>106</v>
      </c>
      <c r="K197" s="5">
        <f t="shared" si="30"/>
        <v>924.83266874593403</v>
      </c>
      <c r="L197" s="26">
        <f t="shared" si="31"/>
        <v>-2.8760166751453653E-3</v>
      </c>
      <c r="M197">
        <v>195</v>
      </c>
      <c r="N197" s="52">
        <v>123456</v>
      </c>
      <c r="O197" s="2">
        <v>49735</v>
      </c>
      <c r="P197" s="18">
        <v>122937.06611</v>
      </c>
      <c r="Q197">
        <v>924.83234700000003</v>
      </c>
      <c r="R197" s="36">
        <v>512.23781599999995</v>
      </c>
      <c r="S197" s="36">
        <v>1437.0701630000001</v>
      </c>
      <c r="T197">
        <v>5</v>
      </c>
      <c r="U197">
        <v>4.1666669999999998E-3</v>
      </c>
      <c r="V197">
        <v>0</v>
      </c>
    </row>
    <row r="198" spans="1:22" x14ac:dyDescent="0.35">
      <c r="A198" s="9">
        <v>123456</v>
      </c>
      <c r="B198" s="2">
        <v>49766</v>
      </c>
      <c r="C198" s="18">
        <f t="shared" si="32"/>
        <v>122012.23056523739</v>
      </c>
      <c r="D198" s="18">
        <f t="shared" si="27"/>
        <v>928.68613819904215</v>
      </c>
      <c r="E198" s="28">
        <f t="shared" si="28"/>
        <v>928.68613819904226</v>
      </c>
      <c r="F198" s="32">
        <f t="shared" si="29"/>
        <v>508.38429402182237</v>
      </c>
      <c r="G198" s="45">
        <f t="shared" si="26"/>
        <v>1437.0704322208646</v>
      </c>
      <c r="H198" s="4">
        <v>0.05</v>
      </c>
      <c r="I198">
        <v>0</v>
      </c>
      <c r="J198">
        <v>105</v>
      </c>
      <c r="K198" s="5">
        <f t="shared" si="30"/>
        <v>928.68613819904215</v>
      </c>
      <c r="L198" s="26">
        <f t="shared" si="31"/>
        <v>-3.1977626058505848E-3</v>
      </c>
      <c r="M198">
        <v>196</v>
      </c>
      <c r="N198" s="52">
        <v>123456</v>
      </c>
      <c r="O198" s="2">
        <v>49766</v>
      </c>
      <c r="P198" s="18">
        <v>122012.233763</v>
      </c>
      <c r="Q198">
        <v>928.68649700000003</v>
      </c>
      <c r="R198" s="36">
        <v>508.38434799999999</v>
      </c>
      <c r="S198" s="36">
        <v>1437.070845</v>
      </c>
      <c r="T198">
        <v>5</v>
      </c>
      <c r="U198">
        <v>4.1666669999999998E-3</v>
      </c>
      <c r="V198">
        <v>0</v>
      </c>
    </row>
    <row r="199" spans="1:22" x14ac:dyDescent="0.35">
      <c r="A199" s="9">
        <v>123456</v>
      </c>
      <c r="B199" s="2">
        <v>49796</v>
      </c>
      <c r="C199" s="18">
        <f t="shared" si="32"/>
        <v>121083.54442703835</v>
      </c>
      <c r="D199" s="18">
        <f t="shared" si="27"/>
        <v>932.5556637748715</v>
      </c>
      <c r="E199" s="28">
        <f t="shared" si="28"/>
        <v>932.55566377487185</v>
      </c>
      <c r="F199" s="32">
        <f t="shared" si="29"/>
        <v>504.51476844599307</v>
      </c>
      <c r="G199" s="45">
        <f t="shared" si="26"/>
        <v>1437.0704322208649</v>
      </c>
      <c r="H199" s="4">
        <v>0.05</v>
      </c>
      <c r="I199">
        <v>0</v>
      </c>
      <c r="J199">
        <v>104</v>
      </c>
      <c r="K199" s="5">
        <f t="shared" si="30"/>
        <v>932.5556637748715</v>
      </c>
      <c r="L199" s="26">
        <f t="shared" si="31"/>
        <v>-2.8389616491040215E-3</v>
      </c>
      <c r="M199">
        <v>197</v>
      </c>
      <c r="N199" s="52">
        <v>123456</v>
      </c>
      <c r="O199" s="2">
        <v>49796</v>
      </c>
      <c r="P199" s="18">
        <v>121083.54726599999</v>
      </c>
      <c r="Q199">
        <v>932.55629499999998</v>
      </c>
      <c r="R199" s="36">
        <v>504.51482099999998</v>
      </c>
      <c r="S199" s="36">
        <v>1437.0711160000001</v>
      </c>
      <c r="T199">
        <v>5</v>
      </c>
      <c r="U199">
        <v>4.1666669999999998E-3</v>
      </c>
      <c r="V199">
        <v>0</v>
      </c>
    </row>
    <row r="200" spans="1:22" x14ac:dyDescent="0.35">
      <c r="A200" s="9">
        <v>123456</v>
      </c>
      <c r="B200" s="2">
        <v>49827</v>
      </c>
      <c r="C200" s="18">
        <f t="shared" si="32"/>
        <v>120150.98876326348</v>
      </c>
      <c r="D200" s="18">
        <f t="shared" si="27"/>
        <v>936.44131237393333</v>
      </c>
      <c r="E200" s="28">
        <f t="shared" si="28"/>
        <v>936.44131237393344</v>
      </c>
      <c r="F200" s="32">
        <f t="shared" si="29"/>
        <v>500.62911984693113</v>
      </c>
      <c r="G200" s="45">
        <f t="shared" si="26"/>
        <v>1437.0704322208646</v>
      </c>
      <c r="H200" s="4">
        <v>0.05</v>
      </c>
      <c r="I200">
        <v>0</v>
      </c>
      <c r="J200">
        <v>103</v>
      </c>
      <c r="K200" s="5">
        <f t="shared" si="30"/>
        <v>936.44131237393333</v>
      </c>
      <c r="L200" s="26">
        <f t="shared" si="31"/>
        <v>-2.2077365283621475E-3</v>
      </c>
      <c r="M200">
        <v>198</v>
      </c>
      <c r="N200" s="52">
        <v>123456</v>
      </c>
      <c r="O200" s="2">
        <v>49827</v>
      </c>
      <c r="P200" s="18">
        <v>120150.99097100001</v>
      </c>
      <c r="Q200">
        <v>936.441597</v>
      </c>
      <c r="R200" s="36">
        <v>500.62916899999999</v>
      </c>
      <c r="S200" s="36">
        <v>1437.070766</v>
      </c>
      <c r="T200">
        <v>5</v>
      </c>
      <c r="U200">
        <v>4.1666669999999998E-3</v>
      </c>
      <c r="V200">
        <v>0</v>
      </c>
    </row>
    <row r="201" spans="1:22" x14ac:dyDescent="0.35">
      <c r="A201" s="9">
        <v>123456</v>
      </c>
      <c r="B201" s="2">
        <v>49857</v>
      </c>
      <c r="C201" s="18">
        <f t="shared" si="32"/>
        <v>119214.54745088954</v>
      </c>
      <c r="D201" s="18">
        <f t="shared" si="27"/>
        <v>940.34315117549158</v>
      </c>
      <c r="E201" s="28">
        <f t="shared" si="28"/>
        <v>940.34315117549158</v>
      </c>
      <c r="F201" s="32">
        <f t="shared" si="29"/>
        <v>496.7272810453731</v>
      </c>
      <c r="G201" s="45">
        <f t="shared" si="26"/>
        <v>1437.0704322208646</v>
      </c>
      <c r="H201" s="4">
        <v>0.05</v>
      </c>
      <c r="I201">
        <v>0</v>
      </c>
      <c r="J201">
        <v>102</v>
      </c>
      <c r="K201" s="5">
        <f t="shared" si="30"/>
        <v>940.34315117549158</v>
      </c>
      <c r="L201" s="26">
        <f t="shared" si="31"/>
        <v>-1.9231104524806142E-3</v>
      </c>
      <c r="M201">
        <v>199</v>
      </c>
      <c r="N201" s="52">
        <v>123456</v>
      </c>
      <c r="O201" s="2">
        <v>49857</v>
      </c>
      <c r="P201" s="18">
        <v>119214.54937399999</v>
      </c>
      <c r="Q201">
        <v>940.34402699999998</v>
      </c>
      <c r="R201" s="36">
        <v>496.727329</v>
      </c>
      <c r="S201" s="36">
        <v>1437.0713559999999</v>
      </c>
      <c r="T201">
        <v>5</v>
      </c>
      <c r="U201">
        <v>4.1666669999999998E-3</v>
      </c>
      <c r="V201">
        <v>0</v>
      </c>
    </row>
    <row r="202" spans="1:22" x14ac:dyDescent="0.35">
      <c r="A202" s="9">
        <v>123456</v>
      </c>
      <c r="B202" s="2">
        <v>49888</v>
      </c>
      <c r="C202" s="18">
        <f t="shared" si="32"/>
        <v>118274.20429971405</v>
      </c>
      <c r="D202" s="18">
        <f t="shared" si="27"/>
        <v>944.26124763872281</v>
      </c>
      <c r="E202" s="28">
        <f t="shared" si="28"/>
        <v>944.26124763872303</v>
      </c>
      <c r="F202" s="32">
        <f t="shared" si="29"/>
        <v>492.80918458214188</v>
      </c>
      <c r="G202" s="45">
        <f t="shared" si="26"/>
        <v>1437.0704322208649</v>
      </c>
      <c r="H202" s="4">
        <v>0.05</v>
      </c>
      <c r="I202">
        <v>0</v>
      </c>
      <c r="J202">
        <v>101</v>
      </c>
      <c r="K202" s="5">
        <f t="shared" si="30"/>
        <v>944.26124763872281</v>
      </c>
      <c r="L202" s="26">
        <f t="shared" si="31"/>
        <v>-1.0472859430592507E-3</v>
      </c>
      <c r="M202">
        <v>200</v>
      </c>
      <c r="N202" s="52">
        <v>123456</v>
      </c>
      <c r="O202" s="2">
        <v>49888</v>
      </c>
      <c r="P202" s="18">
        <v>118274.205347</v>
      </c>
      <c r="Q202">
        <v>944.26168399999995</v>
      </c>
      <c r="R202" s="36">
        <v>492.80922800000002</v>
      </c>
      <c r="S202" s="36">
        <v>1437.0709119999999</v>
      </c>
      <c r="T202">
        <v>5</v>
      </c>
      <c r="U202">
        <v>4.1666669999999998E-3</v>
      </c>
      <c r="V202">
        <v>0</v>
      </c>
    </row>
    <row r="203" spans="1:22" x14ac:dyDescent="0.35">
      <c r="A203" s="9">
        <v>123456</v>
      </c>
      <c r="B203" s="2">
        <v>49919</v>
      </c>
      <c r="C203" s="18">
        <f t="shared" si="32"/>
        <v>117329.94305207532</v>
      </c>
      <c r="D203" s="18">
        <f t="shared" si="27"/>
        <v>948.19566950388412</v>
      </c>
      <c r="E203" s="28">
        <f t="shared" si="28"/>
        <v>948.19566950388412</v>
      </c>
      <c r="F203" s="32">
        <f t="shared" si="29"/>
        <v>488.87476271698051</v>
      </c>
      <c r="G203" s="45">
        <f t="shared" si="26"/>
        <v>1437.0704322208646</v>
      </c>
      <c r="H203" s="4">
        <v>0.05</v>
      </c>
      <c r="I203">
        <v>0</v>
      </c>
      <c r="J203">
        <v>100</v>
      </c>
      <c r="K203" s="5">
        <f t="shared" si="30"/>
        <v>948.19566950388412</v>
      </c>
      <c r="L203" s="26">
        <f t="shared" si="31"/>
        <v>-6.10924675129354E-4</v>
      </c>
      <c r="M203">
        <v>201</v>
      </c>
      <c r="N203" s="52">
        <v>123456</v>
      </c>
      <c r="O203" s="2">
        <v>49919</v>
      </c>
      <c r="P203" s="18">
        <v>117329.943663</v>
      </c>
      <c r="Q203">
        <v>948.19623000000001</v>
      </c>
      <c r="R203" s="36">
        <v>488.87480399999998</v>
      </c>
      <c r="S203" s="36">
        <v>1437.0710340000001</v>
      </c>
      <c r="T203">
        <v>5</v>
      </c>
      <c r="U203">
        <v>4.1666669999999998E-3</v>
      </c>
      <c r="V203">
        <v>0</v>
      </c>
    </row>
    <row r="204" spans="1:22" x14ac:dyDescent="0.35">
      <c r="A204" s="9">
        <v>123456</v>
      </c>
      <c r="B204" s="2">
        <v>49949</v>
      </c>
      <c r="C204" s="18">
        <f t="shared" si="32"/>
        <v>116381.74738257144</v>
      </c>
      <c r="D204" s="18">
        <f t="shared" si="27"/>
        <v>952.14648479348375</v>
      </c>
      <c r="E204" s="28">
        <f t="shared" si="28"/>
        <v>952.14648479348386</v>
      </c>
      <c r="F204" s="32">
        <f t="shared" si="29"/>
        <v>484.92394742738099</v>
      </c>
      <c r="G204" s="45">
        <f t="shared" si="26"/>
        <v>1437.0704322208649</v>
      </c>
      <c r="H204" s="4">
        <v>0.05</v>
      </c>
      <c r="I204">
        <v>0</v>
      </c>
      <c r="J204">
        <v>99</v>
      </c>
      <c r="K204" s="5">
        <f t="shared" si="30"/>
        <v>952.14648479348375</v>
      </c>
      <c r="L204" s="26">
        <f t="shared" si="31"/>
        <v>-5.0428556278347969E-5</v>
      </c>
      <c r="M204">
        <v>202</v>
      </c>
      <c r="N204" s="52">
        <v>123456</v>
      </c>
      <c r="O204" s="2">
        <v>49949</v>
      </c>
      <c r="P204" s="18">
        <v>116381.747433</v>
      </c>
      <c r="Q204">
        <v>952.14568099999997</v>
      </c>
      <c r="R204" s="36">
        <v>484.92398600000001</v>
      </c>
      <c r="S204" s="36">
        <v>1437.069667</v>
      </c>
      <c r="T204">
        <v>5</v>
      </c>
      <c r="U204">
        <v>4.1666669999999998E-3</v>
      </c>
      <c r="V204">
        <v>0</v>
      </c>
    </row>
    <row r="205" spans="1:22" x14ac:dyDescent="0.35">
      <c r="A205" s="9">
        <v>123456</v>
      </c>
      <c r="B205" s="2">
        <v>49980</v>
      </c>
      <c r="C205" s="18">
        <f t="shared" si="32"/>
        <v>115429.60089777796</v>
      </c>
      <c r="D205" s="18">
        <f t="shared" si="27"/>
        <v>956.11376181345656</v>
      </c>
      <c r="E205" s="28">
        <f t="shared" si="28"/>
        <v>956.11376181345668</v>
      </c>
      <c r="F205" s="32">
        <f t="shared" si="29"/>
        <v>480.95667040740813</v>
      </c>
      <c r="G205" s="45">
        <f t="shared" si="26"/>
        <v>1437.0704322208649</v>
      </c>
      <c r="H205" s="4">
        <v>0.05</v>
      </c>
      <c r="I205">
        <v>0</v>
      </c>
      <c r="J205">
        <v>98</v>
      </c>
      <c r="K205" s="5">
        <f t="shared" si="30"/>
        <v>956.11376181345656</v>
      </c>
      <c r="L205" s="26">
        <f t="shared" si="31"/>
        <v>-8.542220457457006E-4</v>
      </c>
      <c r="M205">
        <v>203</v>
      </c>
      <c r="N205" s="52">
        <v>123456</v>
      </c>
      <c r="O205" s="2">
        <v>49980</v>
      </c>
      <c r="P205" s="18">
        <v>115429.601752</v>
      </c>
      <c r="Q205">
        <v>956.11363900000003</v>
      </c>
      <c r="R205" s="36">
        <v>480.95671199999998</v>
      </c>
      <c r="S205" s="36">
        <v>1437.0703510000001</v>
      </c>
      <c r="T205">
        <v>5</v>
      </c>
      <c r="U205">
        <v>4.1666669999999998E-3</v>
      </c>
      <c r="V205">
        <v>0</v>
      </c>
    </row>
    <row r="206" spans="1:22" x14ac:dyDescent="0.35">
      <c r="A206" s="9">
        <v>123456</v>
      </c>
      <c r="B206" s="2">
        <v>50010</v>
      </c>
      <c r="C206" s="18">
        <f t="shared" si="32"/>
        <v>114473.4871359645</v>
      </c>
      <c r="D206" s="18">
        <f t="shared" si="27"/>
        <v>960.09756915434593</v>
      </c>
      <c r="E206" s="28">
        <f t="shared" si="28"/>
        <v>960.09756915434582</v>
      </c>
      <c r="F206" s="32">
        <f t="shared" si="29"/>
        <v>476.97286306651876</v>
      </c>
      <c r="G206" s="45">
        <f t="shared" si="26"/>
        <v>1437.0704322208646</v>
      </c>
      <c r="H206" s="4">
        <v>0.05</v>
      </c>
      <c r="I206">
        <v>0</v>
      </c>
      <c r="J206">
        <v>97</v>
      </c>
      <c r="K206" s="5">
        <f t="shared" si="30"/>
        <v>960.09756915434593</v>
      </c>
      <c r="L206" s="26">
        <f t="shared" si="31"/>
        <v>-9.7703549545258284E-4</v>
      </c>
      <c r="M206">
        <v>204</v>
      </c>
      <c r="N206" s="52">
        <v>123456</v>
      </c>
      <c r="O206" s="2">
        <v>50010</v>
      </c>
      <c r="P206" s="18">
        <v>114473.488113</v>
      </c>
      <c r="Q206">
        <v>960.09811999999999</v>
      </c>
      <c r="R206" s="36">
        <v>476.97290500000003</v>
      </c>
      <c r="S206" s="36">
        <v>1437.071025</v>
      </c>
      <c r="T206">
        <v>5</v>
      </c>
      <c r="U206">
        <v>4.1666669999999998E-3</v>
      </c>
      <c r="V206">
        <v>0</v>
      </c>
    </row>
    <row r="207" spans="1:22" x14ac:dyDescent="0.35">
      <c r="A207" s="9">
        <v>123456</v>
      </c>
      <c r="B207" s="2">
        <v>50041</v>
      </c>
      <c r="C207" s="18">
        <f t="shared" si="32"/>
        <v>113513.38956681016</v>
      </c>
      <c r="D207" s="18">
        <f t="shared" si="27"/>
        <v>964.09797569248883</v>
      </c>
      <c r="E207" s="28">
        <f t="shared" si="28"/>
        <v>964.09797569248894</v>
      </c>
      <c r="F207" s="32">
        <f t="shared" si="29"/>
        <v>472.97245652837574</v>
      </c>
      <c r="G207" s="45">
        <f t="shared" si="26"/>
        <v>1437.0704322208646</v>
      </c>
      <c r="H207" s="4">
        <v>0.05</v>
      </c>
      <c r="I207">
        <v>0</v>
      </c>
      <c r="J207">
        <v>96</v>
      </c>
      <c r="K207" s="5">
        <f t="shared" si="30"/>
        <v>964.09797569248883</v>
      </c>
      <c r="L207" s="26">
        <f t="shared" si="31"/>
        <v>-4.2618984298314899E-4</v>
      </c>
      <c r="M207">
        <v>205</v>
      </c>
      <c r="N207" s="52">
        <v>123456</v>
      </c>
      <c r="O207" s="2">
        <v>50041</v>
      </c>
      <c r="P207" s="18">
        <v>113513.389993</v>
      </c>
      <c r="Q207">
        <v>964.09701099999995</v>
      </c>
      <c r="R207" s="36">
        <v>472.97249599999998</v>
      </c>
      <c r="S207" s="36">
        <v>1437.0695069999999</v>
      </c>
      <c r="T207">
        <v>5</v>
      </c>
      <c r="U207">
        <v>4.1666669999999998E-3</v>
      </c>
      <c r="V207">
        <v>0</v>
      </c>
    </row>
    <row r="208" spans="1:22" x14ac:dyDescent="0.35">
      <c r="A208" s="9">
        <v>123456</v>
      </c>
      <c r="B208" s="2">
        <v>50072</v>
      </c>
      <c r="C208" s="18">
        <f t="shared" si="32"/>
        <v>112549.29159111767</v>
      </c>
      <c r="D208" s="18">
        <f t="shared" si="27"/>
        <v>968.11505059120771</v>
      </c>
      <c r="E208" s="28">
        <f t="shared" si="28"/>
        <v>968.11505059120771</v>
      </c>
      <c r="F208" s="32">
        <f t="shared" si="29"/>
        <v>468.95538162965693</v>
      </c>
      <c r="G208" s="45">
        <f t="shared" si="26"/>
        <v>1437.0704322208646</v>
      </c>
      <c r="H208" s="4">
        <v>0.05</v>
      </c>
      <c r="I208">
        <v>0</v>
      </c>
      <c r="J208">
        <v>95</v>
      </c>
      <c r="K208" s="5">
        <f t="shared" si="30"/>
        <v>968.11505059120771</v>
      </c>
      <c r="L208" s="26">
        <f t="shared" si="31"/>
        <v>-1.3908823311794549E-3</v>
      </c>
      <c r="M208">
        <v>206</v>
      </c>
      <c r="N208" s="52">
        <v>123456</v>
      </c>
      <c r="O208" s="2">
        <v>50072</v>
      </c>
      <c r="P208" s="18">
        <v>112549.292982</v>
      </c>
      <c r="Q208">
        <v>968.11407299999996</v>
      </c>
      <c r="R208" s="36">
        <v>468.95542499999999</v>
      </c>
      <c r="S208" s="36">
        <v>1437.0694980000001</v>
      </c>
      <c r="T208">
        <v>5</v>
      </c>
      <c r="U208">
        <v>4.1666669999999998E-3</v>
      </c>
      <c r="V208">
        <v>0</v>
      </c>
    </row>
    <row r="209" spans="1:22" x14ac:dyDescent="0.35">
      <c r="A209" s="9">
        <v>123456</v>
      </c>
      <c r="B209" s="2">
        <v>50100</v>
      </c>
      <c r="C209" s="18">
        <f t="shared" si="32"/>
        <v>111581.17654052646</v>
      </c>
      <c r="D209" s="18">
        <f t="shared" si="27"/>
        <v>972.1488633020042</v>
      </c>
      <c r="E209" s="28">
        <f t="shared" si="28"/>
        <v>972.14886330200443</v>
      </c>
      <c r="F209" s="32">
        <f t="shared" si="29"/>
        <v>464.92156891886026</v>
      </c>
      <c r="G209" s="45">
        <f t="shared" si="26"/>
        <v>1437.0704322208646</v>
      </c>
      <c r="H209" s="4">
        <v>0.05</v>
      </c>
      <c r="I209">
        <v>0</v>
      </c>
      <c r="J209">
        <v>94</v>
      </c>
      <c r="K209" s="5">
        <f t="shared" si="30"/>
        <v>972.1488633020042</v>
      </c>
      <c r="L209" s="26">
        <f t="shared" si="31"/>
        <v>-2.3684735351707786E-3</v>
      </c>
      <c r="M209">
        <v>207</v>
      </c>
      <c r="N209" s="52">
        <v>123456</v>
      </c>
      <c r="O209" s="2">
        <v>50100</v>
      </c>
      <c r="P209" s="18">
        <v>111581.17890899999</v>
      </c>
      <c r="Q209">
        <v>972.14922300000001</v>
      </c>
      <c r="R209" s="36">
        <v>464.92161599999997</v>
      </c>
      <c r="S209" s="36">
        <v>1437.070839</v>
      </c>
      <c r="T209">
        <v>5</v>
      </c>
      <c r="U209">
        <v>4.1666669999999998E-3</v>
      </c>
      <c r="V209">
        <v>0</v>
      </c>
    </row>
    <row r="210" spans="1:22" x14ac:dyDescent="0.35">
      <c r="A210" s="9">
        <v>123456</v>
      </c>
      <c r="B210" s="2">
        <v>50131</v>
      </c>
      <c r="C210" s="18">
        <f t="shared" si="32"/>
        <v>110609.02767722445</v>
      </c>
      <c r="D210" s="18">
        <f t="shared" si="27"/>
        <v>976.19948356576253</v>
      </c>
      <c r="E210" s="28">
        <f t="shared" si="28"/>
        <v>976.19948356576276</v>
      </c>
      <c r="F210" s="32">
        <f t="shared" si="29"/>
        <v>460.87094865510187</v>
      </c>
      <c r="G210" s="45">
        <f t="shared" si="26"/>
        <v>1437.0704322208646</v>
      </c>
      <c r="H210" s="4">
        <v>0.05</v>
      </c>
      <c r="I210">
        <v>0</v>
      </c>
      <c r="J210">
        <v>93</v>
      </c>
      <c r="K210" s="5">
        <f t="shared" si="30"/>
        <v>976.19948356576253</v>
      </c>
      <c r="L210" s="26">
        <f t="shared" si="31"/>
        <v>-2.0087755401618779E-3</v>
      </c>
      <c r="M210">
        <v>208</v>
      </c>
      <c r="N210" s="52">
        <v>123456</v>
      </c>
      <c r="O210" s="2">
        <v>50131</v>
      </c>
      <c r="P210" s="18">
        <v>110609.02968599999</v>
      </c>
      <c r="Q210">
        <v>976.20029699999998</v>
      </c>
      <c r="R210" s="36">
        <v>460.870994</v>
      </c>
      <c r="S210" s="36">
        <v>1437.071291</v>
      </c>
      <c r="T210">
        <v>5</v>
      </c>
      <c r="U210">
        <v>4.1666669999999998E-3</v>
      </c>
      <c r="V210">
        <v>0</v>
      </c>
    </row>
    <row r="211" spans="1:22" x14ac:dyDescent="0.35">
      <c r="A211" s="9">
        <v>123456</v>
      </c>
      <c r="B211" s="2">
        <v>50161</v>
      </c>
      <c r="C211" s="18">
        <f t="shared" si="32"/>
        <v>109632.82819365869</v>
      </c>
      <c r="D211" s="18">
        <f t="shared" si="27"/>
        <v>980.26698141395332</v>
      </c>
      <c r="E211" s="28">
        <f t="shared" si="28"/>
        <v>980.26698141395343</v>
      </c>
      <c r="F211" s="32">
        <f t="shared" si="29"/>
        <v>456.8034508069112</v>
      </c>
      <c r="G211" s="45">
        <f t="shared" si="26"/>
        <v>1437.0704322208646</v>
      </c>
      <c r="H211" s="4">
        <v>0.05</v>
      </c>
      <c r="I211">
        <v>0</v>
      </c>
      <c r="J211">
        <v>92</v>
      </c>
      <c r="K211" s="5">
        <f t="shared" si="30"/>
        <v>980.26698141395332</v>
      </c>
      <c r="L211" s="26">
        <f t="shared" si="31"/>
        <v>-1.1953413195442408E-3</v>
      </c>
      <c r="M211">
        <v>209</v>
      </c>
      <c r="N211" s="52">
        <v>123456</v>
      </c>
      <c r="O211" s="2">
        <v>50161</v>
      </c>
      <c r="P211" s="18">
        <v>109632.82938900001</v>
      </c>
      <c r="Q211">
        <v>980.267109</v>
      </c>
      <c r="R211" s="36">
        <v>456.80349200000001</v>
      </c>
      <c r="S211" s="36">
        <v>1437.0706009999999</v>
      </c>
      <c r="T211">
        <v>5</v>
      </c>
      <c r="U211">
        <v>4.1666669999999998E-3</v>
      </c>
      <c r="V211">
        <v>0</v>
      </c>
    </row>
    <row r="212" spans="1:22" x14ac:dyDescent="0.35">
      <c r="A212" s="9">
        <v>123456</v>
      </c>
      <c r="B212" s="2">
        <v>50192</v>
      </c>
      <c r="C212" s="18">
        <f t="shared" si="32"/>
        <v>108652.56121224473</v>
      </c>
      <c r="D212" s="18">
        <f t="shared" si="27"/>
        <v>984.35142716984478</v>
      </c>
      <c r="E212" s="28">
        <f t="shared" si="28"/>
        <v>984.35142716984478</v>
      </c>
      <c r="F212" s="32">
        <f t="shared" si="29"/>
        <v>452.71900505101979</v>
      </c>
      <c r="G212" s="45">
        <f t="shared" si="26"/>
        <v>1437.0704322208646</v>
      </c>
      <c r="H212" s="4">
        <v>0.05</v>
      </c>
      <c r="I212">
        <v>0</v>
      </c>
      <c r="J212">
        <v>91</v>
      </c>
      <c r="K212" s="5">
        <f t="shared" si="30"/>
        <v>984.35142716984478</v>
      </c>
      <c r="L212" s="26">
        <f t="shared" si="31"/>
        <v>-1.0677552636479959E-3</v>
      </c>
      <c r="M212">
        <v>210</v>
      </c>
      <c r="N212" s="52">
        <v>123456</v>
      </c>
      <c r="O212" s="2">
        <v>50192</v>
      </c>
      <c r="P212" s="18">
        <v>108652.56228</v>
      </c>
      <c r="Q212">
        <v>984.35158899999999</v>
      </c>
      <c r="R212" s="36">
        <v>452.71904599999999</v>
      </c>
      <c r="S212" s="36">
        <v>1437.070635</v>
      </c>
      <c r="T212">
        <v>5</v>
      </c>
      <c r="U212">
        <v>4.1666669999999998E-3</v>
      </c>
      <c r="V212">
        <v>0</v>
      </c>
    </row>
    <row r="213" spans="1:22" x14ac:dyDescent="0.35">
      <c r="A213" s="9">
        <v>123456</v>
      </c>
      <c r="B213" s="2">
        <v>50222</v>
      </c>
      <c r="C213" s="18">
        <f t="shared" si="32"/>
        <v>107668.20978507488</v>
      </c>
      <c r="D213" s="18">
        <f t="shared" si="27"/>
        <v>988.45289144971912</v>
      </c>
      <c r="E213" s="28">
        <f t="shared" si="28"/>
        <v>988.45289144971935</v>
      </c>
      <c r="F213" s="32">
        <f t="shared" si="29"/>
        <v>448.61754077114534</v>
      </c>
      <c r="G213" s="45">
        <f t="shared" si="26"/>
        <v>1437.0704322208646</v>
      </c>
      <c r="H213" s="4">
        <v>0.05</v>
      </c>
      <c r="I213">
        <v>0</v>
      </c>
      <c r="J213">
        <v>90</v>
      </c>
      <c r="K213" s="5">
        <f t="shared" si="30"/>
        <v>988.45289144971912</v>
      </c>
      <c r="L213" s="26">
        <f t="shared" si="31"/>
        <v>-9.0592511696740985E-4</v>
      </c>
      <c r="M213">
        <v>211</v>
      </c>
      <c r="N213" s="52">
        <v>123456</v>
      </c>
      <c r="O213" s="2">
        <v>50222</v>
      </c>
      <c r="P213" s="18">
        <v>107668.210691</v>
      </c>
      <c r="Q213">
        <v>988.45361400000002</v>
      </c>
      <c r="R213" s="36">
        <v>448.61757999999998</v>
      </c>
      <c r="S213" s="36">
        <v>1437.0711940000001</v>
      </c>
      <c r="T213">
        <v>5</v>
      </c>
      <c r="U213">
        <v>4.1666669999999998E-3</v>
      </c>
      <c r="V213">
        <v>0</v>
      </c>
    </row>
    <row r="214" spans="1:22" x14ac:dyDescent="0.35">
      <c r="A214" s="9">
        <v>123456</v>
      </c>
      <c r="B214" s="2">
        <v>50253</v>
      </c>
      <c r="C214" s="18">
        <f t="shared" si="32"/>
        <v>106679.75689362516</v>
      </c>
      <c r="D214" s="18">
        <f t="shared" si="27"/>
        <v>992.57144516409289</v>
      </c>
      <c r="E214" s="28">
        <f t="shared" si="28"/>
        <v>992.57144516409289</v>
      </c>
      <c r="F214" s="32">
        <f t="shared" si="29"/>
        <v>444.49898705677151</v>
      </c>
      <c r="G214" s="45">
        <f t="shared" si="26"/>
        <v>1437.0704322208644</v>
      </c>
      <c r="H214" s="4">
        <v>0.05</v>
      </c>
      <c r="I214">
        <v>0</v>
      </c>
      <c r="J214">
        <v>89</v>
      </c>
      <c r="K214" s="5">
        <f t="shared" si="30"/>
        <v>992.57144516409289</v>
      </c>
      <c r="L214" s="26">
        <f t="shared" si="31"/>
        <v>-1.833748392527923E-4</v>
      </c>
      <c r="M214">
        <v>212</v>
      </c>
      <c r="N214" s="52">
        <v>123456</v>
      </c>
      <c r="O214" s="2">
        <v>50253</v>
      </c>
      <c r="P214" s="18">
        <v>106679.757077</v>
      </c>
      <c r="Q214">
        <v>992.57082800000001</v>
      </c>
      <c r="R214" s="36">
        <v>444.49902300000002</v>
      </c>
      <c r="S214" s="36">
        <v>1437.069851</v>
      </c>
      <c r="T214">
        <v>5</v>
      </c>
      <c r="U214">
        <v>4.1666669999999998E-3</v>
      </c>
      <c r="V214">
        <v>0</v>
      </c>
    </row>
    <row r="215" spans="1:22" x14ac:dyDescent="0.35">
      <c r="A215" s="9">
        <v>123456</v>
      </c>
      <c r="B215" s="2">
        <v>50284</v>
      </c>
      <c r="C215" s="18">
        <f t="shared" si="32"/>
        <v>105687.18544846107</v>
      </c>
      <c r="D215" s="18">
        <f t="shared" si="27"/>
        <v>996.70715951894317</v>
      </c>
      <c r="E215" s="28">
        <f t="shared" si="28"/>
        <v>996.7071595189434</v>
      </c>
      <c r="F215" s="32">
        <f t="shared" si="29"/>
        <v>440.36327270192106</v>
      </c>
      <c r="G215" s="45">
        <f t="shared" si="26"/>
        <v>1437.0704322208644</v>
      </c>
      <c r="H215" s="4">
        <v>0.05</v>
      </c>
      <c r="I215">
        <v>0</v>
      </c>
      <c r="J215">
        <v>88</v>
      </c>
      <c r="K215" s="5">
        <f t="shared" si="30"/>
        <v>996.70715951894317</v>
      </c>
      <c r="L215" s="26">
        <f t="shared" si="31"/>
        <v>-8.0053893907461315E-4</v>
      </c>
      <c r="M215">
        <v>213</v>
      </c>
      <c r="N215" s="52">
        <v>123456</v>
      </c>
      <c r="O215" s="2">
        <v>50284</v>
      </c>
      <c r="P215" s="18">
        <v>105687.18624900001</v>
      </c>
      <c r="Q215">
        <v>996.707494</v>
      </c>
      <c r="R215" s="36">
        <v>440.36331100000001</v>
      </c>
      <c r="S215" s="36">
        <v>1437.0708050000001</v>
      </c>
      <c r="T215">
        <v>5</v>
      </c>
      <c r="U215">
        <v>4.1666669999999998E-3</v>
      </c>
      <c r="V215">
        <v>0</v>
      </c>
    </row>
    <row r="216" spans="1:22" x14ac:dyDescent="0.35">
      <c r="A216" s="9">
        <v>123456</v>
      </c>
      <c r="B216" s="2">
        <v>50314</v>
      </c>
      <c r="C216" s="18">
        <f t="shared" si="32"/>
        <v>104690.47828894212</v>
      </c>
      <c r="D216" s="18">
        <f t="shared" si="27"/>
        <v>1000.8601060169387</v>
      </c>
      <c r="E216" s="28">
        <f t="shared" si="28"/>
        <v>1000.860106016939</v>
      </c>
      <c r="F216" s="32">
        <f t="shared" si="29"/>
        <v>436.21032620392549</v>
      </c>
      <c r="G216" s="45">
        <f t="shared" ref="G216:G242" si="33">-PMT(H216/12, J216, C216)</f>
        <v>1437.0704322208644</v>
      </c>
      <c r="H216" s="4">
        <v>0.05</v>
      </c>
      <c r="I216">
        <v>0</v>
      </c>
      <c r="J216">
        <v>87</v>
      </c>
      <c r="K216" s="5">
        <f t="shared" si="30"/>
        <v>1000.8601060169387</v>
      </c>
      <c r="L216" s="26">
        <f t="shared" si="31"/>
        <v>-4.6605788520537317E-4</v>
      </c>
      <c r="M216">
        <v>214</v>
      </c>
      <c r="N216" s="52">
        <v>123456</v>
      </c>
      <c r="O216" s="2">
        <v>50314</v>
      </c>
      <c r="P216" s="18">
        <v>104690.478755</v>
      </c>
      <c r="Q216" s="18">
        <v>1000.858954</v>
      </c>
      <c r="R216" s="36">
        <v>436.21036299999997</v>
      </c>
      <c r="S216" s="36">
        <v>1437.069317</v>
      </c>
      <c r="T216">
        <v>5</v>
      </c>
      <c r="U216">
        <v>4.1666669999999998E-3</v>
      </c>
      <c r="V216">
        <v>0</v>
      </c>
    </row>
    <row r="217" spans="1:22" x14ac:dyDescent="0.35">
      <c r="A217" s="9">
        <v>123456</v>
      </c>
      <c r="B217" s="2">
        <v>50345</v>
      </c>
      <c r="C217" s="18">
        <f t="shared" si="32"/>
        <v>103689.61818292517</v>
      </c>
      <c r="D217" s="18">
        <f t="shared" si="27"/>
        <v>1005.030356458676</v>
      </c>
      <c r="E217" s="28">
        <f t="shared" si="28"/>
        <v>1005.0303564586761</v>
      </c>
      <c r="F217" s="32">
        <f t="shared" si="29"/>
        <v>432.04007576218822</v>
      </c>
      <c r="G217" s="45">
        <f t="shared" si="33"/>
        <v>1437.0704322208644</v>
      </c>
      <c r="H217" s="4">
        <v>0.05</v>
      </c>
      <c r="I217">
        <v>0</v>
      </c>
      <c r="J217">
        <v>86</v>
      </c>
      <c r="K217" s="5">
        <f t="shared" si="30"/>
        <v>1005.030356458676</v>
      </c>
      <c r="L217" s="26">
        <f t="shared" si="31"/>
        <v>-1.6180748207261786E-3</v>
      </c>
      <c r="M217">
        <v>215</v>
      </c>
      <c r="N217" s="52">
        <v>123456</v>
      </c>
      <c r="O217" s="2">
        <v>50345</v>
      </c>
      <c r="P217" s="18">
        <v>103689.61980099999</v>
      </c>
      <c r="Q217" s="18">
        <v>1005.0296070000001</v>
      </c>
      <c r="R217" s="36">
        <v>432.04011700000001</v>
      </c>
      <c r="S217" s="36">
        <v>1437.069724</v>
      </c>
      <c r="T217">
        <v>5</v>
      </c>
      <c r="U217">
        <v>4.1666669999999998E-3</v>
      </c>
      <c r="V217">
        <v>0</v>
      </c>
    </row>
    <row r="218" spans="1:22" x14ac:dyDescent="0.35">
      <c r="A218" s="9">
        <v>123456</v>
      </c>
      <c r="B218" s="2">
        <v>50375</v>
      </c>
      <c r="C218" s="18">
        <f t="shared" si="32"/>
        <v>102684.58782646649</v>
      </c>
      <c r="D218" s="18">
        <f t="shared" si="27"/>
        <v>1009.2179829439204</v>
      </c>
      <c r="E218" s="28">
        <f t="shared" si="28"/>
        <v>1009.2179829439202</v>
      </c>
      <c r="F218" s="32">
        <f t="shared" si="29"/>
        <v>427.85244927694373</v>
      </c>
      <c r="G218" s="45">
        <f t="shared" si="33"/>
        <v>1437.0704322208639</v>
      </c>
      <c r="H218" s="4">
        <v>0.05</v>
      </c>
      <c r="I218">
        <v>0</v>
      </c>
      <c r="J218">
        <v>85</v>
      </c>
      <c r="K218" s="5">
        <f t="shared" si="30"/>
        <v>1009.2179829439204</v>
      </c>
      <c r="L218" s="26">
        <f t="shared" si="31"/>
        <v>-2.3675335105508566E-3</v>
      </c>
      <c r="M218">
        <v>216</v>
      </c>
      <c r="N218" s="52">
        <v>123456</v>
      </c>
      <c r="O218" s="2">
        <v>50375</v>
      </c>
      <c r="P218" s="18">
        <v>102684.590194</v>
      </c>
      <c r="Q218" s="18">
        <v>1009.216983</v>
      </c>
      <c r="R218" s="36">
        <v>427.85249299999998</v>
      </c>
      <c r="S218" s="36">
        <v>1437.0694759999999</v>
      </c>
      <c r="T218">
        <v>5</v>
      </c>
      <c r="U218">
        <v>4.1666669999999998E-3</v>
      </c>
      <c r="V218">
        <v>0</v>
      </c>
    </row>
    <row r="219" spans="1:22" x14ac:dyDescent="0.35">
      <c r="A219" s="9">
        <v>123456</v>
      </c>
      <c r="B219" s="2">
        <v>50406</v>
      </c>
      <c r="C219" s="18">
        <f t="shared" si="32"/>
        <v>101675.36984352257</v>
      </c>
      <c r="D219" s="18">
        <f t="shared" si="27"/>
        <v>1013.4230578728533</v>
      </c>
      <c r="E219" s="28">
        <f t="shared" si="28"/>
        <v>1013.4230578728532</v>
      </c>
      <c r="F219" s="32">
        <f t="shared" si="29"/>
        <v>423.64737434801071</v>
      </c>
      <c r="G219" s="45">
        <f t="shared" si="33"/>
        <v>1437.0704322208639</v>
      </c>
      <c r="H219" s="4">
        <v>0.05</v>
      </c>
      <c r="I219">
        <v>0</v>
      </c>
      <c r="J219">
        <v>84</v>
      </c>
      <c r="K219" s="5">
        <f t="shared" si="30"/>
        <v>1013.4230578728533</v>
      </c>
      <c r="L219" s="26">
        <f t="shared" si="31"/>
        <v>-3.3674774313112721E-3</v>
      </c>
      <c r="M219">
        <v>217</v>
      </c>
      <c r="N219" s="52">
        <v>123456</v>
      </c>
      <c r="O219" s="2">
        <v>50406</v>
      </c>
      <c r="P219" s="18">
        <v>101675.373211</v>
      </c>
      <c r="Q219" s="18">
        <v>1013.423299</v>
      </c>
      <c r="R219" s="36">
        <v>423.64742200000001</v>
      </c>
      <c r="S219" s="36">
        <v>1437.070721</v>
      </c>
      <c r="T219">
        <v>5</v>
      </c>
      <c r="U219">
        <v>4.1666669999999998E-3</v>
      </c>
      <c r="V219">
        <v>0</v>
      </c>
    </row>
    <row r="220" spans="1:22" x14ac:dyDescent="0.35">
      <c r="A220" s="9">
        <v>123456</v>
      </c>
      <c r="B220" s="2">
        <v>50437</v>
      </c>
      <c r="C220" s="18">
        <f t="shared" si="32"/>
        <v>100661.94678564971</v>
      </c>
      <c r="D220" s="18">
        <f t="shared" si="27"/>
        <v>1017.6456539473235</v>
      </c>
      <c r="E220" s="28">
        <f t="shared" si="28"/>
        <v>1017.6456539473234</v>
      </c>
      <c r="F220" s="32">
        <f t="shared" si="29"/>
        <v>419.42477827354043</v>
      </c>
      <c r="G220" s="45">
        <f t="shared" si="33"/>
        <v>1437.0704322208637</v>
      </c>
      <c r="H220" s="4">
        <v>0.05</v>
      </c>
      <c r="I220">
        <v>0</v>
      </c>
      <c r="J220">
        <v>83</v>
      </c>
      <c r="K220" s="5">
        <f t="shared" si="30"/>
        <v>1017.6456539473235</v>
      </c>
      <c r="L220" s="26">
        <f t="shared" si="31"/>
        <v>-3.1263502896763384E-3</v>
      </c>
      <c r="M220">
        <v>218</v>
      </c>
      <c r="N220" s="52">
        <v>123456</v>
      </c>
      <c r="O220" s="2">
        <v>50437</v>
      </c>
      <c r="P220" s="18">
        <v>100661.949912</v>
      </c>
      <c r="Q220" s="18">
        <v>1017.645977</v>
      </c>
      <c r="R220" s="36">
        <v>419.424825</v>
      </c>
      <c r="S220" s="36">
        <v>1437.070802</v>
      </c>
      <c r="T220">
        <v>5</v>
      </c>
      <c r="U220">
        <v>4.1666669999999998E-3</v>
      </c>
      <c r="V220">
        <v>0</v>
      </c>
    </row>
    <row r="221" spans="1:22" x14ac:dyDescent="0.35">
      <c r="A221" s="9">
        <v>123456</v>
      </c>
      <c r="B221" s="2">
        <v>50465</v>
      </c>
      <c r="C221" s="18">
        <f t="shared" si="32"/>
        <v>99644.301131702377</v>
      </c>
      <c r="D221" s="18">
        <f t="shared" si="27"/>
        <v>1021.8858441721039</v>
      </c>
      <c r="E221" s="28">
        <f t="shared" si="28"/>
        <v>1021.8858441721038</v>
      </c>
      <c r="F221" s="32">
        <f t="shared" si="29"/>
        <v>415.18458804875985</v>
      </c>
      <c r="G221" s="45">
        <f t="shared" si="33"/>
        <v>1437.0704322208637</v>
      </c>
      <c r="H221" s="4">
        <v>0.05</v>
      </c>
      <c r="I221">
        <v>0</v>
      </c>
      <c r="J221">
        <v>82</v>
      </c>
      <c r="K221" s="5">
        <f t="shared" si="30"/>
        <v>1021.8858441721039</v>
      </c>
      <c r="L221" s="26">
        <f t="shared" si="31"/>
        <v>-2.803297626087442E-3</v>
      </c>
      <c r="M221">
        <v>219</v>
      </c>
      <c r="N221" s="52">
        <v>123456</v>
      </c>
      <c r="O221" s="2">
        <v>50465</v>
      </c>
      <c r="P221" s="18">
        <v>99644.303935000004</v>
      </c>
      <c r="Q221" s="18">
        <v>1021.88478</v>
      </c>
      <c r="R221" s="36">
        <v>415.18463300000002</v>
      </c>
      <c r="S221" s="36">
        <v>1437.0694129999999</v>
      </c>
      <c r="T221">
        <v>5</v>
      </c>
      <c r="U221">
        <v>4.1666669999999998E-3</v>
      </c>
      <c r="V221">
        <v>0</v>
      </c>
    </row>
    <row r="222" spans="1:22" x14ac:dyDescent="0.35">
      <c r="A222" s="9">
        <v>123456</v>
      </c>
      <c r="B222" s="2">
        <v>50496</v>
      </c>
      <c r="C222" s="18">
        <f t="shared" si="32"/>
        <v>98622.415287530268</v>
      </c>
      <c r="D222" s="18">
        <f t="shared" si="27"/>
        <v>1026.1437018561544</v>
      </c>
      <c r="E222" s="28">
        <f t="shared" si="28"/>
        <v>1026.1437018561542</v>
      </c>
      <c r="F222" s="32">
        <f t="shared" si="29"/>
        <v>410.9267303647095</v>
      </c>
      <c r="G222" s="45">
        <f t="shared" si="33"/>
        <v>1437.0704322208637</v>
      </c>
      <c r="H222" s="4">
        <v>0.05</v>
      </c>
      <c r="I222">
        <v>0</v>
      </c>
      <c r="J222">
        <v>81</v>
      </c>
      <c r="K222" s="5">
        <f t="shared" si="30"/>
        <v>1026.1437018561544</v>
      </c>
      <c r="L222" s="26">
        <f t="shared" si="31"/>
        <v>-3.8674697279930115E-3</v>
      </c>
      <c r="M222">
        <v>220</v>
      </c>
      <c r="N222" s="52">
        <v>123456</v>
      </c>
      <c r="O222" s="2">
        <v>50496</v>
      </c>
      <c r="P222" s="18">
        <v>98622.419154999996</v>
      </c>
      <c r="Q222" s="18">
        <v>1026.144579</v>
      </c>
      <c r="R222" s="36">
        <v>410.92677900000001</v>
      </c>
      <c r="S222" s="36">
        <v>1437.0713579999999</v>
      </c>
      <c r="T222">
        <v>5</v>
      </c>
      <c r="U222">
        <v>4.1666669999999998E-3</v>
      </c>
      <c r="V222">
        <v>0</v>
      </c>
    </row>
    <row r="223" spans="1:22" x14ac:dyDescent="0.35">
      <c r="A223" s="9">
        <v>123456</v>
      </c>
      <c r="B223" s="2">
        <v>50526</v>
      </c>
      <c r="C223" s="18">
        <f t="shared" si="32"/>
        <v>97596.271585674112</v>
      </c>
      <c r="D223" s="18">
        <f t="shared" si="27"/>
        <v>1030.4193006138883</v>
      </c>
      <c r="E223" s="28">
        <f t="shared" si="28"/>
        <v>1030.4193006138883</v>
      </c>
      <c r="F223" s="32">
        <f t="shared" si="29"/>
        <v>406.65113160697547</v>
      </c>
      <c r="G223" s="45">
        <f t="shared" si="33"/>
        <v>1437.0704322208637</v>
      </c>
      <c r="H223" s="4">
        <v>0.05</v>
      </c>
      <c r="I223">
        <v>0</v>
      </c>
      <c r="J223">
        <v>80</v>
      </c>
      <c r="K223" s="5">
        <f t="shared" si="30"/>
        <v>1030.4193006138883</v>
      </c>
      <c r="L223" s="26">
        <f t="shared" si="31"/>
        <v>-2.9903258837293833E-3</v>
      </c>
      <c r="M223">
        <v>221</v>
      </c>
      <c r="N223" s="52">
        <v>123456</v>
      </c>
      <c r="O223" s="2">
        <v>50526</v>
      </c>
      <c r="P223" s="18">
        <v>97596.274575999996</v>
      </c>
      <c r="Q223" s="18">
        <v>1030.4201149999999</v>
      </c>
      <c r="R223" s="36">
        <v>406.65117700000002</v>
      </c>
      <c r="S223" s="36">
        <v>1437.0712920000001</v>
      </c>
      <c r="T223">
        <v>5</v>
      </c>
      <c r="U223">
        <v>4.1666669999999998E-3</v>
      </c>
      <c r="V223">
        <v>0</v>
      </c>
    </row>
    <row r="224" spans="1:22" x14ac:dyDescent="0.35">
      <c r="A224" s="9">
        <v>123456</v>
      </c>
      <c r="B224" s="2">
        <v>50557</v>
      </c>
      <c r="C224" s="18">
        <f t="shared" si="32"/>
        <v>96565.852285060231</v>
      </c>
      <c r="D224" s="18">
        <f t="shared" si="27"/>
        <v>1034.7127143664461</v>
      </c>
      <c r="E224" s="28">
        <f t="shared" si="28"/>
        <v>1034.7127143664461</v>
      </c>
      <c r="F224" s="32">
        <f t="shared" si="29"/>
        <v>402.35771785441761</v>
      </c>
      <c r="G224" s="45">
        <f t="shared" si="33"/>
        <v>1437.0704322208637</v>
      </c>
      <c r="H224" s="4">
        <v>0.05</v>
      </c>
      <c r="I224">
        <v>0</v>
      </c>
      <c r="J224">
        <v>79</v>
      </c>
      <c r="K224" s="5">
        <f t="shared" si="30"/>
        <v>1034.7127143664461</v>
      </c>
      <c r="L224" s="26">
        <f t="shared" si="31"/>
        <v>-2.1759397641289979E-3</v>
      </c>
      <c r="M224">
        <v>222</v>
      </c>
      <c r="N224" s="52">
        <v>123456</v>
      </c>
      <c r="O224" s="2">
        <v>50557</v>
      </c>
      <c r="P224" s="18">
        <v>96565.854460999995</v>
      </c>
      <c r="Q224" s="18">
        <v>1034.713763</v>
      </c>
      <c r="R224" s="36">
        <v>402.35775899999999</v>
      </c>
      <c r="S224" s="36">
        <v>1437.071522</v>
      </c>
      <c r="T224">
        <v>5</v>
      </c>
      <c r="U224">
        <v>4.1666669999999998E-3</v>
      </c>
      <c r="V224">
        <v>0</v>
      </c>
    </row>
    <row r="225" spans="1:22" x14ac:dyDescent="0.35">
      <c r="A225" s="9">
        <v>123456</v>
      </c>
      <c r="B225" s="2">
        <v>50587</v>
      </c>
      <c r="C225" s="18">
        <f t="shared" si="32"/>
        <v>95531.139570693791</v>
      </c>
      <c r="D225" s="18">
        <f t="shared" si="27"/>
        <v>1039.0240173429729</v>
      </c>
      <c r="E225" s="28">
        <f t="shared" si="28"/>
        <v>1039.0240173429729</v>
      </c>
      <c r="F225" s="32">
        <f t="shared" si="29"/>
        <v>398.04641487789075</v>
      </c>
      <c r="G225" s="45">
        <f t="shared" si="33"/>
        <v>1437.0704322208637</v>
      </c>
      <c r="H225" s="4">
        <v>0.05</v>
      </c>
      <c r="I225">
        <v>0</v>
      </c>
      <c r="J225">
        <v>78</v>
      </c>
      <c r="K225" s="5">
        <f t="shared" si="30"/>
        <v>1039.0240173429729</v>
      </c>
      <c r="L225" s="26">
        <f t="shared" si="31"/>
        <v>-1.1273062118561938E-3</v>
      </c>
      <c r="M225">
        <v>223</v>
      </c>
      <c r="N225" s="52">
        <v>123456</v>
      </c>
      <c r="O225" s="2">
        <v>50587</v>
      </c>
      <c r="P225" s="18">
        <v>95531.140698000003</v>
      </c>
      <c r="Q225" s="18">
        <v>1039.0253399999999</v>
      </c>
      <c r="R225" s="36">
        <v>398.04645099999999</v>
      </c>
      <c r="S225" s="36">
        <v>1437.0717910000001</v>
      </c>
      <c r="T225">
        <v>5</v>
      </c>
      <c r="U225">
        <v>4.1666669999999998E-3</v>
      </c>
      <c r="V225">
        <v>0</v>
      </c>
    </row>
    <row r="226" spans="1:22" x14ac:dyDescent="0.35">
      <c r="A226" s="9">
        <v>123456</v>
      </c>
      <c r="B226" s="2">
        <v>50618</v>
      </c>
      <c r="C226" s="18">
        <f t="shared" si="32"/>
        <v>94492.115553350814</v>
      </c>
      <c r="D226" s="18">
        <f t="shared" si="27"/>
        <v>1043.3532840819018</v>
      </c>
      <c r="E226" s="28">
        <f t="shared" si="28"/>
        <v>1043.3532840819018</v>
      </c>
      <c r="F226" s="32">
        <f t="shared" si="29"/>
        <v>393.7171481389617</v>
      </c>
      <c r="G226" s="45">
        <f t="shared" si="33"/>
        <v>1437.0704322208635</v>
      </c>
      <c r="H226" s="4">
        <v>0.05</v>
      </c>
      <c r="I226">
        <v>0</v>
      </c>
      <c r="J226">
        <v>77</v>
      </c>
      <c r="K226" s="5">
        <f t="shared" si="30"/>
        <v>1043.3532840819018</v>
      </c>
      <c r="L226" s="26">
        <f t="shared" si="31"/>
        <v>1.9535081810317934E-4</v>
      </c>
      <c r="M226">
        <v>224</v>
      </c>
      <c r="N226" s="52">
        <v>123456</v>
      </c>
      <c r="O226" s="2">
        <v>50618</v>
      </c>
      <c r="P226" s="18">
        <v>94492.115357999995</v>
      </c>
      <c r="Q226" s="18">
        <v>1043.354644</v>
      </c>
      <c r="R226" s="36">
        <v>393.71717899999999</v>
      </c>
      <c r="S226" s="36">
        <v>1437.071823</v>
      </c>
      <c r="T226">
        <v>5</v>
      </c>
      <c r="U226">
        <v>4.1666669999999998E-3</v>
      </c>
      <c r="V226">
        <v>0</v>
      </c>
    </row>
    <row r="227" spans="1:22" x14ac:dyDescent="0.35">
      <c r="A227" s="9">
        <v>123456</v>
      </c>
      <c r="B227" s="2">
        <v>50649</v>
      </c>
      <c r="C227" s="18">
        <f t="shared" si="32"/>
        <v>93448.762269268918</v>
      </c>
      <c r="D227" s="18">
        <f t="shared" si="27"/>
        <v>1047.7005894322433</v>
      </c>
      <c r="E227" s="28">
        <f t="shared" si="28"/>
        <v>1047.7005894322433</v>
      </c>
      <c r="F227" s="32">
        <f t="shared" si="29"/>
        <v>389.36984278862047</v>
      </c>
      <c r="G227" s="45">
        <f t="shared" si="33"/>
        <v>1437.0704322208637</v>
      </c>
      <c r="H227" s="4">
        <v>0.05</v>
      </c>
      <c r="I227">
        <v>0</v>
      </c>
      <c r="J227">
        <v>76</v>
      </c>
      <c r="K227" s="5">
        <f t="shared" si="30"/>
        <v>1047.7005894322433</v>
      </c>
      <c r="L227" s="26">
        <f t="shared" si="31"/>
        <v>1.5552689146716148E-3</v>
      </c>
      <c r="M227">
        <v>225</v>
      </c>
      <c r="N227" s="52">
        <v>123456</v>
      </c>
      <c r="O227" s="2">
        <v>50649</v>
      </c>
      <c r="P227" s="18">
        <v>93448.760714000004</v>
      </c>
      <c r="Q227" s="18">
        <v>1047.7014650000001</v>
      </c>
      <c r="R227" s="36">
        <v>389.369867</v>
      </c>
      <c r="S227" s="36">
        <v>1437.071332</v>
      </c>
      <c r="T227">
        <v>5</v>
      </c>
      <c r="U227">
        <v>4.1666669999999998E-3</v>
      </c>
      <c r="V227">
        <v>0</v>
      </c>
    </row>
    <row r="228" spans="1:22" x14ac:dyDescent="0.35">
      <c r="A228" s="9">
        <v>123456</v>
      </c>
      <c r="B228" s="2">
        <v>50679</v>
      </c>
      <c r="C228" s="18">
        <f t="shared" si="32"/>
        <v>92401.061679836668</v>
      </c>
      <c r="D228" s="18">
        <f t="shared" si="27"/>
        <v>1052.0660085548777</v>
      </c>
      <c r="E228" s="28">
        <f t="shared" si="28"/>
        <v>1052.0660085548775</v>
      </c>
      <c r="F228" s="32">
        <f t="shared" si="29"/>
        <v>385.00442366598611</v>
      </c>
      <c r="G228" s="45">
        <f t="shared" si="33"/>
        <v>1437.0704322208637</v>
      </c>
      <c r="H228" s="4">
        <v>0.05</v>
      </c>
      <c r="I228">
        <v>0</v>
      </c>
      <c r="J228">
        <v>75</v>
      </c>
      <c r="K228" s="5">
        <f t="shared" si="30"/>
        <v>1052.0660085548777</v>
      </c>
      <c r="L228" s="26">
        <f t="shared" si="31"/>
        <v>2.4308366701006889E-3</v>
      </c>
      <c r="M228">
        <v>226</v>
      </c>
      <c r="N228" s="52">
        <v>123456</v>
      </c>
      <c r="O228" s="2">
        <v>50679</v>
      </c>
      <c r="P228" s="18">
        <v>92401.059248999998</v>
      </c>
      <c r="Q228" s="18">
        <v>1052.0655630000001</v>
      </c>
      <c r="R228" s="36">
        <v>385.00444399999998</v>
      </c>
      <c r="S228" s="36">
        <v>1437.070007</v>
      </c>
      <c r="T228">
        <v>5</v>
      </c>
      <c r="U228">
        <v>4.1666669999999998E-3</v>
      </c>
      <c r="V228">
        <v>0</v>
      </c>
    </row>
    <row r="229" spans="1:22" x14ac:dyDescent="0.35">
      <c r="A229" s="9">
        <v>123456</v>
      </c>
      <c r="B229" s="2">
        <v>50710</v>
      </c>
      <c r="C229" s="18">
        <f t="shared" si="32"/>
        <v>91348.995671281795</v>
      </c>
      <c r="D229" s="18">
        <f t="shared" si="27"/>
        <v>1056.4496169238564</v>
      </c>
      <c r="E229" s="28">
        <f t="shared" si="28"/>
        <v>1056.4496169238562</v>
      </c>
      <c r="F229" s="32">
        <f t="shared" si="29"/>
        <v>380.62081529700748</v>
      </c>
      <c r="G229" s="45">
        <f t="shared" si="33"/>
        <v>1437.0704322208637</v>
      </c>
      <c r="H229" s="4">
        <v>0.05</v>
      </c>
      <c r="I229">
        <v>0</v>
      </c>
      <c r="J229">
        <v>74</v>
      </c>
      <c r="K229" s="5">
        <f t="shared" si="30"/>
        <v>1056.4496169238564</v>
      </c>
      <c r="L229" s="26">
        <f t="shared" si="31"/>
        <v>1.9852817931678146E-3</v>
      </c>
      <c r="M229">
        <v>227</v>
      </c>
      <c r="N229" s="52">
        <v>123456</v>
      </c>
      <c r="O229" s="2">
        <v>50710</v>
      </c>
      <c r="P229" s="18">
        <v>91348.993686000002</v>
      </c>
      <c r="Q229" s="18">
        <v>1056.449619</v>
      </c>
      <c r="R229" s="36">
        <v>380.62083699999999</v>
      </c>
      <c r="S229" s="36">
        <v>1437.0704559999999</v>
      </c>
      <c r="T229">
        <v>5</v>
      </c>
      <c r="U229">
        <v>4.1666669999999998E-3</v>
      </c>
      <c r="V229">
        <v>0</v>
      </c>
    </row>
    <row r="230" spans="1:22" x14ac:dyDescent="0.35">
      <c r="A230" s="9">
        <v>123456</v>
      </c>
      <c r="B230" s="2">
        <v>50740</v>
      </c>
      <c r="C230" s="18">
        <f t="shared" si="32"/>
        <v>90292.546054357939</v>
      </c>
      <c r="D230" s="18">
        <f t="shared" si="27"/>
        <v>1060.8514903277057</v>
      </c>
      <c r="E230" s="28">
        <f t="shared" si="28"/>
        <v>1060.8514903277055</v>
      </c>
      <c r="F230" s="32">
        <f t="shared" si="29"/>
        <v>376.2189418931581</v>
      </c>
      <c r="G230" s="45">
        <f t="shared" si="33"/>
        <v>1437.0704322208637</v>
      </c>
      <c r="H230" s="4">
        <v>0.05</v>
      </c>
      <c r="I230">
        <v>0</v>
      </c>
      <c r="J230">
        <v>73</v>
      </c>
      <c r="K230" s="5">
        <f t="shared" si="30"/>
        <v>1060.8514903277057</v>
      </c>
      <c r="L230" s="26">
        <f t="shared" si="31"/>
        <v>1.9873579440172762E-3</v>
      </c>
      <c r="M230">
        <v>228</v>
      </c>
      <c r="N230" s="52">
        <v>123456</v>
      </c>
      <c r="O230" s="2">
        <v>50740</v>
      </c>
      <c r="P230" s="18">
        <v>90292.544066999995</v>
      </c>
      <c r="Q230" s="18">
        <v>1060.8505090000001</v>
      </c>
      <c r="R230" s="36">
        <v>376.21896400000003</v>
      </c>
      <c r="S230" s="36">
        <v>1437.069473</v>
      </c>
      <c r="T230">
        <v>5</v>
      </c>
      <c r="U230">
        <v>4.1666669999999998E-3</v>
      </c>
      <c r="V230">
        <v>0</v>
      </c>
    </row>
    <row r="231" spans="1:22" x14ac:dyDescent="0.35">
      <c r="A231" s="9">
        <v>123456</v>
      </c>
      <c r="B231" s="2">
        <v>50771</v>
      </c>
      <c r="C231" s="18">
        <f t="shared" si="32"/>
        <v>89231.694564030229</v>
      </c>
      <c r="D231" s="18">
        <f t="shared" si="27"/>
        <v>1065.2717048707379</v>
      </c>
      <c r="E231" s="28">
        <f t="shared" si="28"/>
        <v>1065.2717048707377</v>
      </c>
      <c r="F231" s="32">
        <f t="shared" si="29"/>
        <v>371.79872735012594</v>
      </c>
      <c r="G231" s="45">
        <f t="shared" si="33"/>
        <v>1437.0704322208637</v>
      </c>
      <c r="H231" s="4">
        <v>0.05</v>
      </c>
      <c r="I231">
        <v>0</v>
      </c>
      <c r="J231">
        <v>72</v>
      </c>
      <c r="K231" s="5">
        <f t="shared" si="30"/>
        <v>1065.2717048707379</v>
      </c>
      <c r="L231" s="26">
        <f t="shared" si="31"/>
        <v>1.0060302302008495E-3</v>
      </c>
      <c r="M231">
        <v>229</v>
      </c>
      <c r="N231" s="52">
        <v>123456</v>
      </c>
      <c r="O231" s="2">
        <v>50771</v>
      </c>
      <c r="P231" s="18">
        <v>89231.693557999999</v>
      </c>
      <c r="Q231" s="18">
        <v>1065.2709970000001</v>
      </c>
      <c r="R231" s="36">
        <v>371.79875299999998</v>
      </c>
      <c r="S231" s="36">
        <v>1437.0697500000001</v>
      </c>
      <c r="T231">
        <v>5</v>
      </c>
      <c r="U231">
        <v>4.1666669999999998E-3</v>
      </c>
      <c r="V231">
        <v>0</v>
      </c>
    </row>
    <row r="232" spans="1:22" x14ac:dyDescent="0.35">
      <c r="A232" s="9">
        <v>123456</v>
      </c>
      <c r="B232" s="2">
        <v>50802</v>
      </c>
      <c r="C232" s="18">
        <f t="shared" si="32"/>
        <v>88166.422859159487</v>
      </c>
      <c r="D232" s="18">
        <f t="shared" si="27"/>
        <v>1069.7103369743661</v>
      </c>
      <c r="E232" s="28">
        <f t="shared" si="28"/>
        <v>1069.7103369743659</v>
      </c>
      <c r="F232" s="32">
        <f t="shared" si="29"/>
        <v>367.36009524649785</v>
      </c>
      <c r="G232" s="45">
        <f t="shared" si="33"/>
        <v>1437.0704322208637</v>
      </c>
      <c r="H232" s="4">
        <v>0.05</v>
      </c>
      <c r="I232">
        <v>0</v>
      </c>
      <c r="J232">
        <v>71</v>
      </c>
      <c r="K232" s="5">
        <f t="shared" si="30"/>
        <v>1069.7103369743661</v>
      </c>
      <c r="L232" s="26">
        <f t="shared" si="31"/>
        <v>2.9815948801115155E-4</v>
      </c>
      <c r="M232">
        <v>230</v>
      </c>
      <c r="N232" s="52">
        <v>123456</v>
      </c>
      <c r="O232" s="2">
        <v>50802</v>
      </c>
      <c r="P232" s="18">
        <v>88166.422560999999</v>
      </c>
      <c r="Q232" s="18">
        <v>1069.710918</v>
      </c>
      <c r="R232" s="36">
        <v>367.36012299999999</v>
      </c>
      <c r="S232" s="36">
        <v>1437.0710409999999</v>
      </c>
      <c r="T232">
        <v>5</v>
      </c>
      <c r="U232">
        <v>4.1666669999999998E-3</v>
      </c>
      <c r="V232">
        <v>0</v>
      </c>
    </row>
    <row r="233" spans="1:22" x14ac:dyDescent="0.35">
      <c r="A233" s="9">
        <v>123456</v>
      </c>
      <c r="B233" s="2">
        <v>50830</v>
      </c>
      <c r="C233" s="18">
        <f t="shared" si="32"/>
        <v>87096.712522185117</v>
      </c>
      <c r="D233" s="18">
        <f t="shared" si="27"/>
        <v>1074.1674633784255</v>
      </c>
      <c r="E233" s="28">
        <f t="shared" si="28"/>
        <v>1074.1674633784255</v>
      </c>
      <c r="F233" s="32">
        <f t="shared" si="29"/>
        <v>362.90296884243799</v>
      </c>
      <c r="G233" s="45">
        <f t="shared" si="33"/>
        <v>1437.0704322208635</v>
      </c>
      <c r="H233" s="4">
        <v>0.05</v>
      </c>
      <c r="I233">
        <v>0</v>
      </c>
      <c r="J233">
        <v>70</v>
      </c>
      <c r="K233" s="5">
        <f t="shared" si="30"/>
        <v>1074.1674633784255</v>
      </c>
      <c r="L233" s="26">
        <f t="shared" si="31"/>
        <v>8.7918511417228729E-4</v>
      </c>
      <c r="M233">
        <v>231</v>
      </c>
      <c r="N233" s="52">
        <v>123456</v>
      </c>
      <c r="O233" s="2">
        <v>50830</v>
      </c>
      <c r="P233" s="18">
        <v>87096.711643000002</v>
      </c>
      <c r="Q233" s="18">
        <v>1074.166911</v>
      </c>
      <c r="R233" s="36">
        <v>362.90299399999998</v>
      </c>
      <c r="S233" s="36">
        <v>1437.0699050000001</v>
      </c>
      <c r="T233">
        <v>5</v>
      </c>
      <c r="U233">
        <v>4.1666669999999998E-3</v>
      </c>
      <c r="V233">
        <v>0</v>
      </c>
    </row>
    <row r="234" spans="1:22" x14ac:dyDescent="0.35">
      <c r="A234" s="9">
        <v>123456</v>
      </c>
      <c r="B234" s="2">
        <v>50861</v>
      </c>
      <c r="C234" s="18">
        <f t="shared" si="32"/>
        <v>86022.545058806689</v>
      </c>
      <c r="D234" s="18">
        <f t="shared" si="27"/>
        <v>1078.6431611425023</v>
      </c>
      <c r="E234" s="28">
        <f t="shared" si="28"/>
        <v>1078.6431611425023</v>
      </c>
      <c r="F234" s="32">
        <f t="shared" si="29"/>
        <v>358.42727107836117</v>
      </c>
      <c r="G234" s="45">
        <f t="shared" si="33"/>
        <v>1437.0704322208635</v>
      </c>
      <c r="H234" s="4">
        <v>0.05</v>
      </c>
      <c r="I234">
        <v>0</v>
      </c>
      <c r="J234">
        <v>69</v>
      </c>
      <c r="K234" s="5">
        <f t="shared" si="30"/>
        <v>1078.6431611425023</v>
      </c>
      <c r="L234" s="26">
        <f t="shared" si="31"/>
        <v>3.2680669391993433E-4</v>
      </c>
      <c r="M234">
        <v>232</v>
      </c>
      <c r="N234" s="52">
        <v>123456</v>
      </c>
      <c r="O234" s="2">
        <v>50861</v>
      </c>
      <c r="P234" s="18">
        <v>86022.544731999995</v>
      </c>
      <c r="Q234" s="18">
        <v>1078.6418659999999</v>
      </c>
      <c r="R234" s="36">
        <v>358.42729800000001</v>
      </c>
      <c r="S234" s="36">
        <v>1437.069164</v>
      </c>
      <c r="T234">
        <v>5</v>
      </c>
      <c r="U234">
        <v>4.1666669999999998E-3</v>
      </c>
      <c r="V234">
        <v>0</v>
      </c>
    </row>
    <row r="235" spans="1:22" x14ac:dyDescent="0.35">
      <c r="A235" s="9">
        <v>123456</v>
      </c>
      <c r="B235" s="2">
        <v>50891</v>
      </c>
      <c r="C235" s="18">
        <f t="shared" si="32"/>
        <v>84943.901897664182</v>
      </c>
      <c r="D235" s="18">
        <f t="shared" si="27"/>
        <v>1083.1375076472627</v>
      </c>
      <c r="E235" s="28">
        <f t="shared" si="28"/>
        <v>1083.1375076472627</v>
      </c>
      <c r="F235" s="32">
        <f t="shared" si="29"/>
        <v>353.93292457360076</v>
      </c>
      <c r="G235" s="45">
        <f t="shared" si="33"/>
        <v>1437.0704322208635</v>
      </c>
      <c r="H235" s="4">
        <v>0.05</v>
      </c>
      <c r="I235">
        <v>0</v>
      </c>
      <c r="J235">
        <v>68</v>
      </c>
      <c r="K235" s="5">
        <f t="shared" si="30"/>
        <v>1083.1375076472627</v>
      </c>
      <c r="L235" s="26">
        <f t="shared" si="31"/>
        <v>-9.6833582210820168E-4</v>
      </c>
      <c r="M235">
        <v>233</v>
      </c>
      <c r="N235" s="52">
        <v>123456</v>
      </c>
      <c r="O235" s="2">
        <v>50891</v>
      </c>
      <c r="P235" s="18">
        <v>84943.902866000004</v>
      </c>
      <c r="Q235" s="18">
        <v>1083.138874</v>
      </c>
      <c r="R235" s="36">
        <v>353.93295699999999</v>
      </c>
      <c r="S235" s="36">
        <v>1437.071831</v>
      </c>
      <c r="T235">
        <v>5</v>
      </c>
      <c r="U235">
        <v>4.1666669999999998E-3</v>
      </c>
      <c r="V235">
        <v>0</v>
      </c>
    </row>
    <row r="236" spans="1:22" x14ac:dyDescent="0.35">
      <c r="A236" s="9">
        <v>123456</v>
      </c>
      <c r="B236" s="2">
        <v>50922</v>
      </c>
      <c r="C236" s="18">
        <f t="shared" si="32"/>
        <v>83860.764390016921</v>
      </c>
      <c r="D236" s="18">
        <f t="shared" si="27"/>
        <v>1087.6505805957931</v>
      </c>
      <c r="E236" s="28">
        <f t="shared" si="28"/>
        <v>1087.6505805957931</v>
      </c>
      <c r="F236" s="32">
        <f t="shared" si="29"/>
        <v>349.41985162507052</v>
      </c>
      <c r="G236" s="45">
        <f t="shared" si="33"/>
        <v>1437.0704322208637</v>
      </c>
      <c r="H236" s="4">
        <v>0.05</v>
      </c>
      <c r="I236">
        <v>0</v>
      </c>
      <c r="J236">
        <v>67</v>
      </c>
      <c r="K236" s="5">
        <f t="shared" si="30"/>
        <v>1087.6505805957931</v>
      </c>
      <c r="L236" s="26">
        <f t="shared" si="31"/>
        <v>3.9801692764740437E-4</v>
      </c>
      <c r="M236">
        <v>234</v>
      </c>
      <c r="N236" s="52">
        <v>123456</v>
      </c>
      <c r="O236" s="2">
        <v>50922</v>
      </c>
      <c r="P236" s="18">
        <v>83860.763991999993</v>
      </c>
      <c r="Q236" s="18">
        <v>1087.6510920000001</v>
      </c>
      <c r="R236" s="36">
        <v>349.41987799999998</v>
      </c>
      <c r="S236" s="36">
        <v>1437.07097</v>
      </c>
      <c r="T236">
        <v>5</v>
      </c>
      <c r="U236">
        <v>4.1666669999999998E-3</v>
      </c>
      <c r="V236">
        <v>0</v>
      </c>
    </row>
    <row r="237" spans="1:22" x14ac:dyDescent="0.35">
      <c r="A237" s="9">
        <v>123456</v>
      </c>
      <c r="B237" s="2">
        <v>50952</v>
      </c>
      <c r="C237" s="18">
        <f t="shared" si="32"/>
        <v>82773.113809421135</v>
      </c>
      <c r="D237" s="18">
        <f t="shared" si="27"/>
        <v>1092.1824580149428</v>
      </c>
      <c r="E237" s="28">
        <f t="shared" si="28"/>
        <v>1092.1824580149425</v>
      </c>
      <c r="F237" s="32">
        <f t="shared" si="29"/>
        <v>344.88797420592141</v>
      </c>
      <c r="G237" s="45">
        <f t="shared" si="33"/>
        <v>1437.0704322208639</v>
      </c>
      <c r="H237" s="4">
        <v>0.05</v>
      </c>
      <c r="I237">
        <v>0</v>
      </c>
      <c r="J237">
        <v>66</v>
      </c>
      <c r="K237" s="5">
        <f t="shared" si="30"/>
        <v>1092.1824580149428</v>
      </c>
      <c r="L237" s="26">
        <f t="shared" si="31"/>
        <v>9.0942114184144884E-4</v>
      </c>
      <c r="M237">
        <v>235</v>
      </c>
      <c r="N237" s="52">
        <v>123456</v>
      </c>
      <c r="O237" s="2">
        <v>50952</v>
      </c>
      <c r="P237" s="18">
        <v>82773.112899999993</v>
      </c>
      <c r="Q237" s="18">
        <v>1092.1815509999999</v>
      </c>
      <c r="R237" s="36">
        <v>344.88799799999998</v>
      </c>
      <c r="S237" s="36">
        <v>1437.0695490000001</v>
      </c>
      <c r="T237">
        <v>5</v>
      </c>
      <c r="U237">
        <v>4.1666669999999998E-3</v>
      </c>
      <c r="V237">
        <v>0</v>
      </c>
    </row>
    <row r="238" spans="1:22" x14ac:dyDescent="0.35">
      <c r="A238" s="9">
        <v>123456</v>
      </c>
      <c r="B238" s="2">
        <v>50983</v>
      </c>
      <c r="C238" s="18">
        <f t="shared" si="32"/>
        <v>81680.931351406194</v>
      </c>
      <c r="D238" s="18">
        <f t="shared" si="27"/>
        <v>1096.7332182566713</v>
      </c>
      <c r="E238" s="28">
        <f t="shared" si="28"/>
        <v>1096.7332182566713</v>
      </c>
      <c r="F238" s="32">
        <f t="shared" si="29"/>
        <v>340.33721396419247</v>
      </c>
      <c r="G238" s="45">
        <f t="shared" si="33"/>
        <v>1437.0704322208637</v>
      </c>
      <c r="H238" s="4">
        <v>0.05</v>
      </c>
      <c r="I238">
        <v>0</v>
      </c>
      <c r="J238">
        <v>65</v>
      </c>
      <c r="K238" s="5">
        <f t="shared" si="30"/>
        <v>1096.7332182566713</v>
      </c>
      <c r="L238" s="26">
        <f t="shared" si="31"/>
        <v>2.4061882868409157E-6</v>
      </c>
      <c r="M238">
        <v>236</v>
      </c>
      <c r="N238" s="52">
        <v>123456</v>
      </c>
      <c r="O238" s="2">
        <v>50983</v>
      </c>
      <c r="P238" s="18">
        <v>81680.931349000006</v>
      </c>
      <c r="Q238" s="18">
        <v>1096.7334960000001</v>
      </c>
      <c r="R238" s="36">
        <v>340.33724100000001</v>
      </c>
      <c r="S238" s="36">
        <v>1437.070737</v>
      </c>
      <c r="T238">
        <v>5</v>
      </c>
      <c r="U238">
        <v>4.1666669999999998E-3</v>
      </c>
      <c r="V238">
        <v>0</v>
      </c>
    </row>
    <row r="239" spans="1:22" x14ac:dyDescent="0.35">
      <c r="A239" s="9">
        <v>123456</v>
      </c>
      <c r="B239" s="2">
        <v>51014</v>
      </c>
      <c r="C239" s="18">
        <f t="shared" si="32"/>
        <v>80584.198133149519</v>
      </c>
      <c r="D239" s="18">
        <f t="shared" si="27"/>
        <v>1101.3029399994075</v>
      </c>
      <c r="E239" s="28">
        <f t="shared" si="28"/>
        <v>1101.3029399994075</v>
      </c>
      <c r="F239" s="32">
        <f t="shared" si="29"/>
        <v>335.76749222145634</v>
      </c>
      <c r="G239" s="45">
        <f t="shared" si="33"/>
        <v>1437.0704322208637</v>
      </c>
      <c r="H239" s="4">
        <v>0.05</v>
      </c>
      <c r="I239">
        <v>0</v>
      </c>
      <c r="J239">
        <v>64</v>
      </c>
      <c r="K239" s="5">
        <f t="shared" si="30"/>
        <v>1101.3029399994075</v>
      </c>
      <c r="L239" s="26">
        <f t="shared" si="31"/>
        <v>2.8014951385557652E-4</v>
      </c>
      <c r="M239">
        <v>237</v>
      </c>
      <c r="N239" s="52">
        <v>123456</v>
      </c>
      <c r="O239" s="2">
        <v>51014</v>
      </c>
      <c r="P239" s="18">
        <v>80584.197853000005</v>
      </c>
      <c r="Q239" s="18">
        <v>1101.303185</v>
      </c>
      <c r="R239" s="36">
        <v>335.767518</v>
      </c>
      <c r="S239" s="36">
        <v>1437.0707030000001</v>
      </c>
      <c r="T239">
        <v>5</v>
      </c>
      <c r="U239">
        <v>4.1666669999999998E-3</v>
      </c>
      <c r="V239">
        <v>0</v>
      </c>
    </row>
    <row r="240" spans="1:22" x14ac:dyDescent="0.35">
      <c r="A240" s="9">
        <v>123456</v>
      </c>
      <c r="B240" s="2">
        <v>51044</v>
      </c>
      <c r="C240" s="18">
        <f t="shared" si="32"/>
        <v>79482.895193150107</v>
      </c>
      <c r="D240" s="18">
        <f t="shared" si="27"/>
        <v>1105.8917022494047</v>
      </c>
      <c r="E240" s="28">
        <f t="shared" si="28"/>
        <v>1105.8917022494045</v>
      </c>
      <c r="F240" s="32">
        <f t="shared" si="29"/>
        <v>331.17872997145878</v>
      </c>
      <c r="G240" s="45">
        <f t="shared" si="33"/>
        <v>1437.0704322208633</v>
      </c>
      <c r="H240" s="4">
        <v>0.05</v>
      </c>
      <c r="I240">
        <v>0</v>
      </c>
      <c r="J240">
        <v>63</v>
      </c>
      <c r="K240" s="5">
        <f t="shared" si="30"/>
        <v>1105.8917022494047</v>
      </c>
      <c r="L240" s="26">
        <f t="shared" si="31"/>
        <v>5.2515011338982731E-4</v>
      </c>
      <c r="M240">
        <v>238</v>
      </c>
      <c r="N240" s="52">
        <v>123456</v>
      </c>
      <c r="O240" s="2">
        <v>51044</v>
      </c>
      <c r="P240" s="18">
        <v>79482.894667999994</v>
      </c>
      <c r="Q240" s="18">
        <v>1105.890292</v>
      </c>
      <c r="R240" s="36">
        <v>331.17875400000003</v>
      </c>
      <c r="S240" s="36">
        <v>1437.0690460000001</v>
      </c>
      <c r="T240">
        <v>5</v>
      </c>
      <c r="U240">
        <v>4.1666669999999998E-3</v>
      </c>
      <c r="V240">
        <v>0</v>
      </c>
    </row>
    <row r="241" spans="1:22" x14ac:dyDescent="0.35">
      <c r="A241" s="9">
        <v>123456</v>
      </c>
      <c r="B241" s="2">
        <v>51075</v>
      </c>
      <c r="C241" s="18">
        <f t="shared" si="32"/>
        <v>78377.003490900708</v>
      </c>
      <c r="D241" s="18">
        <f t="shared" si="27"/>
        <v>1110.4995843421104</v>
      </c>
      <c r="E241" s="28">
        <f t="shared" si="28"/>
        <v>1110.4995843421107</v>
      </c>
      <c r="F241" s="32">
        <f t="shared" si="29"/>
        <v>326.57084787875294</v>
      </c>
      <c r="G241" s="45">
        <f t="shared" si="33"/>
        <v>1437.0704322208635</v>
      </c>
      <c r="H241" s="4">
        <v>0.05</v>
      </c>
      <c r="I241">
        <v>0</v>
      </c>
      <c r="J241">
        <v>62</v>
      </c>
      <c r="K241" s="5">
        <f t="shared" si="30"/>
        <v>1110.4995843421104</v>
      </c>
      <c r="L241" s="26">
        <f t="shared" si="31"/>
        <v>-8.8509928900748491E-4</v>
      </c>
      <c r="M241">
        <v>239</v>
      </c>
      <c r="N241" s="52">
        <v>123456</v>
      </c>
      <c r="O241" s="2">
        <v>51075</v>
      </c>
      <c r="P241" s="18">
        <v>78377.004375999997</v>
      </c>
      <c r="Q241" s="18">
        <v>1110.4982299999999</v>
      </c>
      <c r="R241" s="36">
        <v>326.57087799999999</v>
      </c>
      <c r="S241" s="36">
        <v>1437.0691079999999</v>
      </c>
      <c r="T241">
        <v>5</v>
      </c>
      <c r="U241">
        <v>4.1666669999999998E-3</v>
      </c>
      <c r="V241">
        <v>0</v>
      </c>
    </row>
    <row r="242" spans="1:22" x14ac:dyDescent="0.35">
      <c r="A242" s="9">
        <v>123456</v>
      </c>
      <c r="B242" s="2">
        <v>51105</v>
      </c>
      <c r="C242" s="18">
        <f t="shared" si="32"/>
        <v>77266.503906558602</v>
      </c>
      <c r="D242" s="18">
        <f t="shared" si="27"/>
        <v>1115.1266659435362</v>
      </c>
      <c r="E242" s="28">
        <f t="shared" si="28"/>
        <v>1115.1266659435362</v>
      </c>
      <c r="F242" s="32">
        <f t="shared" si="29"/>
        <v>321.94376627732748</v>
      </c>
      <c r="G242" s="45">
        <f t="shared" si="33"/>
        <v>1437.0704322208637</v>
      </c>
      <c r="H242" s="4">
        <v>0.05</v>
      </c>
      <c r="I242">
        <v>0</v>
      </c>
      <c r="J242">
        <v>61</v>
      </c>
      <c r="K242" s="5">
        <f t="shared" si="30"/>
        <v>1115.1266659435362</v>
      </c>
      <c r="L242" s="26">
        <f t="shared" si="31"/>
        <v>-2.23944139725063E-3</v>
      </c>
      <c r="M242">
        <v>240</v>
      </c>
      <c r="N242" s="52">
        <v>123456</v>
      </c>
      <c r="O242" s="2">
        <v>51105</v>
      </c>
      <c r="P242" s="18">
        <v>77266.506146</v>
      </c>
      <c r="Q242" s="18">
        <v>1115.1268110000001</v>
      </c>
      <c r="R242" s="36">
        <v>321.94380100000001</v>
      </c>
      <c r="S242" s="36">
        <v>1437.070612</v>
      </c>
      <c r="T242">
        <v>5</v>
      </c>
      <c r="U242">
        <v>4.1666669999999998E-3</v>
      </c>
      <c r="V242">
        <v>0</v>
      </c>
    </row>
    <row r="243" spans="1:22" s="13" customFormat="1" x14ac:dyDescent="0.35">
      <c r="A243" s="13">
        <v>123456</v>
      </c>
      <c r="B243" s="48">
        <v>51136</v>
      </c>
      <c r="C243" s="20">
        <f t="shared" si="32"/>
        <v>76151.377240615067</v>
      </c>
      <c r="D243" s="18">
        <f t="shared" si="27"/>
        <v>1077.5025074301873</v>
      </c>
      <c r="E243" s="29">
        <f t="shared" si="28"/>
        <v>1077.5025074301875</v>
      </c>
      <c r="F243" s="33">
        <f t="shared" si="29"/>
        <v>412.4866267199983</v>
      </c>
      <c r="G243" s="37">
        <f>-PMT(H243/12, J243, C243)</f>
        <v>1489.9891341501857</v>
      </c>
      <c r="H243" s="14">
        <v>6.5000000000000002E-2</v>
      </c>
      <c r="I243" s="13">
        <v>0</v>
      </c>
      <c r="J243" s="13">
        <v>60</v>
      </c>
      <c r="K243" s="5">
        <f t="shared" si="30"/>
        <v>1077.5025074301873</v>
      </c>
      <c r="L243" s="26">
        <f t="shared" si="31"/>
        <v>-2.0943849376635626E-3</v>
      </c>
      <c r="M243" s="13">
        <v>241</v>
      </c>
      <c r="N243" s="53">
        <v>123456</v>
      </c>
      <c r="O243" s="48">
        <v>51136</v>
      </c>
      <c r="P243" s="20">
        <v>76151.379335000005</v>
      </c>
      <c r="Q243" s="20">
        <v>1077.5035150000001</v>
      </c>
      <c r="R243" s="37">
        <v>412.48666300000002</v>
      </c>
      <c r="S243" s="37">
        <v>1489.990178</v>
      </c>
      <c r="T243" s="13">
        <v>6.5</v>
      </c>
      <c r="U243" s="13">
        <v>5.416667E-3</v>
      </c>
      <c r="V243" s="13">
        <v>0</v>
      </c>
    </row>
    <row r="244" spans="1:22" x14ac:dyDescent="0.35">
      <c r="A244" s="9">
        <v>123456</v>
      </c>
      <c r="B244" s="2">
        <v>51167</v>
      </c>
      <c r="C244" s="18">
        <f t="shared" si="32"/>
        <v>75073.874733184886</v>
      </c>
      <c r="D244" s="18">
        <f t="shared" si="27"/>
        <v>1083.3389793454344</v>
      </c>
      <c r="E244" s="28">
        <f t="shared" si="28"/>
        <v>1083.3389793454342</v>
      </c>
      <c r="F244" s="32">
        <f t="shared" si="29"/>
        <v>406.65015480475148</v>
      </c>
      <c r="G244" s="36">
        <f t="shared" ref="G244:G278" si="34">-PMT(H244/12, J244, C244)</f>
        <v>1489.9891341501857</v>
      </c>
      <c r="H244" s="4">
        <v>6.5000000000000002E-2</v>
      </c>
      <c r="I244">
        <v>0</v>
      </c>
      <c r="J244">
        <v>59</v>
      </c>
      <c r="K244" s="5">
        <f t="shared" si="30"/>
        <v>1083.3389793454344</v>
      </c>
      <c r="L244" s="26">
        <f t="shared" si="31"/>
        <v>-1.0868151148315519E-3</v>
      </c>
      <c r="M244">
        <v>242</v>
      </c>
      <c r="N244" s="52">
        <v>123456</v>
      </c>
      <c r="O244" s="2">
        <v>51167</v>
      </c>
      <c r="P244" s="18">
        <v>75073.875820000001</v>
      </c>
      <c r="Q244" s="18">
        <v>1083.3402659999999</v>
      </c>
      <c r="R244" s="36">
        <v>406.65018600000002</v>
      </c>
      <c r="S244" s="36">
        <v>1489.990452</v>
      </c>
      <c r="T244">
        <v>6.5</v>
      </c>
      <c r="U244">
        <v>5.416667E-3</v>
      </c>
      <c r="V244">
        <v>0</v>
      </c>
    </row>
    <row r="245" spans="1:22" x14ac:dyDescent="0.35">
      <c r="A245" s="9">
        <v>123456</v>
      </c>
      <c r="B245" s="2">
        <v>51196</v>
      </c>
      <c r="C245" s="18">
        <f t="shared" si="32"/>
        <v>73990.535753839446</v>
      </c>
      <c r="D245" s="18">
        <f t="shared" si="27"/>
        <v>1089.2070654835554</v>
      </c>
      <c r="E245" s="28">
        <f t="shared" si="28"/>
        <v>1089.2070654835554</v>
      </c>
      <c r="F245" s="32">
        <f t="shared" si="29"/>
        <v>400.78206866663032</v>
      </c>
      <c r="G245" s="36">
        <f t="shared" si="34"/>
        <v>1489.9891341501857</v>
      </c>
      <c r="H245" s="4">
        <v>6.5000000000000002E-2</v>
      </c>
      <c r="I245">
        <v>0</v>
      </c>
      <c r="J245">
        <v>58</v>
      </c>
      <c r="K245" s="5">
        <f t="shared" si="30"/>
        <v>1089.2070654835554</v>
      </c>
      <c r="L245" s="26">
        <f t="shared" si="31"/>
        <v>1.9983944366686046E-4</v>
      </c>
      <c r="M245">
        <v>243</v>
      </c>
      <c r="N245" s="52">
        <v>123456</v>
      </c>
      <c r="O245" s="2">
        <v>51196</v>
      </c>
      <c r="P245" s="18">
        <v>73990.535554000002</v>
      </c>
      <c r="Q245" s="18">
        <v>1089.206083</v>
      </c>
      <c r="R245" s="36">
        <v>400.78209199999998</v>
      </c>
      <c r="S245" s="36">
        <v>1489.988175</v>
      </c>
      <c r="T245">
        <v>6.5</v>
      </c>
      <c r="U245">
        <v>5.416667E-3</v>
      </c>
      <c r="V245">
        <v>0</v>
      </c>
    </row>
    <row r="246" spans="1:22" x14ac:dyDescent="0.35">
      <c r="A246" s="9">
        <v>123456</v>
      </c>
      <c r="B246" s="2">
        <v>51227</v>
      </c>
      <c r="C246" s="18">
        <f t="shared" si="32"/>
        <v>72901.32868835589</v>
      </c>
      <c r="D246" s="18">
        <f t="shared" si="27"/>
        <v>1095.1069370882578</v>
      </c>
      <c r="E246" s="28">
        <f t="shared" si="28"/>
        <v>1095.1069370882578</v>
      </c>
      <c r="F246" s="32">
        <f t="shared" si="29"/>
        <v>394.88219706192774</v>
      </c>
      <c r="G246" s="36">
        <f t="shared" si="34"/>
        <v>1489.9891341501855</v>
      </c>
      <c r="H246" s="4">
        <v>6.5000000000000002E-2</v>
      </c>
      <c r="I246">
        <v>0</v>
      </c>
      <c r="J246">
        <v>57</v>
      </c>
      <c r="K246" s="5">
        <f t="shared" si="30"/>
        <v>1095.1069370882578</v>
      </c>
      <c r="L246" s="26">
        <f t="shared" si="31"/>
        <v>-7.8264411422424018E-4</v>
      </c>
      <c r="M246">
        <v>244</v>
      </c>
      <c r="N246" s="52">
        <v>123456</v>
      </c>
      <c r="O246" s="2">
        <v>51227</v>
      </c>
      <c r="P246" s="18">
        <v>72901.329471000005</v>
      </c>
      <c r="Q246" s="18">
        <v>1095.1063979999999</v>
      </c>
      <c r="R246" s="36">
        <v>394.882226</v>
      </c>
      <c r="S246" s="36">
        <v>1489.9886240000001</v>
      </c>
      <c r="T246">
        <v>6.5</v>
      </c>
      <c r="U246">
        <v>5.416667E-3</v>
      </c>
      <c r="V246">
        <v>0</v>
      </c>
    </row>
    <row r="247" spans="1:22" x14ac:dyDescent="0.35">
      <c r="A247" s="9">
        <v>123456</v>
      </c>
      <c r="B247" s="2">
        <v>51257</v>
      </c>
      <c r="C247" s="18">
        <f t="shared" si="32"/>
        <v>71806.221751267629</v>
      </c>
      <c r="D247" s="18">
        <f t="shared" si="27"/>
        <v>1101.038766330819</v>
      </c>
      <c r="E247" s="28">
        <f t="shared" si="28"/>
        <v>1101.038766330819</v>
      </c>
      <c r="F247" s="32">
        <f t="shared" si="29"/>
        <v>388.95036781936636</v>
      </c>
      <c r="G247" s="36">
        <f t="shared" si="34"/>
        <v>1489.9891341501855</v>
      </c>
      <c r="H247" s="4">
        <v>6.5000000000000002E-2</v>
      </c>
      <c r="I247">
        <v>0</v>
      </c>
      <c r="J247">
        <v>56</v>
      </c>
      <c r="K247" s="5">
        <f t="shared" si="30"/>
        <v>1101.038766330819</v>
      </c>
      <c r="L247" s="26">
        <f t="shared" si="31"/>
        <v>-1.3217323721619323E-3</v>
      </c>
      <c r="M247">
        <v>245</v>
      </c>
      <c r="N247" s="52">
        <v>123456</v>
      </c>
      <c r="O247" s="2">
        <v>51257</v>
      </c>
      <c r="P247" s="18">
        <v>71806.223073000001</v>
      </c>
      <c r="Q247" s="18">
        <v>1101.037765</v>
      </c>
      <c r="R247" s="36">
        <v>388.950399</v>
      </c>
      <c r="S247" s="36">
        <v>1489.9881640000001</v>
      </c>
      <c r="T247">
        <v>6.5</v>
      </c>
      <c r="U247">
        <v>5.416667E-3</v>
      </c>
      <c r="V247">
        <v>0</v>
      </c>
    </row>
    <row r="248" spans="1:22" x14ac:dyDescent="0.35">
      <c r="A248" s="9">
        <v>123456</v>
      </c>
      <c r="B248" s="2">
        <v>51288</v>
      </c>
      <c r="C248" s="18">
        <f t="shared" si="32"/>
        <v>70705.182984936808</v>
      </c>
      <c r="D248" s="18">
        <f t="shared" si="27"/>
        <v>1107.002726315111</v>
      </c>
      <c r="E248" s="28">
        <f t="shared" si="28"/>
        <v>1107.002726315111</v>
      </c>
      <c r="F248" s="32">
        <f t="shared" si="29"/>
        <v>382.98640783507437</v>
      </c>
      <c r="G248" s="36">
        <f t="shared" si="34"/>
        <v>1489.9891341501855</v>
      </c>
      <c r="H248" s="4">
        <v>6.5000000000000002E-2</v>
      </c>
      <c r="I248">
        <v>0</v>
      </c>
      <c r="J248">
        <v>55</v>
      </c>
      <c r="K248" s="5">
        <f t="shared" si="30"/>
        <v>1107.002726315111</v>
      </c>
      <c r="L248" s="26">
        <f t="shared" si="31"/>
        <v>-2.3230631923070177E-3</v>
      </c>
      <c r="M248">
        <v>246</v>
      </c>
      <c r="N248" s="52">
        <v>123456</v>
      </c>
      <c r="O248" s="2">
        <v>51288</v>
      </c>
      <c r="P248" s="18">
        <v>70705.185308</v>
      </c>
      <c r="Q248" s="18">
        <v>1107.0028179999999</v>
      </c>
      <c r="R248" s="36">
        <v>382.98644400000001</v>
      </c>
      <c r="S248" s="36">
        <v>1489.9892620000001</v>
      </c>
      <c r="T248">
        <v>6.5</v>
      </c>
      <c r="U248">
        <v>5.416667E-3</v>
      </c>
      <c r="V248">
        <v>0</v>
      </c>
    </row>
    <row r="249" spans="1:22" x14ac:dyDescent="0.35">
      <c r="A249" s="9">
        <v>123456</v>
      </c>
      <c r="B249" s="2">
        <v>51318</v>
      </c>
      <c r="C249" s="18">
        <f t="shared" si="32"/>
        <v>69598.180258621695</v>
      </c>
      <c r="D249" s="18">
        <f t="shared" si="27"/>
        <v>1112.9989910826512</v>
      </c>
      <c r="E249" s="28">
        <f t="shared" si="28"/>
        <v>1112.9989910826512</v>
      </c>
      <c r="F249" s="32">
        <f t="shared" si="29"/>
        <v>376.99014306753418</v>
      </c>
      <c r="G249" s="36">
        <f t="shared" si="34"/>
        <v>1489.9891341501855</v>
      </c>
      <c r="H249" s="4">
        <v>6.5000000000000002E-2</v>
      </c>
      <c r="I249">
        <v>0</v>
      </c>
      <c r="J249">
        <v>54</v>
      </c>
      <c r="K249" s="5">
        <f t="shared" si="30"/>
        <v>1112.9989910826512</v>
      </c>
      <c r="L249" s="26">
        <f t="shared" si="31"/>
        <v>-2.2313783119898289E-3</v>
      </c>
      <c r="M249">
        <v>247</v>
      </c>
      <c r="N249" s="52">
        <v>123456</v>
      </c>
      <c r="O249" s="2">
        <v>51318</v>
      </c>
      <c r="P249" s="18">
        <v>69598.182490000007</v>
      </c>
      <c r="Q249" s="18">
        <v>1112.9978470000001</v>
      </c>
      <c r="R249" s="36">
        <v>376.99017800000001</v>
      </c>
      <c r="S249" s="36">
        <v>1489.9880250000001</v>
      </c>
      <c r="T249">
        <v>6.5</v>
      </c>
      <c r="U249">
        <v>5.416667E-3</v>
      </c>
      <c r="V249">
        <v>0</v>
      </c>
    </row>
    <row r="250" spans="1:22" x14ac:dyDescent="0.35">
      <c r="A250" s="9">
        <v>123456</v>
      </c>
      <c r="B250" s="2">
        <v>51349</v>
      </c>
      <c r="C250" s="18">
        <f t="shared" si="32"/>
        <v>68485.181267539039</v>
      </c>
      <c r="D250" s="18">
        <f t="shared" si="27"/>
        <v>1119.0277356176825</v>
      </c>
      <c r="E250" s="28">
        <f t="shared" si="28"/>
        <v>1119.0277356176825</v>
      </c>
      <c r="F250" s="32">
        <f t="shared" si="29"/>
        <v>370.96139853250315</v>
      </c>
      <c r="G250" s="36">
        <f t="shared" si="34"/>
        <v>1489.9891341501857</v>
      </c>
      <c r="H250" s="4">
        <v>6.5000000000000002E-2</v>
      </c>
      <c r="I250">
        <v>0</v>
      </c>
      <c r="J250">
        <v>53</v>
      </c>
      <c r="K250" s="5">
        <f t="shared" si="30"/>
        <v>1119.0277356176825</v>
      </c>
      <c r="L250" s="26">
        <f t="shared" si="31"/>
        <v>-3.3754609612515196E-3</v>
      </c>
      <c r="M250">
        <v>248</v>
      </c>
      <c r="N250" s="52">
        <v>123456</v>
      </c>
      <c r="O250" s="2">
        <v>51349</v>
      </c>
      <c r="P250" s="18">
        <v>68485.184643000001</v>
      </c>
      <c r="Q250" s="18">
        <v>1119.0289069999999</v>
      </c>
      <c r="R250" s="36">
        <v>370.96143999999998</v>
      </c>
      <c r="S250" s="36">
        <v>1489.9903469999999</v>
      </c>
      <c r="T250">
        <v>6.5</v>
      </c>
      <c r="U250">
        <v>5.416667E-3</v>
      </c>
      <c r="V250">
        <v>0</v>
      </c>
    </row>
    <row r="251" spans="1:22" x14ac:dyDescent="0.35">
      <c r="A251" s="9">
        <v>123456</v>
      </c>
      <c r="B251" s="2">
        <v>51380</v>
      </c>
      <c r="C251" s="18">
        <f t="shared" si="32"/>
        <v>67366.153531921358</v>
      </c>
      <c r="D251" s="18">
        <f t="shared" si="27"/>
        <v>1125.0891358522781</v>
      </c>
      <c r="E251" s="28">
        <f t="shared" si="28"/>
        <v>1125.0891358522781</v>
      </c>
      <c r="F251" s="32">
        <f t="shared" si="29"/>
        <v>364.89999829790736</v>
      </c>
      <c r="G251" s="36">
        <f t="shared" si="34"/>
        <v>1489.9891341501855</v>
      </c>
      <c r="H251" s="4">
        <v>6.5000000000000002E-2</v>
      </c>
      <c r="I251">
        <v>0</v>
      </c>
      <c r="J251">
        <v>52</v>
      </c>
      <c r="K251" s="5">
        <f t="shared" si="30"/>
        <v>1125.0891358522781</v>
      </c>
      <c r="L251" s="26">
        <f t="shared" si="31"/>
        <v>-2.2040786425350234E-3</v>
      </c>
      <c r="M251">
        <v>249</v>
      </c>
      <c r="N251" s="52">
        <v>123456</v>
      </c>
      <c r="O251" s="2">
        <v>51380</v>
      </c>
      <c r="P251" s="18">
        <v>67366.155736000001</v>
      </c>
      <c r="Q251" s="18">
        <v>1125.0887439999999</v>
      </c>
      <c r="R251" s="36">
        <v>364.90003300000001</v>
      </c>
      <c r="S251" s="36">
        <v>1489.988777</v>
      </c>
      <c r="T251">
        <v>6.5</v>
      </c>
      <c r="U251">
        <v>5.416667E-3</v>
      </c>
      <c r="V251">
        <v>0</v>
      </c>
    </row>
    <row r="252" spans="1:22" x14ac:dyDescent="0.35">
      <c r="A252" s="9">
        <v>123456</v>
      </c>
      <c r="B252" s="2">
        <v>51410</v>
      </c>
      <c r="C252" s="18">
        <f t="shared" si="32"/>
        <v>66241.06439606908</v>
      </c>
      <c r="D252" s="18">
        <f t="shared" si="27"/>
        <v>1131.1833686714776</v>
      </c>
      <c r="E252" s="28">
        <f t="shared" si="28"/>
        <v>1131.1833686714776</v>
      </c>
      <c r="F252" s="32">
        <f t="shared" si="29"/>
        <v>358.80576547870754</v>
      </c>
      <c r="G252" s="36">
        <f t="shared" si="34"/>
        <v>1489.9891341501852</v>
      </c>
      <c r="H252" s="4">
        <v>6.5000000000000002E-2</v>
      </c>
      <c r="I252">
        <v>0</v>
      </c>
      <c r="J252">
        <v>51</v>
      </c>
      <c r="K252" s="5">
        <f t="shared" si="30"/>
        <v>1131.1833686714776</v>
      </c>
      <c r="L252" s="26">
        <f t="shared" si="31"/>
        <v>-2.5959309132304043E-3</v>
      </c>
      <c r="M252">
        <v>250</v>
      </c>
      <c r="N252" s="52">
        <v>123456</v>
      </c>
      <c r="O252" s="2">
        <v>51410</v>
      </c>
      <c r="P252" s="18">
        <v>66241.066991999993</v>
      </c>
      <c r="Q252" s="18">
        <v>1131.1836619999999</v>
      </c>
      <c r="R252" s="36">
        <v>358.80580200000003</v>
      </c>
      <c r="S252" s="36">
        <v>1489.989464</v>
      </c>
      <c r="T252">
        <v>6.5</v>
      </c>
      <c r="U252">
        <v>5.416667E-3</v>
      </c>
      <c r="V252">
        <v>0</v>
      </c>
    </row>
    <row r="253" spans="1:22" x14ac:dyDescent="0.35">
      <c r="A253" s="9">
        <v>123456</v>
      </c>
      <c r="B253" s="2">
        <v>51441</v>
      </c>
      <c r="C253" s="18">
        <f t="shared" si="32"/>
        <v>65109.881027397605</v>
      </c>
      <c r="D253" s="18">
        <f t="shared" si="27"/>
        <v>1137.3106119184486</v>
      </c>
      <c r="E253" s="28">
        <f t="shared" si="28"/>
        <v>1137.3106119184483</v>
      </c>
      <c r="F253" s="32">
        <f t="shared" si="29"/>
        <v>352.67852223173708</v>
      </c>
      <c r="G253" s="36">
        <f t="shared" si="34"/>
        <v>1489.9891341501855</v>
      </c>
      <c r="H253" s="4">
        <v>6.5000000000000002E-2</v>
      </c>
      <c r="I253">
        <v>0</v>
      </c>
      <c r="J253">
        <v>50</v>
      </c>
      <c r="K253" s="5">
        <f t="shared" si="30"/>
        <v>1137.3106119184486</v>
      </c>
      <c r="L253" s="26">
        <f t="shared" si="31"/>
        <v>-2.3026023918646388E-3</v>
      </c>
      <c r="M253">
        <v>251</v>
      </c>
      <c r="N253" s="52">
        <v>123456</v>
      </c>
      <c r="O253" s="2">
        <v>51441</v>
      </c>
      <c r="P253" s="18">
        <v>65109.883329999997</v>
      </c>
      <c r="Q253" s="18">
        <v>1137.309557</v>
      </c>
      <c r="R253" s="36">
        <v>352.67855600000001</v>
      </c>
      <c r="S253" s="36">
        <v>1489.9881130000001</v>
      </c>
      <c r="T253">
        <v>6.5</v>
      </c>
      <c r="U253">
        <v>5.416667E-3</v>
      </c>
      <c r="V253">
        <v>0</v>
      </c>
    </row>
    <row r="254" spans="1:22" x14ac:dyDescent="0.35">
      <c r="A254" s="9">
        <v>123456</v>
      </c>
      <c r="B254" s="2">
        <v>51471</v>
      </c>
      <c r="C254" s="18">
        <f t="shared" si="32"/>
        <v>63972.57041547916</v>
      </c>
      <c r="D254" s="18">
        <f t="shared" si="27"/>
        <v>1143.4710443996737</v>
      </c>
      <c r="E254" s="28">
        <f t="shared" si="28"/>
        <v>1143.4710443996735</v>
      </c>
      <c r="F254" s="32">
        <f t="shared" si="29"/>
        <v>346.51808975051216</v>
      </c>
      <c r="G254" s="36">
        <f t="shared" si="34"/>
        <v>1489.9891341501857</v>
      </c>
      <c r="H254" s="4">
        <v>6.5000000000000002E-2</v>
      </c>
      <c r="I254">
        <v>0</v>
      </c>
      <c r="J254">
        <v>49</v>
      </c>
      <c r="K254" s="5">
        <f t="shared" si="30"/>
        <v>1143.4710443996737</v>
      </c>
      <c r="L254" s="26">
        <f t="shared" si="31"/>
        <v>-3.3575208362890407E-3</v>
      </c>
      <c r="M254">
        <v>252</v>
      </c>
      <c r="N254" s="52">
        <v>123456</v>
      </c>
      <c r="O254" s="2">
        <v>51471</v>
      </c>
      <c r="P254" s="18">
        <v>63972.573772999996</v>
      </c>
      <c r="Q254" s="18">
        <v>1143.4694629999999</v>
      </c>
      <c r="R254" s="36">
        <v>346.51812899999999</v>
      </c>
      <c r="S254" s="36">
        <v>1489.9875919999999</v>
      </c>
      <c r="T254">
        <v>6.5</v>
      </c>
      <c r="U254">
        <v>5.416667E-3</v>
      </c>
      <c r="V254">
        <v>0</v>
      </c>
    </row>
    <row r="255" spans="1:22" x14ac:dyDescent="0.35">
      <c r="A255" s="9">
        <v>123456</v>
      </c>
      <c r="B255" s="2">
        <v>51502</v>
      </c>
      <c r="C255" s="18">
        <f t="shared" si="32"/>
        <v>62829.099371079486</v>
      </c>
      <c r="D255" s="18">
        <f t="shared" si="27"/>
        <v>1149.6648458901718</v>
      </c>
      <c r="E255" s="28">
        <f t="shared" si="28"/>
        <v>1149.6648458901718</v>
      </c>
      <c r="F255" s="32">
        <f t="shared" si="29"/>
        <v>340.32428826001387</v>
      </c>
      <c r="G255" s="36">
        <f t="shared" si="34"/>
        <v>1489.9891341501857</v>
      </c>
      <c r="H255" s="4">
        <v>6.5000000000000002E-2</v>
      </c>
      <c r="I255">
        <v>0</v>
      </c>
      <c r="J255">
        <v>48</v>
      </c>
      <c r="K255" s="5">
        <f t="shared" si="30"/>
        <v>1149.6648458901718</v>
      </c>
      <c r="L255" s="26">
        <f t="shared" si="31"/>
        <v>-4.9389205159968697E-3</v>
      </c>
      <c r="M255">
        <v>253</v>
      </c>
      <c r="N255" s="52">
        <v>123456</v>
      </c>
      <c r="O255" s="2">
        <v>51502</v>
      </c>
      <c r="P255" s="18">
        <v>62829.104310000002</v>
      </c>
      <c r="Q255" s="18">
        <v>1149.666698</v>
      </c>
      <c r="R255" s="36">
        <v>340.32433600000002</v>
      </c>
      <c r="S255" s="36">
        <v>1489.9910339999999</v>
      </c>
      <c r="T255">
        <v>6.5</v>
      </c>
      <c r="U255">
        <v>5.416667E-3</v>
      </c>
      <c r="V255">
        <v>0</v>
      </c>
    </row>
    <row r="256" spans="1:22" x14ac:dyDescent="0.35">
      <c r="A256" s="9">
        <v>123456</v>
      </c>
      <c r="B256" s="2">
        <v>51533</v>
      </c>
      <c r="C256" s="18">
        <f t="shared" si="32"/>
        <v>61679.434525189317</v>
      </c>
      <c r="D256" s="18">
        <f t="shared" si="27"/>
        <v>1155.8921971387435</v>
      </c>
      <c r="E256" s="28">
        <f t="shared" si="28"/>
        <v>1155.8921971387435</v>
      </c>
      <c r="F256" s="32">
        <f t="shared" si="29"/>
        <v>334.09693701144221</v>
      </c>
      <c r="G256" s="36">
        <f t="shared" si="34"/>
        <v>1489.9891341501857</v>
      </c>
      <c r="H256" s="4">
        <v>6.5000000000000002E-2</v>
      </c>
      <c r="I256">
        <v>0</v>
      </c>
      <c r="J256">
        <v>47</v>
      </c>
      <c r="K256" s="5">
        <f t="shared" si="30"/>
        <v>1155.8921971387435</v>
      </c>
      <c r="L256" s="26">
        <f t="shared" si="31"/>
        <v>-3.0868106841808185E-3</v>
      </c>
      <c r="M256">
        <v>254</v>
      </c>
      <c r="N256" s="52">
        <v>123456</v>
      </c>
      <c r="O256" s="2">
        <v>51533</v>
      </c>
      <c r="P256" s="18">
        <v>61679.437612000002</v>
      </c>
      <c r="Q256" s="18">
        <v>1155.89291</v>
      </c>
      <c r="R256" s="36">
        <v>334.09697399999999</v>
      </c>
      <c r="S256" s="36">
        <v>1489.9898840000001</v>
      </c>
      <c r="T256">
        <v>6.5</v>
      </c>
      <c r="U256">
        <v>5.416667E-3</v>
      </c>
      <c r="V256">
        <v>0</v>
      </c>
    </row>
    <row r="257" spans="1:22" x14ac:dyDescent="0.35">
      <c r="A257" s="9">
        <v>123456</v>
      </c>
      <c r="B257" s="2">
        <v>51561</v>
      </c>
      <c r="C257" s="18">
        <f t="shared" si="32"/>
        <v>60523.542328050571</v>
      </c>
      <c r="D257" s="18">
        <f t="shared" si="27"/>
        <v>1162.1532798732451</v>
      </c>
      <c r="E257" s="28">
        <f t="shared" si="28"/>
        <v>1162.1532798732451</v>
      </c>
      <c r="F257" s="32">
        <f t="shared" si="29"/>
        <v>327.83585427694067</v>
      </c>
      <c r="G257" s="36">
        <f t="shared" si="34"/>
        <v>1489.9891341501857</v>
      </c>
      <c r="H257" s="4">
        <v>6.5000000000000002E-2</v>
      </c>
      <c r="I257">
        <v>0</v>
      </c>
      <c r="J257">
        <v>46</v>
      </c>
      <c r="K257" s="5">
        <f t="shared" si="30"/>
        <v>1162.1532798732451</v>
      </c>
      <c r="L257" s="26">
        <f t="shared" si="31"/>
        <v>-2.3739494281471707E-3</v>
      </c>
      <c r="M257">
        <v>255</v>
      </c>
      <c r="N257" s="52">
        <v>123456</v>
      </c>
      <c r="O257" s="2">
        <v>51561</v>
      </c>
      <c r="P257" s="18">
        <v>60523.544701999999</v>
      </c>
      <c r="Q257" s="18">
        <v>1162.1553429999999</v>
      </c>
      <c r="R257" s="36">
        <v>327.83588700000001</v>
      </c>
      <c r="S257" s="36">
        <v>1489.9912300000001</v>
      </c>
      <c r="T257">
        <v>6.5</v>
      </c>
      <c r="U257">
        <v>5.416667E-3</v>
      </c>
      <c r="V257">
        <v>0</v>
      </c>
    </row>
    <row r="258" spans="1:22" x14ac:dyDescent="0.35">
      <c r="A258" s="9">
        <v>123456</v>
      </c>
      <c r="B258" s="2">
        <v>51592</v>
      </c>
      <c r="C258" s="18">
        <f t="shared" si="32"/>
        <v>59361.389048177327</v>
      </c>
      <c r="D258" s="18">
        <f t="shared" si="27"/>
        <v>1168.448276805892</v>
      </c>
      <c r="E258" s="28">
        <f t="shared" si="28"/>
        <v>1168.448276805892</v>
      </c>
      <c r="F258" s="32">
        <f t="shared" si="29"/>
        <v>321.54085734429384</v>
      </c>
      <c r="G258" s="36">
        <f t="shared" si="34"/>
        <v>1489.9891341501857</v>
      </c>
      <c r="H258" s="4">
        <v>6.5000000000000002E-2</v>
      </c>
      <c r="I258">
        <v>0</v>
      </c>
      <c r="J258">
        <v>45</v>
      </c>
      <c r="K258" s="5">
        <f t="shared" si="30"/>
        <v>1168.448276805892</v>
      </c>
      <c r="L258" s="26">
        <f t="shared" si="31"/>
        <v>-3.108226737822406E-4</v>
      </c>
      <c r="M258">
        <v>256</v>
      </c>
      <c r="N258" s="52">
        <v>123456</v>
      </c>
      <c r="O258" s="2">
        <v>51592</v>
      </c>
      <c r="P258" s="18">
        <v>59361.389359000001</v>
      </c>
      <c r="Q258" s="18">
        <v>1168.4492620000001</v>
      </c>
      <c r="R258" s="36">
        <v>321.54087900000002</v>
      </c>
      <c r="S258" s="36">
        <v>1489.990141</v>
      </c>
      <c r="T258">
        <v>6.5</v>
      </c>
      <c r="U258">
        <v>5.416667E-3</v>
      </c>
      <c r="V258">
        <v>0</v>
      </c>
    </row>
    <row r="259" spans="1:22" x14ac:dyDescent="0.35">
      <c r="A259" s="9">
        <v>123456</v>
      </c>
      <c r="B259" s="2">
        <v>51622</v>
      </c>
      <c r="C259" s="18">
        <f t="shared" si="32"/>
        <v>58192.940771371432</v>
      </c>
      <c r="D259" s="18">
        <f t="shared" si="27"/>
        <v>1174.7773716385905</v>
      </c>
      <c r="E259" s="28">
        <f t="shared" si="28"/>
        <v>1174.7773716385905</v>
      </c>
      <c r="F259" s="32">
        <f t="shared" si="29"/>
        <v>315.21176251159528</v>
      </c>
      <c r="G259" s="36">
        <f t="shared" si="34"/>
        <v>1489.9891341501857</v>
      </c>
      <c r="H259" s="4">
        <v>6.5000000000000002E-2</v>
      </c>
      <c r="I259">
        <v>0</v>
      </c>
      <c r="J259">
        <v>44</v>
      </c>
      <c r="K259" s="5">
        <f t="shared" si="30"/>
        <v>1174.7773716385905</v>
      </c>
      <c r="L259" s="26">
        <f t="shared" si="31"/>
        <v>6.7437143297865987E-4</v>
      </c>
      <c r="M259">
        <v>257</v>
      </c>
      <c r="N259" s="52">
        <v>123456</v>
      </c>
      <c r="O259" s="2">
        <v>51622</v>
      </c>
      <c r="P259" s="18">
        <v>58192.940096999999</v>
      </c>
      <c r="Q259" s="18">
        <v>1174.7781669999999</v>
      </c>
      <c r="R259" s="36">
        <v>315.21177799999998</v>
      </c>
      <c r="S259" s="36">
        <v>1489.989945</v>
      </c>
      <c r="T259">
        <v>6.5</v>
      </c>
      <c r="U259">
        <v>5.416667E-3</v>
      </c>
      <c r="V259">
        <v>0</v>
      </c>
    </row>
    <row r="260" spans="1:22" x14ac:dyDescent="0.35">
      <c r="A260" s="9">
        <v>123456</v>
      </c>
      <c r="B260" s="2">
        <v>51653</v>
      </c>
      <c r="C260" s="18">
        <f t="shared" si="32"/>
        <v>57018.163399732839</v>
      </c>
      <c r="D260" s="18">
        <f t="shared" ref="D260:D302" si="35">-PPMT(H260/12, 1, J260, C260)</f>
        <v>1181.1407490682996</v>
      </c>
      <c r="E260" s="28">
        <f t="shared" ref="E260:E302" si="36">G260-F260</f>
        <v>1181.1407490682996</v>
      </c>
      <c r="F260" s="32">
        <f t="shared" ref="F260:F302" si="37">-IPMT(H260/12, 1, J260, C260)</f>
        <v>308.84838508188625</v>
      </c>
      <c r="G260" s="36">
        <f t="shared" si="34"/>
        <v>1489.9891341501857</v>
      </c>
      <c r="H260" s="4">
        <v>6.5000000000000002E-2</v>
      </c>
      <c r="I260">
        <v>0</v>
      </c>
      <c r="J260">
        <v>43</v>
      </c>
      <c r="K260" s="5">
        <f t="shared" ref="K260:K302" si="38">-PPMT(H260/12,1,J260,C260)</f>
        <v>1181.1407490682996</v>
      </c>
      <c r="L260" s="26">
        <f t="shared" ref="L260:L303" si="39">C260-P260</f>
        <v>1.4697328369948082E-3</v>
      </c>
      <c r="M260">
        <v>258</v>
      </c>
      <c r="N260" s="52">
        <v>123456</v>
      </c>
      <c r="O260" s="2">
        <v>51653</v>
      </c>
      <c r="P260" s="18">
        <v>57018.161930000002</v>
      </c>
      <c r="Q260" s="18">
        <v>1181.1413970000001</v>
      </c>
      <c r="R260" s="36">
        <v>308.84839599999998</v>
      </c>
      <c r="S260" s="36">
        <v>1489.989793</v>
      </c>
      <c r="T260">
        <v>6.5</v>
      </c>
      <c r="U260">
        <v>5.416667E-3</v>
      </c>
      <c r="V260">
        <v>0</v>
      </c>
    </row>
    <row r="261" spans="1:22" x14ac:dyDescent="0.35">
      <c r="A261" s="9">
        <v>123456</v>
      </c>
      <c r="B261" s="2">
        <v>51683</v>
      </c>
      <c r="C261" s="18">
        <f t="shared" ref="C261:C301" si="40">C260-E260</f>
        <v>55837.022650664541</v>
      </c>
      <c r="D261" s="18">
        <f t="shared" si="35"/>
        <v>1187.5385947924194</v>
      </c>
      <c r="E261" s="28">
        <f t="shared" si="36"/>
        <v>1187.5385947924194</v>
      </c>
      <c r="F261" s="32">
        <f t="shared" si="37"/>
        <v>302.45053935776627</v>
      </c>
      <c r="G261" s="36">
        <f t="shared" si="34"/>
        <v>1489.9891341501857</v>
      </c>
      <c r="H261" s="4">
        <v>6.5000000000000002E-2</v>
      </c>
      <c r="I261">
        <v>0</v>
      </c>
      <c r="J261">
        <v>42</v>
      </c>
      <c r="K261" s="5">
        <f t="shared" si="38"/>
        <v>1187.5385947924194</v>
      </c>
      <c r="L261" s="26">
        <f t="shared" si="39"/>
        <v>2.1176645386731252E-3</v>
      </c>
      <c r="M261">
        <v>259</v>
      </c>
      <c r="N261" s="52">
        <v>123456</v>
      </c>
      <c r="O261" s="2">
        <v>51683</v>
      </c>
      <c r="P261" s="18">
        <v>55837.020533000003</v>
      </c>
      <c r="Q261" s="18">
        <v>1187.538221</v>
      </c>
      <c r="R261" s="36">
        <v>302.45054599999997</v>
      </c>
      <c r="S261" s="36">
        <v>1489.9887670000001</v>
      </c>
      <c r="T261">
        <v>6.5</v>
      </c>
      <c r="U261">
        <v>5.416667E-3</v>
      </c>
      <c r="V261">
        <v>0</v>
      </c>
    </row>
    <row r="262" spans="1:22" x14ac:dyDescent="0.35">
      <c r="A262" s="9">
        <v>123456</v>
      </c>
      <c r="B262" s="2">
        <v>51714</v>
      </c>
      <c r="C262" s="18">
        <f t="shared" si="40"/>
        <v>54649.484055872119</v>
      </c>
      <c r="D262" s="18">
        <f t="shared" si="35"/>
        <v>1193.9710955142116</v>
      </c>
      <c r="E262" s="28">
        <f t="shared" si="36"/>
        <v>1193.9710955142116</v>
      </c>
      <c r="F262" s="32">
        <f t="shared" si="37"/>
        <v>296.01803863597394</v>
      </c>
      <c r="G262" s="36">
        <f t="shared" si="34"/>
        <v>1489.9891341501855</v>
      </c>
      <c r="H262" s="4">
        <v>6.5000000000000002E-2</v>
      </c>
      <c r="I262">
        <v>0</v>
      </c>
      <c r="J262">
        <v>41</v>
      </c>
      <c r="K262" s="5">
        <f t="shared" si="38"/>
        <v>1193.9710955142116</v>
      </c>
      <c r="L262" s="26">
        <f t="shared" si="39"/>
        <v>1.7438721188227646E-3</v>
      </c>
      <c r="M262">
        <v>260</v>
      </c>
      <c r="N262" s="52">
        <v>123456</v>
      </c>
      <c r="O262" s="2">
        <v>51714</v>
      </c>
      <c r="P262" s="18">
        <v>54649.482312</v>
      </c>
      <c r="Q262" s="18">
        <v>1193.972612</v>
      </c>
      <c r="R262" s="36">
        <v>296.01804700000002</v>
      </c>
      <c r="S262" s="36">
        <v>1489.9906590000001</v>
      </c>
      <c r="T262">
        <v>6.5</v>
      </c>
      <c r="U262">
        <v>5.416667E-3</v>
      </c>
      <c r="V262">
        <v>0</v>
      </c>
    </row>
    <row r="263" spans="1:22" x14ac:dyDescent="0.35">
      <c r="A263" s="9">
        <v>123456</v>
      </c>
      <c r="B263" s="2">
        <v>51745</v>
      </c>
      <c r="C263" s="18">
        <f t="shared" si="40"/>
        <v>53455.512960357904</v>
      </c>
      <c r="D263" s="18">
        <f t="shared" si="35"/>
        <v>1200.4384389482468</v>
      </c>
      <c r="E263" s="28">
        <f t="shared" si="36"/>
        <v>1200.4384389482468</v>
      </c>
      <c r="F263" s="32">
        <f t="shared" si="37"/>
        <v>289.55069520193865</v>
      </c>
      <c r="G263" s="36">
        <f t="shared" si="34"/>
        <v>1489.9891341501855</v>
      </c>
      <c r="H263" s="4">
        <v>6.5000000000000002E-2</v>
      </c>
      <c r="I263">
        <v>0</v>
      </c>
      <c r="J263">
        <v>40</v>
      </c>
      <c r="K263" s="5">
        <f t="shared" si="38"/>
        <v>1200.4384389482468</v>
      </c>
      <c r="L263" s="26">
        <f t="shared" si="39"/>
        <v>3.2603579020360485E-3</v>
      </c>
      <c r="M263">
        <v>261</v>
      </c>
      <c r="N263" s="52">
        <v>123456</v>
      </c>
      <c r="O263" s="2">
        <v>51745</v>
      </c>
      <c r="P263" s="18">
        <v>53455.509700000002</v>
      </c>
      <c r="Q263" s="18">
        <v>1200.4390269999999</v>
      </c>
      <c r="R263" s="36">
        <v>289.55069500000002</v>
      </c>
      <c r="S263" s="36">
        <v>1489.989722</v>
      </c>
      <c r="T263">
        <v>6.5</v>
      </c>
      <c r="U263">
        <v>5.416667E-3</v>
      </c>
      <c r="V263">
        <v>0</v>
      </c>
    </row>
    <row r="264" spans="1:22" x14ac:dyDescent="0.35">
      <c r="A264" s="9">
        <v>123456</v>
      </c>
      <c r="B264" s="2">
        <v>51775</v>
      </c>
      <c r="C264" s="18">
        <f t="shared" si="40"/>
        <v>52255.074521409661</v>
      </c>
      <c r="D264" s="18">
        <f t="shared" si="35"/>
        <v>1206.940813825883</v>
      </c>
      <c r="E264" s="28">
        <f t="shared" si="36"/>
        <v>1206.9408138258832</v>
      </c>
      <c r="F264" s="32">
        <f t="shared" si="37"/>
        <v>283.04832032430232</v>
      </c>
      <c r="G264" s="36">
        <f t="shared" si="34"/>
        <v>1489.9891341501855</v>
      </c>
      <c r="H264" s="4">
        <v>6.5000000000000002E-2</v>
      </c>
      <c r="I264">
        <v>0</v>
      </c>
      <c r="J264">
        <v>39</v>
      </c>
      <c r="K264" s="5">
        <f t="shared" si="38"/>
        <v>1206.940813825883</v>
      </c>
      <c r="L264" s="26">
        <f t="shared" si="39"/>
        <v>3.848409658530727E-3</v>
      </c>
      <c r="M264">
        <v>262</v>
      </c>
      <c r="N264" s="52">
        <v>123456</v>
      </c>
      <c r="O264" s="2">
        <v>51775</v>
      </c>
      <c r="P264" s="18">
        <v>52255.070673000002</v>
      </c>
      <c r="Q264" s="18">
        <v>1206.9415730000001</v>
      </c>
      <c r="R264" s="36">
        <v>283.048317</v>
      </c>
      <c r="S264" s="36">
        <v>1489.9898900000001</v>
      </c>
      <c r="T264">
        <v>6.5</v>
      </c>
      <c r="U264">
        <v>5.416667E-3</v>
      </c>
      <c r="V264">
        <v>0</v>
      </c>
    </row>
    <row r="265" spans="1:22" x14ac:dyDescent="0.35">
      <c r="A265" s="9">
        <v>123456</v>
      </c>
      <c r="B265" s="2">
        <v>51806</v>
      </c>
      <c r="C265" s="18">
        <f t="shared" si="40"/>
        <v>51048.13370758378</v>
      </c>
      <c r="D265" s="18">
        <f t="shared" si="35"/>
        <v>1213.4784099007736</v>
      </c>
      <c r="E265" s="28">
        <f t="shared" si="36"/>
        <v>1213.4784099007736</v>
      </c>
      <c r="F265" s="32">
        <f t="shared" si="37"/>
        <v>276.51072424941214</v>
      </c>
      <c r="G265" s="36">
        <f t="shared" si="34"/>
        <v>1489.9891341501857</v>
      </c>
      <c r="H265" s="4">
        <v>6.5000000000000002E-2</v>
      </c>
      <c r="I265">
        <v>0</v>
      </c>
      <c r="J265">
        <v>38</v>
      </c>
      <c r="K265" s="5">
        <f t="shared" si="38"/>
        <v>1213.4784099007736</v>
      </c>
      <c r="L265" s="26">
        <f t="shared" si="39"/>
        <v>4.6075837817625143E-3</v>
      </c>
      <c r="M265">
        <v>263</v>
      </c>
      <c r="N265" s="52">
        <v>123456</v>
      </c>
      <c r="O265" s="2">
        <v>51806</v>
      </c>
      <c r="P265" s="18">
        <v>51048.129099999998</v>
      </c>
      <c r="Q265" s="18">
        <v>1213.479484</v>
      </c>
      <c r="R265" s="36">
        <v>276.510716</v>
      </c>
      <c r="S265" s="36">
        <v>1489.9902</v>
      </c>
      <c r="T265">
        <v>6.5</v>
      </c>
      <c r="U265">
        <v>5.416667E-3</v>
      </c>
      <c r="V265">
        <v>0</v>
      </c>
    </row>
    <row r="266" spans="1:22" x14ac:dyDescent="0.35">
      <c r="A266" s="9">
        <v>123456</v>
      </c>
      <c r="B266" s="2">
        <v>51836</v>
      </c>
      <c r="C266" s="18">
        <f t="shared" si="40"/>
        <v>49834.655297683006</v>
      </c>
      <c r="D266" s="18">
        <f t="shared" si="35"/>
        <v>1220.051417954403</v>
      </c>
      <c r="E266" s="28">
        <f t="shared" si="36"/>
        <v>1220.0514179544027</v>
      </c>
      <c r="F266" s="32">
        <f t="shared" si="37"/>
        <v>269.93771619578303</v>
      </c>
      <c r="G266" s="36">
        <f t="shared" si="34"/>
        <v>1489.9891341501857</v>
      </c>
      <c r="H266" s="4">
        <v>6.5000000000000002E-2</v>
      </c>
      <c r="I266">
        <v>0</v>
      </c>
      <c r="J266">
        <v>37</v>
      </c>
      <c r="K266" s="5">
        <f t="shared" si="38"/>
        <v>1220.051417954403</v>
      </c>
      <c r="L266" s="26">
        <f t="shared" si="39"/>
        <v>5.68168300378602E-3</v>
      </c>
      <c r="M266">
        <v>264</v>
      </c>
      <c r="N266" s="52">
        <v>123456</v>
      </c>
      <c r="O266" s="2">
        <v>51836</v>
      </c>
      <c r="P266" s="18">
        <v>49834.649616000002</v>
      </c>
      <c r="Q266" s="18">
        <v>1220.0518979999999</v>
      </c>
      <c r="R266" s="36">
        <v>269.937702</v>
      </c>
      <c r="S266" s="36">
        <v>1489.9896000000001</v>
      </c>
      <c r="T266">
        <v>6.5</v>
      </c>
      <c r="U266">
        <v>5.416667E-3</v>
      </c>
      <c r="V266">
        <v>0</v>
      </c>
    </row>
    <row r="267" spans="1:22" x14ac:dyDescent="0.35">
      <c r="A267" s="9">
        <v>123456</v>
      </c>
      <c r="B267" s="2">
        <v>51867</v>
      </c>
      <c r="C267" s="18">
        <f t="shared" si="40"/>
        <v>48614.603879728602</v>
      </c>
      <c r="D267" s="18">
        <f t="shared" si="35"/>
        <v>1226.6600298016558</v>
      </c>
      <c r="E267" s="28">
        <f t="shared" si="36"/>
        <v>1226.6600298016558</v>
      </c>
      <c r="F267" s="32">
        <f t="shared" si="37"/>
        <v>263.32910434852994</v>
      </c>
      <c r="G267" s="36">
        <f t="shared" si="34"/>
        <v>1489.9891341501857</v>
      </c>
      <c r="H267" s="4">
        <v>6.5000000000000002E-2</v>
      </c>
      <c r="I267">
        <v>0</v>
      </c>
      <c r="J267">
        <v>36</v>
      </c>
      <c r="K267" s="5">
        <f t="shared" si="38"/>
        <v>1226.6600298016558</v>
      </c>
      <c r="L267" s="26">
        <f t="shared" si="39"/>
        <v>6.1617286046384834E-3</v>
      </c>
      <c r="M267">
        <v>265</v>
      </c>
      <c r="N267" s="52">
        <v>123456</v>
      </c>
      <c r="O267" s="2">
        <v>51867</v>
      </c>
      <c r="P267" s="18">
        <v>48614.597717999997</v>
      </c>
      <c r="Q267" s="18">
        <v>1226.657819</v>
      </c>
      <c r="R267" s="36">
        <v>263.32908700000002</v>
      </c>
      <c r="S267" s="36">
        <v>1489.9869060000001</v>
      </c>
      <c r="T267">
        <v>6.5</v>
      </c>
      <c r="U267">
        <v>5.416667E-3</v>
      </c>
      <c r="V267">
        <v>0</v>
      </c>
    </row>
    <row r="268" spans="1:22" x14ac:dyDescent="0.35">
      <c r="A268" s="9">
        <v>123456</v>
      </c>
      <c r="B268" s="2">
        <v>51898</v>
      </c>
      <c r="C268" s="18">
        <f t="shared" si="40"/>
        <v>47387.943849926945</v>
      </c>
      <c r="D268" s="18">
        <f t="shared" si="35"/>
        <v>1233.3044382964147</v>
      </c>
      <c r="E268" s="28">
        <f t="shared" si="36"/>
        <v>1233.3044382964144</v>
      </c>
      <c r="F268" s="32">
        <f t="shared" si="37"/>
        <v>256.6846958537709</v>
      </c>
      <c r="G268" s="36">
        <f t="shared" si="34"/>
        <v>1489.9891341501855</v>
      </c>
      <c r="H268" s="4">
        <v>6.5000000000000002E-2</v>
      </c>
      <c r="I268">
        <v>0</v>
      </c>
      <c r="J268">
        <v>35</v>
      </c>
      <c r="K268" s="5">
        <f t="shared" si="38"/>
        <v>1233.3044382964147</v>
      </c>
      <c r="L268" s="26">
        <f t="shared" si="39"/>
        <v>3.950926948164124E-3</v>
      </c>
      <c r="M268">
        <v>266</v>
      </c>
      <c r="N268" s="52">
        <v>123456</v>
      </c>
      <c r="O268" s="2">
        <v>51898</v>
      </c>
      <c r="P268" s="18">
        <v>47387.939898999997</v>
      </c>
      <c r="Q268" s="18">
        <v>1233.302054</v>
      </c>
      <c r="R268" s="36">
        <v>256.68468999999999</v>
      </c>
      <c r="S268" s="36">
        <v>1489.986744</v>
      </c>
      <c r="T268">
        <v>6.5</v>
      </c>
      <c r="U268">
        <v>5.416667E-3</v>
      </c>
      <c r="V268">
        <v>0</v>
      </c>
    </row>
    <row r="269" spans="1:22" x14ac:dyDescent="0.35">
      <c r="A269" s="9">
        <v>123456</v>
      </c>
      <c r="B269" s="2">
        <v>51926</v>
      </c>
      <c r="C269" s="18">
        <f t="shared" si="40"/>
        <v>46154.639411630531</v>
      </c>
      <c r="D269" s="18">
        <f t="shared" si="35"/>
        <v>1239.9848373371867</v>
      </c>
      <c r="E269" s="28">
        <f t="shared" si="36"/>
        <v>1239.9848373371867</v>
      </c>
      <c r="F269" s="32">
        <f t="shared" si="37"/>
        <v>250.00429681299872</v>
      </c>
      <c r="G269" s="36">
        <f t="shared" si="34"/>
        <v>1489.9891341501855</v>
      </c>
      <c r="H269" s="4">
        <v>6.5000000000000002E-2</v>
      </c>
      <c r="I269">
        <v>0</v>
      </c>
      <c r="J269">
        <v>34</v>
      </c>
      <c r="K269" s="5">
        <f t="shared" si="38"/>
        <v>1239.9848373371867</v>
      </c>
      <c r="L269" s="26">
        <f t="shared" si="39"/>
        <v>1.566630533488933E-3</v>
      </c>
      <c r="M269">
        <v>267</v>
      </c>
      <c r="N269" s="52">
        <v>123456</v>
      </c>
      <c r="O269" s="2">
        <v>51926</v>
      </c>
      <c r="P269" s="18">
        <v>46154.637844999997</v>
      </c>
      <c r="Q269" s="18">
        <v>1239.983847</v>
      </c>
      <c r="R269" s="36">
        <v>250.00430399999999</v>
      </c>
      <c r="S269" s="36">
        <v>1489.988151</v>
      </c>
      <c r="T269">
        <v>6.5</v>
      </c>
      <c r="U269">
        <v>5.416667E-3</v>
      </c>
      <c r="V269">
        <v>0</v>
      </c>
    </row>
    <row r="270" spans="1:22" x14ac:dyDescent="0.35">
      <c r="A270" s="9">
        <v>123456</v>
      </c>
      <c r="B270" s="2">
        <v>51957</v>
      </c>
      <c r="C270" s="18">
        <f t="shared" si="40"/>
        <v>44914.654574293345</v>
      </c>
      <c r="D270" s="18">
        <f t="shared" si="35"/>
        <v>1246.7014218727634</v>
      </c>
      <c r="E270" s="28">
        <f t="shared" si="36"/>
        <v>1246.7014218727631</v>
      </c>
      <c r="F270" s="32">
        <f t="shared" si="37"/>
        <v>243.28771227742229</v>
      </c>
      <c r="G270" s="36">
        <f t="shared" si="34"/>
        <v>1489.9891341501855</v>
      </c>
      <c r="H270" s="4">
        <v>6.5000000000000002E-2</v>
      </c>
      <c r="I270">
        <v>0</v>
      </c>
      <c r="J270">
        <v>33</v>
      </c>
      <c r="K270" s="5">
        <f t="shared" si="38"/>
        <v>1246.7014218727634</v>
      </c>
      <c r="L270" s="26">
        <f t="shared" si="39"/>
        <v>5.7629334332887083E-4</v>
      </c>
      <c r="M270">
        <v>268</v>
      </c>
      <c r="N270" s="52">
        <v>123456</v>
      </c>
      <c r="O270" s="2">
        <v>51957</v>
      </c>
      <c r="P270" s="18">
        <v>44914.653998000002</v>
      </c>
      <c r="Q270" s="18">
        <v>1246.702319</v>
      </c>
      <c r="R270" s="36">
        <v>243.287724</v>
      </c>
      <c r="S270" s="36">
        <v>1489.990043</v>
      </c>
      <c r="T270">
        <v>6.5</v>
      </c>
      <c r="U270">
        <v>5.416667E-3</v>
      </c>
      <c r="V270">
        <v>0</v>
      </c>
    </row>
    <row r="271" spans="1:22" x14ac:dyDescent="0.35">
      <c r="A271" s="9">
        <v>123456</v>
      </c>
      <c r="B271" s="2">
        <v>51987</v>
      </c>
      <c r="C271" s="18">
        <f t="shared" si="40"/>
        <v>43667.953152420581</v>
      </c>
      <c r="D271" s="18">
        <f t="shared" si="35"/>
        <v>1253.4543879079074</v>
      </c>
      <c r="E271" s="28">
        <f t="shared" si="36"/>
        <v>1253.4543879079074</v>
      </c>
      <c r="F271" s="32">
        <f t="shared" si="37"/>
        <v>236.53474624227815</v>
      </c>
      <c r="G271" s="36">
        <f t="shared" si="34"/>
        <v>1489.9891341501855</v>
      </c>
      <c r="H271" s="4">
        <v>6.5000000000000002E-2</v>
      </c>
      <c r="I271">
        <v>0</v>
      </c>
      <c r="J271">
        <v>32</v>
      </c>
      <c r="K271" s="5">
        <f t="shared" si="38"/>
        <v>1253.4543879079074</v>
      </c>
      <c r="L271" s="26">
        <f t="shared" si="39"/>
        <v>1.4734205833519809E-3</v>
      </c>
      <c r="M271">
        <v>269</v>
      </c>
      <c r="N271" s="52">
        <v>123456</v>
      </c>
      <c r="O271" s="2">
        <v>51987</v>
      </c>
      <c r="P271" s="18">
        <v>43667.951678999998</v>
      </c>
      <c r="Q271" s="18">
        <v>1253.4564499999999</v>
      </c>
      <c r="R271" s="36">
        <v>236.53475299999999</v>
      </c>
      <c r="S271" s="36">
        <v>1489.991203</v>
      </c>
      <c r="T271">
        <v>6.5</v>
      </c>
      <c r="U271">
        <v>5.416667E-3</v>
      </c>
      <c r="V271">
        <v>0</v>
      </c>
    </row>
    <row r="272" spans="1:22" x14ac:dyDescent="0.35">
      <c r="A272" s="9">
        <v>123456</v>
      </c>
      <c r="B272" s="2">
        <v>52018</v>
      </c>
      <c r="C272" s="18">
        <f t="shared" si="40"/>
        <v>42414.498764512675</v>
      </c>
      <c r="D272" s="18">
        <f t="shared" si="35"/>
        <v>1260.243932509075</v>
      </c>
      <c r="E272" s="28">
        <f t="shared" si="36"/>
        <v>1260.2439325090752</v>
      </c>
      <c r="F272" s="32">
        <f t="shared" si="37"/>
        <v>229.74520164111033</v>
      </c>
      <c r="G272" s="36">
        <f t="shared" si="34"/>
        <v>1489.9891341501855</v>
      </c>
      <c r="H272" s="4">
        <v>6.5000000000000002E-2</v>
      </c>
      <c r="I272">
        <v>0</v>
      </c>
      <c r="J272">
        <v>31</v>
      </c>
      <c r="K272" s="5">
        <f t="shared" si="38"/>
        <v>1260.243932509075</v>
      </c>
      <c r="L272" s="26">
        <f t="shared" si="39"/>
        <v>3.5355126747163013E-3</v>
      </c>
      <c r="M272">
        <v>270</v>
      </c>
      <c r="N272" s="52">
        <v>123456</v>
      </c>
      <c r="O272" s="2">
        <v>52018</v>
      </c>
      <c r="P272" s="18">
        <v>42414.495229</v>
      </c>
      <c r="Q272" s="18">
        <v>1260.245066</v>
      </c>
      <c r="R272" s="36">
        <v>229.74519699999999</v>
      </c>
      <c r="S272" s="36">
        <v>1489.9902629999999</v>
      </c>
      <c r="T272">
        <v>6.5</v>
      </c>
      <c r="U272">
        <v>5.416667E-3</v>
      </c>
      <c r="V272">
        <v>0</v>
      </c>
    </row>
    <row r="273" spans="1:22" x14ac:dyDescent="0.35">
      <c r="A273" s="9">
        <v>123456</v>
      </c>
      <c r="B273" s="2">
        <v>52048</v>
      </c>
      <c r="C273" s="18">
        <f t="shared" si="40"/>
        <v>41154.2548320036</v>
      </c>
      <c r="D273" s="18">
        <f t="shared" si="35"/>
        <v>1267.0702538101662</v>
      </c>
      <c r="E273" s="28">
        <f t="shared" si="36"/>
        <v>1267.0702538101662</v>
      </c>
      <c r="F273" s="32">
        <f t="shared" si="37"/>
        <v>222.91888034001951</v>
      </c>
      <c r="G273" s="36">
        <f t="shared" si="34"/>
        <v>1489.9891341501857</v>
      </c>
      <c r="H273" s="4">
        <v>6.5000000000000002E-2</v>
      </c>
      <c r="I273">
        <v>0</v>
      </c>
      <c r="J273">
        <v>30</v>
      </c>
      <c r="K273" s="5">
        <f t="shared" si="38"/>
        <v>1267.0702538101662</v>
      </c>
      <c r="L273" s="26">
        <f t="shared" si="39"/>
        <v>4.6690036033396609E-3</v>
      </c>
      <c r="M273">
        <v>271</v>
      </c>
      <c r="N273" s="52">
        <v>123456</v>
      </c>
      <c r="O273" s="2">
        <v>52048</v>
      </c>
      <c r="P273" s="18">
        <v>41154.250162999997</v>
      </c>
      <c r="Q273" s="18">
        <v>1267.06683</v>
      </c>
      <c r="R273" s="36">
        <v>222.918869</v>
      </c>
      <c r="S273" s="36">
        <v>1489.9856990000001</v>
      </c>
      <c r="T273">
        <v>6.5</v>
      </c>
      <c r="U273">
        <v>5.416667E-3</v>
      </c>
      <c r="V273">
        <v>0</v>
      </c>
    </row>
    <row r="274" spans="1:22" x14ac:dyDescent="0.35">
      <c r="A274" s="9">
        <v>123456</v>
      </c>
      <c r="B274" s="2">
        <v>52079</v>
      </c>
      <c r="C274" s="18">
        <f t="shared" si="40"/>
        <v>39887.184578193432</v>
      </c>
      <c r="D274" s="18">
        <f t="shared" si="35"/>
        <v>1273.9335510183046</v>
      </c>
      <c r="E274" s="28">
        <f t="shared" si="36"/>
        <v>1273.9335510183046</v>
      </c>
      <c r="F274" s="32">
        <f t="shared" si="37"/>
        <v>216.05558313188109</v>
      </c>
      <c r="G274" s="36">
        <f t="shared" si="34"/>
        <v>1489.9891341501857</v>
      </c>
      <c r="H274" s="4">
        <v>6.5000000000000002E-2</v>
      </c>
      <c r="I274">
        <v>0</v>
      </c>
      <c r="J274">
        <v>29</v>
      </c>
      <c r="K274" s="5">
        <f t="shared" si="38"/>
        <v>1273.9335510183046</v>
      </c>
      <c r="L274" s="26">
        <f t="shared" si="39"/>
        <v>1.2451934308046475E-3</v>
      </c>
      <c r="M274">
        <v>272</v>
      </c>
      <c r="N274" s="52">
        <v>123456</v>
      </c>
      <c r="O274" s="2">
        <v>52079</v>
      </c>
      <c r="P274" s="18">
        <v>39887.183333000001</v>
      </c>
      <c r="Q274" s="18">
        <v>1273.9352120000001</v>
      </c>
      <c r="R274" s="36">
        <v>216.05559</v>
      </c>
      <c r="S274" s="36">
        <v>1489.990802</v>
      </c>
      <c r="T274">
        <v>6.5</v>
      </c>
      <c r="U274">
        <v>5.416667E-3</v>
      </c>
      <c r="V274">
        <v>0</v>
      </c>
    </row>
    <row r="275" spans="1:22" x14ac:dyDescent="0.35">
      <c r="A275" s="9">
        <v>123456</v>
      </c>
      <c r="B275" s="2">
        <v>52110</v>
      </c>
      <c r="C275" s="18">
        <f t="shared" si="40"/>
        <v>38613.251027175123</v>
      </c>
      <c r="D275" s="18">
        <f t="shared" si="35"/>
        <v>1280.8340244196536</v>
      </c>
      <c r="E275" s="28">
        <f t="shared" si="36"/>
        <v>1280.8340244196536</v>
      </c>
      <c r="F275" s="32">
        <f t="shared" si="37"/>
        <v>209.15510973053193</v>
      </c>
      <c r="G275" s="36">
        <f t="shared" si="34"/>
        <v>1489.9891341501855</v>
      </c>
      <c r="H275" s="4">
        <v>6.5000000000000002E-2</v>
      </c>
      <c r="I275">
        <v>0</v>
      </c>
      <c r="J275">
        <v>28</v>
      </c>
      <c r="K275" s="5">
        <f t="shared" si="38"/>
        <v>1280.8340244196536</v>
      </c>
      <c r="L275" s="26">
        <f t="shared" si="39"/>
        <v>2.9061751265544444E-3</v>
      </c>
      <c r="M275">
        <v>273</v>
      </c>
      <c r="N275" s="52">
        <v>123456</v>
      </c>
      <c r="O275" s="2">
        <v>52110</v>
      </c>
      <c r="P275" s="18">
        <v>38613.248120999997</v>
      </c>
      <c r="Q275" s="18">
        <v>1280.834231</v>
      </c>
      <c r="R275" s="36">
        <v>209.15510699999999</v>
      </c>
      <c r="S275" s="36">
        <v>1489.9893380000001</v>
      </c>
      <c r="T275">
        <v>6.5</v>
      </c>
      <c r="U275">
        <v>5.416667E-3</v>
      </c>
      <c r="V275">
        <v>0</v>
      </c>
    </row>
    <row r="276" spans="1:22" x14ac:dyDescent="0.35">
      <c r="A276" s="9">
        <v>123456</v>
      </c>
      <c r="B276" s="2">
        <v>52140</v>
      </c>
      <c r="C276" s="18">
        <f t="shared" si="40"/>
        <v>37332.417002755472</v>
      </c>
      <c r="D276" s="18">
        <f t="shared" si="35"/>
        <v>1287.7718753852598</v>
      </c>
      <c r="E276" s="28">
        <f t="shared" si="36"/>
        <v>1287.77187538526</v>
      </c>
      <c r="F276" s="32">
        <f t="shared" si="37"/>
        <v>202.21725876492548</v>
      </c>
      <c r="G276" s="36">
        <f t="shared" si="34"/>
        <v>1489.9891341501855</v>
      </c>
      <c r="H276" s="4">
        <v>6.5000000000000002E-2</v>
      </c>
      <c r="I276">
        <v>0</v>
      </c>
      <c r="J276">
        <v>27</v>
      </c>
      <c r="K276" s="5">
        <f t="shared" si="38"/>
        <v>1287.7718753852598</v>
      </c>
      <c r="L276" s="26">
        <f t="shared" si="39"/>
        <v>3.1127554684644565E-3</v>
      </c>
      <c r="M276">
        <v>274</v>
      </c>
      <c r="N276" s="52">
        <v>123456</v>
      </c>
      <c r="O276" s="2">
        <v>52140</v>
      </c>
      <c r="P276" s="18">
        <v>37332.413890000003</v>
      </c>
      <c r="Q276" s="18">
        <v>1287.7701239999999</v>
      </c>
      <c r="R276" s="36">
        <v>202.217254</v>
      </c>
      <c r="S276" s="36">
        <v>1489.987378</v>
      </c>
      <c r="T276">
        <v>6.5</v>
      </c>
      <c r="U276">
        <v>5.416667E-3</v>
      </c>
      <c r="V276">
        <v>0</v>
      </c>
    </row>
    <row r="277" spans="1:22" x14ac:dyDescent="0.35">
      <c r="A277" s="9">
        <v>123456</v>
      </c>
      <c r="B277" s="2">
        <v>52171</v>
      </c>
      <c r="C277" s="18">
        <f t="shared" si="40"/>
        <v>36044.645127370211</v>
      </c>
      <c r="D277" s="18">
        <f t="shared" si="35"/>
        <v>1294.7473063769303</v>
      </c>
      <c r="E277" s="28">
        <f t="shared" si="36"/>
        <v>1294.7473063769301</v>
      </c>
      <c r="F277" s="32">
        <f t="shared" si="37"/>
        <v>195.24182777325532</v>
      </c>
      <c r="G277" s="36">
        <f t="shared" si="34"/>
        <v>1489.9891341501855</v>
      </c>
      <c r="H277" s="4">
        <v>6.5000000000000002E-2</v>
      </c>
      <c r="I277">
        <v>0</v>
      </c>
      <c r="J277">
        <v>26</v>
      </c>
      <c r="K277" s="5">
        <f t="shared" si="38"/>
        <v>1294.7473063769303</v>
      </c>
      <c r="L277" s="26">
        <f t="shared" si="39"/>
        <v>1.3613702103612013E-3</v>
      </c>
      <c r="M277">
        <v>275</v>
      </c>
      <c r="N277" s="52">
        <v>123456</v>
      </c>
      <c r="O277" s="2">
        <v>52171</v>
      </c>
      <c r="P277" s="18">
        <v>36044.643766000001</v>
      </c>
      <c r="Q277" s="18">
        <v>1294.7500439999999</v>
      </c>
      <c r="R277" s="36">
        <v>195.24183199999999</v>
      </c>
      <c r="S277" s="36">
        <v>1489.991876</v>
      </c>
      <c r="T277">
        <v>6.5</v>
      </c>
      <c r="U277">
        <v>5.416667E-3</v>
      </c>
      <c r="V277">
        <v>0</v>
      </c>
    </row>
    <row r="278" spans="1:22" x14ac:dyDescent="0.35">
      <c r="A278" s="9">
        <v>123456</v>
      </c>
      <c r="B278" s="2">
        <v>52201</v>
      </c>
      <c r="C278" s="18">
        <f t="shared" si="40"/>
        <v>34749.897820993283</v>
      </c>
      <c r="D278" s="18">
        <f t="shared" si="35"/>
        <v>1301.7605209531387</v>
      </c>
      <c r="E278" s="28">
        <f t="shared" si="36"/>
        <v>1301.7605209531384</v>
      </c>
      <c r="F278" s="32">
        <f t="shared" si="37"/>
        <v>188.22861319704697</v>
      </c>
      <c r="G278" s="36">
        <f t="shared" si="34"/>
        <v>1489.9891341501855</v>
      </c>
      <c r="H278" s="4">
        <v>6.5000000000000002E-2</v>
      </c>
      <c r="I278">
        <v>0</v>
      </c>
      <c r="J278">
        <v>25</v>
      </c>
      <c r="K278" s="5">
        <f t="shared" si="38"/>
        <v>1301.7605209531387</v>
      </c>
      <c r="L278" s="26">
        <f t="shared" si="39"/>
        <v>4.0989932822412811E-3</v>
      </c>
      <c r="M278">
        <v>276</v>
      </c>
      <c r="N278" s="52">
        <v>123456</v>
      </c>
      <c r="O278" s="2">
        <v>52201</v>
      </c>
      <c r="P278" s="18">
        <v>34749.893722000001</v>
      </c>
      <c r="Q278" s="18">
        <v>1301.7642530000001</v>
      </c>
      <c r="R278" s="36">
        <v>188.22860299999999</v>
      </c>
      <c r="S278" s="36">
        <v>1489.9928560000001</v>
      </c>
      <c r="T278">
        <v>6.5</v>
      </c>
      <c r="U278">
        <v>5.416667E-3</v>
      </c>
      <c r="V278">
        <v>0</v>
      </c>
    </row>
    <row r="279" spans="1:22" s="13" customFormat="1" x14ac:dyDescent="0.35">
      <c r="A279" s="13">
        <v>123456</v>
      </c>
      <c r="B279" s="48">
        <v>52232</v>
      </c>
      <c r="C279" s="20">
        <f t="shared" si="40"/>
        <v>33448.137300040144</v>
      </c>
      <c r="D279" s="18">
        <f t="shared" si="35"/>
        <v>1302.4452388686818</v>
      </c>
      <c r="E279" s="29">
        <f t="shared" si="36"/>
        <v>1302.4452388686818</v>
      </c>
      <c r="F279" s="33">
        <f t="shared" si="37"/>
        <v>195.11413425023417</v>
      </c>
      <c r="G279" s="37">
        <f>-PMT(H279/12, $J$279, $C$279)</f>
        <v>1497.559373118916</v>
      </c>
      <c r="H279" s="16">
        <v>7.0000000000000007E-2</v>
      </c>
      <c r="I279" s="13">
        <v>1</v>
      </c>
      <c r="J279" s="13">
        <v>24</v>
      </c>
      <c r="K279" s="5">
        <f t="shared" si="38"/>
        <v>1302.4452388686818</v>
      </c>
      <c r="L279" s="26">
        <f t="shared" si="39"/>
        <v>7.8310401440830901E-3</v>
      </c>
      <c r="M279" s="13">
        <v>277</v>
      </c>
      <c r="N279" s="53">
        <v>123456</v>
      </c>
      <c r="O279" s="48">
        <v>52232</v>
      </c>
      <c r="P279" s="20">
        <v>33448.129469</v>
      </c>
      <c r="Q279" s="20">
        <v>1302.445013</v>
      </c>
      <c r="R279" s="37">
        <v>195.11407700000001</v>
      </c>
      <c r="S279" s="37">
        <v>1497.55909</v>
      </c>
      <c r="T279" s="13">
        <v>7</v>
      </c>
      <c r="U279" s="13">
        <v>5.8333329999999996E-3</v>
      </c>
      <c r="V279" s="13">
        <v>1</v>
      </c>
    </row>
    <row r="280" spans="1:22" x14ac:dyDescent="0.35">
      <c r="A280" s="9">
        <v>123456</v>
      </c>
      <c r="B280" s="2">
        <v>52263</v>
      </c>
      <c r="C280" s="18">
        <f t="shared" si="40"/>
        <v>32145.692061171463</v>
      </c>
      <c r="D280" s="18">
        <f t="shared" si="35"/>
        <v>1310.0428360954163</v>
      </c>
      <c r="E280" s="28">
        <f t="shared" si="36"/>
        <v>1310.0428360954159</v>
      </c>
      <c r="F280" s="32">
        <f t="shared" si="37"/>
        <v>187.51653702350021</v>
      </c>
      <c r="G280" s="36">
        <f t="shared" ref="G280:G302" si="41">-PMT(H280/12, $J$279, $C$279)</f>
        <v>1497.559373118916</v>
      </c>
      <c r="H280" s="1">
        <v>7.0000000000000007E-2</v>
      </c>
      <c r="I280">
        <v>1</v>
      </c>
      <c r="J280">
        <v>23</v>
      </c>
      <c r="K280" s="5">
        <f t="shared" si="38"/>
        <v>1310.0428360954163</v>
      </c>
      <c r="L280" s="26">
        <f t="shared" si="39"/>
        <v>7.6051714640925638E-3</v>
      </c>
      <c r="M280">
        <v>278</v>
      </c>
      <c r="N280" s="52">
        <v>123456</v>
      </c>
      <c r="O280" s="2">
        <v>52263</v>
      </c>
      <c r="P280" s="18">
        <v>32145.684455999999</v>
      </c>
      <c r="Q280" s="18">
        <v>1310.042608</v>
      </c>
      <c r="R280" s="36">
        <v>187.516482</v>
      </c>
      <c r="S280" s="36">
        <v>1497.55909</v>
      </c>
      <c r="T280">
        <v>7</v>
      </c>
      <c r="U280">
        <v>5.8333329999999996E-3</v>
      </c>
      <c r="V280">
        <v>1</v>
      </c>
    </row>
    <row r="281" spans="1:22" x14ac:dyDescent="0.35">
      <c r="A281" s="9">
        <v>123456</v>
      </c>
      <c r="B281" s="2">
        <v>52291</v>
      </c>
      <c r="C281" s="18">
        <f t="shared" si="40"/>
        <v>30835.649225076046</v>
      </c>
      <c r="D281" s="18">
        <f t="shared" si="35"/>
        <v>1317.6847526393062</v>
      </c>
      <c r="E281" s="28">
        <f t="shared" si="36"/>
        <v>1317.6847526393058</v>
      </c>
      <c r="F281" s="32">
        <f t="shared" si="37"/>
        <v>179.87462047961029</v>
      </c>
      <c r="G281" s="36">
        <f t="shared" si="41"/>
        <v>1497.559373118916</v>
      </c>
      <c r="H281" s="1">
        <v>7.0000000000000007E-2</v>
      </c>
      <c r="I281">
        <v>1</v>
      </c>
      <c r="J281">
        <v>22</v>
      </c>
      <c r="K281" s="5">
        <f t="shared" si="38"/>
        <v>1317.6847526393062</v>
      </c>
      <c r="L281" s="26">
        <f t="shared" si="39"/>
        <v>7.377076046395814E-3</v>
      </c>
      <c r="M281">
        <v>279</v>
      </c>
      <c r="N281" s="52">
        <v>123456</v>
      </c>
      <c r="O281" s="2">
        <v>52291</v>
      </c>
      <c r="P281" s="18">
        <v>30835.641847999999</v>
      </c>
      <c r="Q281" s="18">
        <v>1317.6845229999999</v>
      </c>
      <c r="R281" s="36">
        <v>179.87456700000001</v>
      </c>
      <c r="S281" s="36">
        <v>1497.55909</v>
      </c>
      <c r="T281">
        <v>7</v>
      </c>
      <c r="U281">
        <v>5.8333329999999996E-3</v>
      </c>
      <c r="V281">
        <v>1</v>
      </c>
    </row>
    <row r="282" spans="1:22" x14ac:dyDescent="0.35">
      <c r="A282" s="9">
        <v>123456</v>
      </c>
      <c r="B282" s="2">
        <v>52322</v>
      </c>
      <c r="C282" s="18">
        <f t="shared" si="40"/>
        <v>29517.964472436739</v>
      </c>
      <c r="D282" s="18">
        <f t="shared" si="35"/>
        <v>1325.3712470297021</v>
      </c>
      <c r="E282" s="28">
        <f t="shared" si="36"/>
        <v>1325.3712470297016</v>
      </c>
      <c r="F282" s="32">
        <f t="shared" si="37"/>
        <v>172.18812608921431</v>
      </c>
      <c r="G282" s="36">
        <f t="shared" si="41"/>
        <v>1497.559373118916</v>
      </c>
      <c r="H282" s="1">
        <v>7.0000000000000007E-2</v>
      </c>
      <c r="I282">
        <v>1</v>
      </c>
      <c r="J282">
        <v>21</v>
      </c>
      <c r="K282" s="5">
        <f t="shared" si="38"/>
        <v>1325.3712470297021</v>
      </c>
      <c r="L282" s="26">
        <f t="shared" si="39"/>
        <v>7.1474367396149319E-3</v>
      </c>
      <c r="M282">
        <v>280</v>
      </c>
      <c r="N282" s="52">
        <v>123456</v>
      </c>
      <c r="O282" s="2">
        <v>52322</v>
      </c>
      <c r="P282" s="18">
        <v>29517.957324999999</v>
      </c>
      <c r="Q282" s="18">
        <v>1325.3710149999999</v>
      </c>
      <c r="R282" s="36">
        <v>172.188075</v>
      </c>
      <c r="S282" s="36">
        <v>1497.55909</v>
      </c>
      <c r="T282">
        <v>7</v>
      </c>
      <c r="U282">
        <v>5.8333329999999996E-3</v>
      </c>
      <c r="V282">
        <v>1</v>
      </c>
    </row>
    <row r="283" spans="1:22" x14ac:dyDescent="0.35">
      <c r="A283" s="9">
        <v>123456</v>
      </c>
      <c r="B283" s="2">
        <v>52352</v>
      </c>
      <c r="C283" s="18">
        <f t="shared" si="40"/>
        <v>28192.593225407036</v>
      </c>
      <c r="D283" s="18">
        <f t="shared" si="35"/>
        <v>1333.1025793040419</v>
      </c>
      <c r="E283" s="28">
        <f t="shared" si="36"/>
        <v>1333.1025793040417</v>
      </c>
      <c r="F283" s="32">
        <f t="shared" si="37"/>
        <v>164.45679381487437</v>
      </c>
      <c r="G283" s="36">
        <f t="shared" si="41"/>
        <v>1497.559373118916</v>
      </c>
      <c r="H283" s="1">
        <v>7.0000000000000007E-2</v>
      </c>
      <c r="I283">
        <v>1</v>
      </c>
      <c r="J283">
        <v>20</v>
      </c>
      <c r="K283" s="5">
        <f t="shared" si="38"/>
        <v>1333.1025793040419</v>
      </c>
      <c r="L283" s="26">
        <f t="shared" si="39"/>
        <v>6.9154070370132104E-3</v>
      </c>
      <c r="M283">
        <v>281</v>
      </c>
      <c r="N283" s="52">
        <v>123456</v>
      </c>
      <c r="O283" s="2">
        <v>52352</v>
      </c>
      <c r="P283" s="18">
        <v>28192.586309999999</v>
      </c>
      <c r="Q283" s="18">
        <v>1333.1023459999999</v>
      </c>
      <c r="R283" s="36">
        <v>164.45674399999999</v>
      </c>
      <c r="S283" s="36">
        <v>1497.55909</v>
      </c>
      <c r="T283">
        <v>7</v>
      </c>
      <c r="U283">
        <v>5.8333329999999996E-3</v>
      </c>
      <c r="V283">
        <v>1</v>
      </c>
    </row>
    <row r="284" spans="1:22" x14ac:dyDescent="0.35">
      <c r="A284" s="9">
        <v>123456</v>
      </c>
      <c r="B284" s="2">
        <v>52383</v>
      </c>
      <c r="C284" s="18">
        <f t="shared" si="40"/>
        <v>26859.490646102993</v>
      </c>
      <c r="D284" s="18">
        <f t="shared" si="35"/>
        <v>1340.8790110166487</v>
      </c>
      <c r="E284" s="28">
        <f t="shared" si="36"/>
        <v>1340.8790110166485</v>
      </c>
      <c r="F284" s="32">
        <f t="shared" si="37"/>
        <v>156.68036210226748</v>
      </c>
      <c r="G284" s="36">
        <f t="shared" si="41"/>
        <v>1497.559373118916</v>
      </c>
      <c r="H284" s="1">
        <v>7.0000000000000007E-2</v>
      </c>
      <c r="I284">
        <v>1</v>
      </c>
      <c r="J284">
        <v>19</v>
      </c>
      <c r="K284" s="5">
        <f t="shared" si="38"/>
        <v>1340.8790110166487</v>
      </c>
      <c r="L284" s="26">
        <f t="shared" si="39"/>
        <v>6.6821029940911103E-3</v>
      </c>
      <c r="M284">
        <v>282</v>
      </c>
      <c r="N284" s="52">
        <v>123456</v>
      </c>
      <c r="O284" s="2">
        <v>52383</v>
      </c>
      <c r="P284" s="18">
        <v>26859.483963999999</v>
      </c>
      <c r="Q284" s="18">
        <v>1340.878776</v>
      </c>
      <c r="R284" s="36">
        <v>156.68031400000001</v>
      </c>
      <c r="S284" s="36">
        <v>1497.55909</v>
      </c>
      <c r="T284">
        <v>7</v>
      </c>
      <c r="U284">
        <v>5.8333329999999996E-3</v>
      </c>
      <c r="V284">
        <v>1</v>
      </c>
    </row>
    <row r="285" spans="1:22" x14ac:dyDescent="0.35">
      <c r="A285" s="9">
        <v>123456</v>
      </c>
      <c r="B285" s="2">
        <v>52413</v>
      </c>
      <c r="C285" s="18">
        <f t="shared" si="40"/>
        <v>25518.611635086345</v>
      </c>
      <c r="D285" s="18">
        <f t="shared" si="35"/>
        <v>1348.7008052475792</v>
      </c>
      <c r="E285" s="28">
        <f t="shared" si="36"/>
        <v>1348.700805247579</v>
      </c>
      <c r="F285" s="32">
        <f t="shared" si="37"/>
        <v>148.85856787133702</v>
      </c>
      <c r="G285" s="36">
        <f t="shared" si="41"/>
        <v>1497.559373118916</v>
      </c>
      <c r="H285" s="1">
        <v>7.0000000000000007E-2</v>
      </c>
      <c r="I285">
        <v>1</v>
      </c>
      <c r="J285">
        <v>18</v>
      </c>
      <c r="K285" s="5">
        <f t="shared" si="38"/>
        <v>1348.7008052475792</v>
      </c>
      <c r="L285" s="26">
        <f t="shared" si="39"/>
        <v>6.4470863435417414E-3</v>
      </c>
      <c r="M285">
        <v>283</v>
      </c>
      <c r="N285" s="52">
        <v>123456</v>
      </c>
      <c r="O285" s="2">
        <v>52413</v>
      </c>
      <c r="P285" s="18">
        <v>25518.605188000001</v>
      </c>
      <c r="Q285" s="18">
        <v>1348.700568</v>
      </c>
      <c r="R285" s="36">
        <v>148.85852199999999</v>
      </c>
      <c r="S285" s="36">
        <v>1497.55909</v>
      </c>
      <c r="T285">
        <v>7</v>
      </c>
      <c r="U285">
        <v>5.8333329999999996E-3</v>
      </c>
      <c r="V285">
        <v>1</v>
      </c>
    </row>
    <row r="286" spans="1:22" x14ac:dyDescent="0.35">
      <c r="A286" s="9">
        <v>123456</v>
      </c>
      <c r="B286" s="2">
        <v>52444</v>
      </c>
      <c r="C286" s="18">
        <f t="shared" si="40"/>
        <v>24169.910829838765</v>
      </c>
      <c r="D286" s="18">
        <f t="shared" si="35"/>
        <v>1356.5682266115234</v>
      </c>
      <c r="E286" s="28">
        <f t="shared" si="36"/>
        <v>1356.5682266115232</v>
      </c>
      <c r="F286" s="32">
        <f t="shared" si="37"/>
        <v>140.99114650739281</v>
      </c>
      <c r="G286" s="36">
        <f t="shared" si="41"/>
        <v>1497.559373118916</v>
      </c>
      <c r="H286" s="1">
        <v>7.0000000000000007E-2</v>
      </c>
      <c r="I286">
        <v>1</v>
      </c>
      <c r="J286">
        <v>17</v>
      </c>
      <c r="K286" s="5">
        <f t="shared" si="38"/>
        <v>1356.5682266115234</v>
      </c>
      <c r="L286" s="26">
        <f t="shared" si="39"/>
        <v>6.2098387643345632E-3</v>
      </c>
      <c r="M286">
        <v>284</v>
      </c>
      <c r="N286" s="52">
        <v>123456</v>
      </c>
      <c r="O286" s="2">
        <v>52444</v>
      </c>
      <c r="P286" s="18">
        <v>24169.904620000001</v>
      </c>
      <c r="Q286" s="18">
        <v>1356.567988</v>
      </c>
      <c r="R286" s="36">
        <v>140.99110200000001</v>
      </c>
      <c r="S286" s="36">
        <v>1497.55909</v>
      </c>
      <c r="T286">
        <v>7</v>
      </c>
      <c r="U286">
        <v>5.8333329999999996E-3</v>
      </c>
      <c r="V286">
        <v>1</v>
      </c>
    </row>
    <row r="287" spans="1:22" x14ac:dyDescent="0.35">
      <c r="A287" s="9">
        <v>123456</v>
      </c>
      <c r="B287" s="2">
        <v>52475</v>
      </c>
      <c r="C287" s="18">
        <f t="shared" si="40"/>
        <v>22813.342603227244</v>
      </c>
      <c r="D287" s="18">
        <f t="shared" si="35"/>
        <v>1364.4815412667574</v>
      </c>
      <c r="E287" s="28">
        <f t="shared" si="36"/>
        <v>1364.4815412667572</v>
      </c>
      <c r="F287" s="32">
        <f t="shared" si="37"/>
        <v>133.07783185215894</v>
      </c>
      <c r="G287" s="36">
        <f t="shared" si="41"/>
        <v>1497.559373118916</v>
      </c>
      <c r="H287" s="1">
        <v>7.0000000000000007E-2</v>
      </c>
      <c r="I287">
        <v>1</v>
      </c>
      <c r="J287">
        <v>16</v>
      </c>
      <c r="K287" s="5">
        <f t="shared" si="38"/>
        <v>1364.4815412667574</v>
      </c>
      <c r="L287" s="26">
        <f t="shared" si="39"/>
        <v>5.9712272450269666E-3</v>
      </c>
      <c r="M287">
        <v>285</v>
      </c>
      <c r="N287" s="52">
        <v>123456</v>
      </c>
      <c r="O287" s="2">
        <v>52475</v>
      </c>
      <c r="P287" s="18">
        <v>22813.336631999999</v>
      </c>
      <c r="Q287" s="18">
        <v>1364.481301</v>
      </c>
      <c r="R287" s="36">
        <v>133.077789</v>
      </c>
      <c r="S287" s="36">
        <v>1497.55909</v>
      </c>
      <c r="T287">
        <v>7</v>
      </c>
      <c r="U287">
        <v>5.8333329999999996E-3</v>
      </c>
      <c r="V287">
        <v>1</v>
      </c>
    </row>
    <row r="288" spans="1:22" x14ac:dyDescent="0.35">
      <c r="A288" s="9">
        <v>123456</v>
      </c>
      <c r="B288" s="2">
        <v>52505</v>
      </c>
      <c r="C288" s="18">
        <f t="shared" si="40"/>
        <v>21448.861061960488</v>
      </c>
      <c r="D288" s="18">
        <f t="shared" si="35"/>
        <v>1372.4410169241469</v>
      </c>
      <c r="E288" s="28">
        <f t="shared" si="36"/>
        <v>1372.4410169241464</v>
      </c>
      <c r="F288" s="32">
        <f t="shared" si="37"/>
        <v>125.11835619476952</v>
      </c>
      <c r="G288" s="36">
        <f t="shared" si="41"/>
        <v>1497.559373118916</v>
      </c>
      <c r="H288" s="1">
        <v>7.0000000000000007E-2</v>
      </c>
      <c r="I288">
        <v>1</v>
      </c>
      <c r="J288">
        <v>15</v>
      </c>
      <c r="K288" s="5">
        <f t="shared" si="38"/>
        <v>1372.4410169241469</v>
      </c>
      <c r="L288" s="26">
        <f t="shared" si="39"/>
        <v>5.7309604890178889E-3</v>
      </c>
      <c r="M288">
        <v>286</v>
      </c>
      <c r="N288" s="52">
        <v>123456</v>
      </c>
      <c r="O288" s="2">
        <v>52505</v>
      </c>
      <c r="P288" s="18">
        <v>21448.855330999999</v>
      </c>
      <c r="Q288" s="18">
        <v>1372.4407739999999</v>
      </c>
      <c r="R288" s="36">
        <v>125.11831599999999</v>
      </c>
      <c r="S288" s="36">
        <v>1497.55909</v>
      </c>
      <c r="T288">
        <v>7</v>
      </c>
      <c r="U288">
        <v>5.8333329999999996E-3</v>
      </c>
      <c r="V288">
        <v>1</v>
      </c>
    </row>
    <row r="289" spans="1:22" x14ac:dyDescent="0.35">
      <c r="A289" s="9">
        <v>123456</v>
      </c>
      <c r="B289" s="2">
        <v>52536</v>
      </c>
      <c r="C289" s="18">
        <f t="shared" si="40"/>
        <v>20076.420045036342</v>
      </c>
      <c r="D289" s="18">
        <f t="shared" si="35"/>
        <v>1380.4469228562045</v>
      </c>
      <c r="E289" s="28">
        <f t="shared" si="36"/>
        <v>1380.4469228562041</v>
      </c>
      <c r="F289" s="32">
        <f t="shared" si="37"/>
        <v>117.112450262712</v>
      </c>
      <c r="G289" s="36">
        <f t="shared" si="41"/>
        <v>1497.559373118916</v>
      </c>
      <c r="H289" s="1">
        <v>7.0000000000000007E-2</v>
      </c>
      <c r="I289">
        <v>1</v>
      </c>
      <c r="J289">
        <v>14</v>
      </c>
      <c r="K289" s="5">
        <f t="shared" si="38"/>
        <v>1380.4469228562045</v>
      </c>
      <c r="L289" s="26">
        <f t="shared" si="39"/>
        <v>5.4880363422853407E-3</v>
      </c>
      <c r="M289">
        <v>287</v>
      </c>
      <c r="N289" s="52">
        <v>123456</v>
      </c>
      <c r="O289" s="2">
        <v>52536</v>
      </c>
      <c r="P289" s="18">
        <v>20076.414557</v>
      </c>
      <c r="Q289" s="18">
        <v>1380.446678</v>
      </c>
      <c r="R289" s="36">
        <v>117.11241200000001</v>
      </c>
      <c r="S289" s="36">
        <v>1497.55909</v>
      </c>
      <c r="T289">
        <v>7</v>
      </c>
      <c r="U289">
        <v>5.8333329999999996E-3</v>
      </c>
      <c r="V289">
        <v>1</v>
      </c>
    </row>
    <row r="290" spans="1:22" x14ac:dyDescent="0.35">
      <c r="A290" s="9">
        <v>123456</v>
      </c>
      <c r="B290" s="2">
        <v>52566</v>
      </c>
      <c r="C290" s="18">
        <f t="shared" si="40"/>
        <v>18695.973122180138</v>
      </c>
      <c r="D290" s="18">
        <f t="shared" si="35"/>
        <v>1388.4995299061989</v>
      </c>
      <c r="E290" s="28">
        <f t="shared" si="36"/>
        <v>1388.4995299061986</v>
      </c>
      <c r="F290" s="32">
        <f t="shared" si="37"/>
        <v>109.05984321271747</v>
      </c>
      <c r="G290" s="36">
        <f t="shared" si="41"/>
        <v>1497.559373118916</v>
      </c>
      <c r="H290" s="1">
        <v>7.0000000000000007E-2</v>
      </c>
      <c r="I290">
        <v>1</v>
      </c>
      <c r="J290">
        <v>13</v>
      </c>
      <c r="K290" s="5">
        <f t="shared" si="38"/>
        <v>1388.4995299061989</v>
      </c>
      <c r="L290" s="26">
        <f t="shared" si="39"/>
        <v>5.2431801377679221E-3</v>
      </c>
      <c r="M290">
        <v>288</v>
      </c>
      <c r="N290" s="52">
        <v>123456</v>
      </c>
      <c r="O290" s="2">
        <v>52566</v>
      </c>
      <c r="P290" s="18">
        <v>18695.967879</v>
      </c>
      <c r="Q290" s="18">
        <v>1388.499284</v>
      </c>
      <c r="R290" s="36">
        <v>109.05980599999999</v>
      </c>
      <c r="S290" s="36">
        <v>1497.55909</v>
      </c>
      <c r="T290">
        <v>7</v>
      </c>
      <c r="U290">
        <v>5.8333329999999996E-3</v>
      </c>
      <c r="V290">
        <v>1</v>
      </c>
    </row>
    <row r="291" spans="1:22" x14ac:dyDescent="0.35">
      <c r="A291" s="9">
        <v>123456</v>
      </c>
      <c r="B291" s="2">
        <v>52597</v>
      </c>
      <c r="C291" s="18">
        <f t="shared" si="40"/>
        <v>17307.473592273938</v>
      </c>
      <c r="D291" s="18">
        <f t="shared" si="35"/>
        <v>1396.5991104973184</v>
      </c>
      <c r="E291" s="28">
        <f t="shared" si="36"/>
        <v>1396.599110497318</v>
      </c>
      <c r="F291" s="32">
        <f t="shared" si="37"/>
        <v>100.96026262159798</v>
      </c>
      <c r="G291" s="36">
        <f t="shared" si="41"/>
        <v>1497.559373118916</v>
      </c>
      <c r="H291" s="1">
        <v>7.0000000000000007E-2</v>
      </c>
      <c r="I291">
        <v>1</v>
      </c>
      <c r="J291">
        <v>12</v>
      </c>
      <c r="K291" s="5">
        <f t="shared" si="38"/>
        <v>1396.5991104973184</v>
      </c>
      <c r="L291" s="26">
        <f t="shared" si="39"/>
        <v>4.9972739398072008E-3</v>
      </c>
      <c r="M291">
        <v>289</v>
      </c>
      <c r="N291" s="52">
        <v>123456</v>
      </c>
      <c r="O291" s="2">
        <v>52597</v>
      </c>
      <c r="P291" s="18">
        <v>17307.468594999998</v>
      </c>
      <c r="Q291" s="18">
        <v>1396.5988620000001</v>
      </c>
      <c r="R291" s="36">
        <v>100.960228</v>
      </c>
      <c r="S291" s="36">
        <v>1497.55909</v>
      </c>
      <c r="T291">
        <v>7</v>
      </c>
      <c r="U291">
        <v>5.8333329999999996E-3</v>
      </c>
      <c r="V291">
        <v>1</v>
      </c>
    </row>
    <row r="292" spans="1:22" x14ac:dyDescent="0.35">
      <c r="A292" s="9">
        <v>123456</v>
      </c>
      <c r="B292" s="2">
        <v>52628</v>
      </c>
      <c r="C292" s="18">
        <f t="shared" si="40"/>
        <v>15910.87448177662</v>
      </c>
      <c r="D292" s="18">
        <f t="shared" si="35"/>
        <v>1404.7459386418864</v>
      </c>
      <c r="E292" s="28">
        <f t="shared" si="36"/>
        <v>1404.7459386418857</v>
      </c>
      <c r="F292" s="32">
        <f t="shared" si="37"/>
        <v>92.813434477030285</v>
      </c>
      <c r="G292" s="36">
        <f t="shared" si="41"/>
        <v>1497.559373118916</v>
      </c>
      <c r="H292" s="1">
        <v>7.0000000000000007E-2</v>
      </c>
      <c r="I292">
        <v>1</v>
      </c>
      <c r="J292">
        <v>11</v>
      </c>
      <c r="K292" s="5">
        <f t="shared" si="38"/>
        <v>1404.7459386418864</v>
      </c>
      <c r="L292" s="26">
        <f t="shared" si="39"/>
        <v>4.7487766205449589E-3</v>
      </c>
      <c r="M292">
        <v>290</v>
      </c>
      <c r="N292" s="52">
        <v>123456</v>
      </c>
      <c r="O292" s="2">
        <v>52628</v>
      </c>
      <c r="P292" s="18">
        <v>15910.869733</v>
      </c>
      <c r="Q292" s="18">
        <v>1404.7456890000001</v>
      </c>
      <c r="R292" s="36">
        <v>92.813400999999999</v>
      </c>
      <c r="S292" s="36">
        <v>1497.55909</v>
      </c>
      <c r="T292">
        <v>7</v>
      </c>
      <c r="U292">
        <v>5.8333329999999996E-3</v>
      </c>
      <c r="V292">
        <v>1</v>
      </c>
    </row>
    <row r="293" spans="1:22" x14ac:dyDescent="0.35">
      <c r="A293" s="9">
        <v>123456</v>
      </c>
      <c r="B293" s="2">
        <v>52657</v>
      </c>
      <c r="C293" s="18">
        <f t="shared" si="40"/>
        <v>14506.128543134735</v>
      </c>
      <c r="D293" s="18">
        <f t="shared" si="35"/>
        <v>1412.9402899506308</v>
      </c>
      <c r="E293" s="28">
        <f t="shared" si="36"/>
        <v>1412.9402899506301</v>
      </c>
      <c r="F293" s="32">
        <f t="shared" si="37"/>
        <v>84.619083168285954</v>
      </c>
      <c r="G293" s="36">
        <f t="shared" si="41"/>
        <v>1497.559373118916</v>
      </c>
      <c r="H293" s="1">
        <v>7.0000000000000007E-2</v>
      </c>
      <c r="I293">
        <v>1</v>
      </c>
      <c r="J293">
        <v>10</v>
      </c>
      <c r="K293" s="5">
        <f t="shared" si="38"/>
        <v>1412.9402899506308</v>
      </c>
      <c r="L293" s="26">
        <f t="shared" si="39"/>
        <v>4.4991347349423449E-3</v>
      </c>
      <c r="M293">
        <v>291</v>
      </c>
      <c r="N293" s="52">
        <v>123456</v>
      </c>
      <c r="O293" s="2">
        <v>52657</v>
      </c>
      <c r="P293" s="18">
        <v>14506.124044</v>
      </c>
      <c r="Q293" s="18">
        <v>1412.940038</v>
      </c>
      <c r="R293" s="36">
        <v>84.619051999999996</v>
      </c>
      <c r="S293" s="36">
        <v>1497.55909</v>
      </c>
      <c r="T293">
        <v>7</v>
      </c>
      <c r="U293">
        <v>5.8333329999999996E-3</v>
      </c>
      <c r="V293">
        <v>1</v>
      </c>
    </row>
    <row r="294" spans="1:22" x14ac:dyDescent="0.35">
      <c r="A294" s="9">
        <v>123456</v>
      </c>
      <c r="B294" s="2">
        <v>52688</v>
      </c>
      <c r="C294" s="18">
        <f t="shared" si="40"/>
        <v>13093.188253184106</v>
      </c>
      <c r="D294" s="18">
        <f t="shared" si="35"/>
        <v>1421.1824416420093</v>
      </c>
      <c r="E294" s="28">
        <f t="shared" si="36"/>
        <v>1421.1824416420088</v>
      </c>
      <c r="F294" s="32">
        <f t="shared" si="37"/>
        <v>76.376931476907288</v>
      </c>
      <c r="G294" s="36">
        <f t="shared" si="41"/>
        <v>1497.559373118916</v>
      </c>
      <c r="H294" s="1">
        <v>7.0000000000000007E-2</v>
      </c>
      <c r="I294">
        <v>1</v>
      </c>
      <c r="J294">
        <v>9</v>
      </c>
      <c r="K294" s="5">
        <f t="shared" si="38"/>
        <v>1421.1824416420093</v>
      </c>
      <c r="L294" s="26">
        <f t="shared" si="39"/>
        <v>4.2471841061342275E-3</v>
      </c>
      <c r="M294">
        <v>292</v>
      </c>
      <c r="N294" s="52">
        <v>123456</v>
      </c>
      <c r="O294" s="2">
        <v>52688</v>
      </c>
      <c r="P294" s="18">
        <v>13093.184005999999</v>
      </c>
      <c r="Q294" s="18">
        <v>1421.182188</v>
      </c>
      <c r="R294" s="36">
        <v>76.376902000000001</v>
      </c>
      <c r="S294" s="36">
        <v>1497.55909</v>
      </c>
      <c r="T294">
        <v>7</v>
      </c>
      <c r="U294">
        <v>5.8333329999999996E-3</v>
      </c>
      <c r="V294">
        <v>1</v>
      </c>
    </row>
    <row r="295" spans="1:22" x14ac:dyDescent="0.35">
      <c r="A295" s="9">
        <v>123456</v>
      </c>
      <c r="B295" s="2">
        <v>52718</v>
      </c>
      <c r="C295" s="18">
        <f t="shared" si="40"/>
        <v>11672.005811542096</v>
      </c>
      <c r="D295" s="18">
        <f t="shared" si="35"/>
        <v>1429.4726725515879</v>
      </c>
      <c r="E295" s="28">
        <f t="shared" si="36"/>
        <v>1429.472672551587</v>
      </c>
      <c r="F295" s="32">
        <f t="shared" si="37"/>
        <v>68.08670056732889</v>
      </c>
      <c r="G295" s="36">
        <f t="shared" si="41"/>
        <v>1497.559373118916</v>
      </c>
      <c r="H295" s="1">
        <v>7.0000000000000007E-2</v>
      </c>
      <c r="I295">
        <v>1</v>
      </c>
      <c r="J295">
        <v>8</v>
      </c>
      <c r="K295" s="5">
        <f t="shared" si="38"/>
        <v>1429.4726725515879</v>
      </c>
      <c r="L295" s="26">
        <f t="shared" si="39"/>
        <v>3.9935420954861911E-3</v>
      </c>
      <c r="M295">
        <v>293</v>
      </c>
      <c r="N295" s="52">
        <v>123456</v>
      </c>
      <c r="O295" s="2">
        <v>52718</v>
      </c>
      <c r="P295" s="18">
        <v>11672.001818000001</v>
      </c>
      <c r="Q295" s="18">
        <v>1429.472417</v>
      </c>
      <c r="R295" s="36">
        <v>68.086673000000005</v>
      </c>
      <c r="S295" s="36">
        <v>1497.55909</v>
      </c>
      <c r="T295">
        <v>7</v>
      </c>
      <c r="U295">
        <v>5.8333329999999996E-3</v>
      </c>
      <c r="V295">
        <v>1</v>
      </c>
    </row>
    <row r="296" spans="1:22" x14ac:dyDescent="0.35">
      <c r="A296" s="9">
        <v>123456</v>
      </c>
      <c r="B296" s="2">
        <v>52749</v>
      </c>
      <c r="C296" s="18">
        <f t="shared" si="40"/>
        <v>10242.53313899051</v>
      </c>
      <c r="D296" s="18">
        <f t="shared" si="35"/>
        <v>1437.8112631414726</v>
      </c>
      <c r="E296" s="28">
        <f t="shared" si="36"/>
        <v>1437.8112631414715</v>
      </c>
      <c r="F296" s="32">
        <f t="shared" si="37"/>
        <v>59.748109977444642</v>
      </c>
      <c r="G296" s="36">
        <f t="shared" si="41"/>
        <v>1497.559373118916</v>
      </c>
      <c r="H296" s="1">
        <v>7.0000000000000007E-2</v>
      </c>
      <c r="I296">
        <v>1</v>
      </c>
      <c r="J296">
        <v>7</v>
      </c>
      <c r="K296" s="5">
        <f t="shared" si="38"/>
        <v>1437.8112631414726</v>
      </c>
      <c r="L296" s="26">
        <f t="shared" si="39"/>
        <v>3.7379905097623123E-3</v>
      </c>
      <c r="M296">
        <v>294</v>
      </c>
      <c r="N296" s="52">
        <v>123456</v>
      </c>
      <c r="O296" s="2">
        <v>52749</v>
      </c>
      <c r="P296" s="18">
        <v>10242.529401</v>
      </c>
      <c r="Q296" s="18">
        <v>1437.811005</v>
      </c>
      <c r="R296" s="36">
        <v>59.748085000000003</v>
      </c>
      <c r="S296" s="36">
        <v>1497.55909</v>
      </c>
      <c r="T296">
        <v>7</v>
      </c>
      <c r="U296">
        <v>5.8333329999999996E-3</v>
      </c>
      <c r="V296">
        <v>1</v>
      </c>
    </row>
    <row r="297" spans="1:22" x14ac:dyDescent="0.35">
      <c r="A297" s="9">
        <v>123456</v>
      </c>
      <c r="B297" s="2">
        <v>52779</v>
      </c>
      <c r="C297" s="18">
        <f t="shared" si="40"/>
        <v>8804.721875849038</v>
      </c>
      <c r="D297" s="18">
        <f t="shared" si="35"/>
        <v>1446.1984955097978</v>
      </c>
      <c r="E297" s="28">
        <f t="shared" si="36"/>
        <v>1446.1984955097967</v>
      </c>
      <c r="F297" s="32">
        <f t="shared" si="37"/>
        <v>51.360877609119392</v>
      </c>
      <c r="G297" s="36">
        <f t="shared" si="41"/>
        <v>1497.559373118916</v>
      </c>
      <c r="H297" s="1">
        <v>7.0000000000000007E-2</v>
      </c>
      <c r="I297">
        <v>1</v>
      </c>
      <c r="J297">
        <v>6</v>
      </c>
      <c r="K297" s="5">
        <f t="shared" si="38"/>
        <v>1446.1984955097978</v>
      </c>
      <c r="L297" s="26">
        <f t="shared" si="39"/>
        <v>3.4798490378307179E-3</v>
      </c>
      <c r="M297">
        <v>295</v>
      </c>
      <c r="N297" s="52">
        <v>123456</v>
      </c>
      <c r="O297" s="2">
        <v>52779</v>
      </c>
      <c r="P297" s="18">
        <v>8804.7183960000002</v>
      </c>
      <c r="Q297" s="18">
        <v>1446.198236</v>
      </c>
      <c r="R297" s="36">
        <v>51.360854000000003</v>
      </c>
      <c r="S297" s="36">
        <v>1497.55909</v>
      </c>
      <c r="T297">
        <v>7</v>
      </c>
      <c r="U297">
        <v>5.8333329999999996E-3</v>
      </c>
      <c r="V297">
        <v>1</v>
      </c>
    </row>
    <row r="298" spans="1:22" x14ac:dyDescent="0.35">
      <c r="A298" s="9">
        <v>123456</v>
      </c>
      <c r="B298" s="2">
        <v>52810</v>
      </c>
      <c r="C298" s="18">
        <f t="shared" si="40"/>
        <v>7358.5233803392412</v>
      </c>
      <c r="D298" s="18">
        <f t="shared" si="35"/>
        <v>1454.6346534002721</v>
      </c>
      <c r="E298" s="28">
        <f t="shared" si="36"/>
        <v>1454.6346534002705</v>
      </c>
      <c r="F298" s="32">
        <f t="shared" si="37"/>
        <v>42.924719718645576</v>
      </c>
      <c r="G298" s="36">
        <f t="shared" si="41"/>
        <v>1497.559373118916</v>
      </c>
      <c r="H298" s="1">
        <v>7.0000000000000007E-2</v>
      </c>
      <c r="I298">
        <v>1</v>
      </c>
      <c r="J298">
        <v>5</v>
      </c>
      <c r="K298" s="5">
        <f t="shared" si="38"/>
        <v>1454.6346534002721</v>
      </c>
      <c r="L298" s="26">
        <f t="shared" si="39"/>
        <v>3.2203392411247478E-3</v>
      </c>
      <c r="M298">
        <v>296</v>
      </c>
      <c r="N298" s="52">
        <v>123456</v>
      </c>
      <c r="O298" s="2">
        <v>52810</v>
      </c>
      <c r="P298" s="18">
        <v>7358.52016</v>
      </c>
      <c r="Q298" s="18">
        <v>1454.6343919999999</v>
      </c>
      <c r="R298" s="36">
        <v>42.924697999999999</v>
      </c>
      <c r="S298" s="36">
        <v>1497.55909</v>
      </c>
      <c r="T298">
        <v>7</v>
      </c>
      <c r="U298">
        <v>5.8333329999999996E-3</v>
      </c>
      <c r="V298">
        <v>1</v>
      </c>
    </row>
    <row r="299" spans="1:22" x14ac:dyDescent="0.35">
      <c r="A299" s="9">
        <v>123456</v>
      </c>
      <c r="B299" s="2">
        <v>52841</v>
      </c>
      <c r="C299" s="18">
        <f t="shared" si="40"/>
        <v>5903.8887269389706</v>
      </c>
      <c r="D299" s="18">
        <f t="shared" si="35"/>
        <v>1463.1200222117739</v>
      </c>
      <c r="E299" s="28">
        <f t="shared" si="36"/>
        <v>1463.120022211772</v>
      </c>
      <c r="F299" s="32">
        <f t="shared" si="37"/>
        <v>34.439350907143996</v>
      </c>
      <c r="G299" s="36">
        <f t="shared" si="41"/>
        <v>1497.559373118916</v>
      </c>
      <c r="H299" s="1">
        <v>7.0000000000000007E-2</v>
      </c>
      <c r="I299">
        <v>1</v>
      </c>
      <c r="J299">
        <v>4</v>
      </c>
      <c r="K299" s="5">
        <f t="shared" si="38"/>
        <v>1463.1200222117739</v>
      </c>
      <c r="L299" s="26">
        <f t="shared" si="39"/>
        <v>2.9589389705506619E-3</v>
      </c>
      <c r="M299">
        <v>297</v>
      </c>
      <c r="N299" s="52">
        <v>123456</v>
      </c>
      <c r="O299" s="2">
        <v>52841</v>
      </c>
      <c r="P299" s="18">
        <v>5903.8857680000001</v>
      </c>
      <c r="Q299" s="18">
        <v>1463.119758</v>
      </c>
      <c r="R299" s="36">
        <v>34.439332</v>
      </c>
      <c r="S299" s="36">
        <v>1497.55909</v>
      </c>
      <c r="T299">
        <v>7</v>
      </c>
      <c r="U299">
        <v>5.8333329999999996E-3</v>
      </c>
      <c r="V299">
        <v>1</v>
      </c>
    </row>
    <row r="300" spans="1:22" x14ac:dyDescent="0.35">
      <c r="A300" s="9">
        <v>123456</v>
      </c>
      <c r="B300" s="2">
        <v>52871</v>
      </c>
      <c r="C300" s="18">
        <f t="shared" si="40"/>
        <v>4440.7687047271984</v>
      </c>
      <c r="D300" s="18">
        <f t="shared" si="35"/>
        <v>1471.6548890080098</v>
      </c>
      <c r="E300" s="28">
        <f t="shared" si="36"/>
        <v>1471.6548890080073</v>
      </c>
      <c r="F300" s="32">
        <f t="shared" si="37"/>
        <v>25.904484110908658</v>
      </c>
      <c r="G300" s="36">
        <f t="shared" si="41"/>
        <v>1497.559373118916</v>
      </c>
      <c r="H300" s="1">
        <v>7.0000000000000007E-2</v>
      </c>
      <c r="I300">
        <v>1</v>
      </c>
      <c r="J300">
        <v>3</v>
      </c>
      <c r="K300" s="5">
        <f t="shared" si="38"/>
        <v>1471.6548890080098</v>
      </c>
      <c r="L300" s="26">
        <f t="shared" si="39"/>
        <v>2.6947271981043741E-3</v>
      </c>
      <c r="M300">
        <v>298</v>
      </c>
      <c r="N300" s="52">
        <v>123456</v>
      </c>
      <c r="O300" s="2">
        <v>52871</v>
      </c>
      <c r="P300" s="18">
        <v>4440.7660100000003</v>
      </c>
      <c r="Q300" s="18">
        <v>1471.6546229999999</v>
      </c>
      <c r="R300" s="36">
        <v>25.904467</v>
      </c>
      <c r="S300" s="36">
        <v>1497.55909</v>
      </c>
      <c r="T300">
        <v>7</v>
      </c>
      <c r="U300">
        <v>5.8333329999999996E-3</v>
      </c>
      <c r="V300">
        <v>1</v>
      </c>
    </row>
    <row r="301" spans="1:22" x14ac:dyDescent="0.35">
      <c r="A301" s="9">
        <v>123456</v>
      </c>
      <c r="B301" s="2">
        <v>52902</v>
      </c>
      <c r="C301" s="18">
        <f t="shared" si="40"/>
        <v>2969.1138157191908</v>
      </c>
      <c r="D301" s="18">
        <f t="shared" si="35"/>
        <v>1480.2395425272246</v>
      </c>
      <c r="E301" s="28">
        <f t="shared" si="36"/>
        <v>1480.2395425272207</v>
      </c>
      <c r="F301" s="32">
        <f t="shared" si="37"/>
        <v>17.319830591695279</v>
      </c>
      <c r="G301" s="36">
        <f t="shared" si="41"/>
        <v>1497.559373118916</v>
      </c>
      <c r="H301" s="1">
        <v>7.0000000000000007E-2</v>
      </c>
      <c r="I301">
        <v>1</v>
      </c>
      <c r="J301">
        <v>2</v>
      </c>
      <c r="K301" s="5">
        <f t="shared" si="38"/>
        <v>1480.2395425272246</v>
      </c>
      <c r="L301" s="26">
        <f t="shared" si="39"/>
        <v>2.4287191909024841E-3</v>
      </c>
      <c r="M301">
        <v>299</v>
      </c>
      <c r="N301" s="52">
        <v>123456</v>
      </c>
      <c r="O301" s="2">
        <v>52902</v>
      </c>
      <c r="P301" s="18">
        <v>2969.1113869999999</v>
      </c>
      <c r="Q301" s="18">
        <v>1480.2392749999999</v>
      </c>
      <c r="R301" s="36">
        <v>17.319814999999998</v>
      </c>
      <c r="S301" s="36">
        <v>1497.55909</v>
      </c>
      <c r="T301">
        <v>7</v>
      </c>
      <c r="U301">
        <v>5.8333329999999996E-3</v>
      </c>
      <c r="V301">
        <v>1</v>
      </c>
    </row>
    <row r="302" spans="1:22" x14ac:dyDescent="0.35">
      <c r="A302" s="9">
        <v>123456</v>
      </c>
      <c r="B302" s="2">
        <v>52932</v>
      </c>
      <c r="C302" s="18">
        <f>C301-E301</f>
        <v>1488.8742731919701</v>
      </c>
      <c r="D302" s="18">
        <f t="shared" si="35"/>
        <v>1488.8742731919699</v>
      </c>
      <c r="E302" s="28">
        <f t="shared" si="36"/>
        <v>1488.8742731919629</v>
      </c>
      <c r="F302" s="32">
        <f t="shared" si="37"/>
        <v>8.6850999269531588</v>
      </c>
      <c r="G302" s="36">
        <f t="shared" si="41"/>
        <v>1497.559373118916</v>
      </c>
      <c r="H302" s="1">
        <v>7.0000000000000007E-2</v>
      </c>
      <c r="I302">
        <v>1</v>
      </c>
      <c r="J302">
        <v>1</v>
      </c>
      <c r="K302" s="5">
        <f t="shared" si="38"/>
        <v>1488.8742731919699</v>
      </c>
      <c r="L302" s="26">
        <f t="shared" si="39"/>
        <v>2.1611919701172155E-3</v>
      </c>
      <c r="M302">
        <v>300</v>
      </c>
      <c r="N302" s="52">
        <v>123456</v>
      </c>
      <c r="O302" s="2">
        <v>52932</v>
      </c>
      <c r="P302" s="18">
        <v>1488.872112</v>
      </c>
      <c r="Q302" s="18">
        <v>1488.8740029999999</v>
      </c>
      <c r="R302" s="36">
        <v>8.6850869999999993</v>
      </c>
      <c r="S302" s="36">
        <v>1497.55909</v>
      </c>
      <c r="T302">
        <v>7</v>
      </c>
      <c r="U302">
        <v>5.8333329999999996E-3</v>
      </c>
      <c r="V302">
        <v>1</v>
      </c>
    </row>
    <row r="303" spans="1:22" x14ac:dyDescent="0.35">
      <c r="C303" s="18">
        <f>C302-E302</f>
        <v>7.2759576141834259E-12</v>
      </c>
      <c r="K303" s="5"/>
      <c r="L303" s="26">
        <f t="shared" si="39"/>
        <v>1.9470000072759576E-3</v>
      </c>
      <c r="M303">
        <v>301</v>
      </c>
      <c r="N303" s="52">
        <v>123456</v>
      </c>
      <c r="O303" s="2">
        <v>52963</v>
      </c>
      <c r="P303" s="18">
        <v>-1.9469999999999999E-3</v>
      </c>
      <c r="Q303" s="18">
        <v>1627.1240780000001</v>
      </c>
      <c r="R303" s="36">
        <v>-1.1E-5</v>
      </c>
      <c r="S303" s="36">
        <v>1627.124067</v>
      </c>
      <c r="T303">
        <v>7</v>
      </c>
      <c r="U303">
        <v>1</v>
      </c>
      <c r="V303">
        <v>0</v>
      </c>
    </row>
    <row r="304" spans="1:22" x14ac:dyDescent="0.35">
      <c r="E304" s="28">
        <f>SUM(E3:E302)</f>
        <v>249999.99999999985</v>
      </c>
      <c r="G304" s="36">
        <f>SUM(G3:G302)</f>
        <v>427592.60079291026</v>
      </c>
      <c r="K304" s="5"/>
      <c r="L304" s="26"/>
    </row>
    <row r="305" spans="12:19" x14ac:dyDescent="0.35">
      <c r="Q305">
        <f>SUM(Q3:Q302)</f>
        <v>250000.00189099993</v>
      </c>
      <c r="S305" s="36">
        <f>SUM(S3:S303)</f>
        <v>429219.73508500005</v>
      </c>
    </row>
    <row r="306" spans="12:19" x14ac:dyDescent="0.35">
      <c r="L306" s="40">
        <f>S305-G304</f>
        <v>1627.1342920897878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ASIS input</vt:lpstr>
      <vt:lpstr>TOBE input</vt:lpstr>
      <vt:lpstr>Teradata-Final output</vt:lpstr>
      <vt:lpstr>ASIS Output - Teradata</vt:lpstr>
      <vt:lpstr>TOBE Output-Teradata</vt:lpstr>
      <vt:lpstr>TOBE output - Excel</vt:lpstr>
      <vt:lpstr>ASIS Excel &amp; Teradata</vt:lpstr>
    </vt:vector>
  </TitlesOfParts>
  <Company>Permanent TSB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Yilin</dc:creator>
  <cp:lastModifiedBy>Liao, Yilin</cp:lastModifiedBy>
  <dcterms:created xsi:type="dcterms:W3CDTF">2023-03-15T09:39:23Z</dcterms:created>
  <dcterms:modified xsi:type="dcterms:W3CDTF">2024-01-30T14:57:01Z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1452889768</vt:i4>
  </property>
  <property fmtid="{D5CDD505-2E9C-101B-9397-08002B2CF9AE}" pid="3" name="_NewReviewCycle">
    <vt:lpwstr/>
  </property>
  <property fmtid="{D5CDD505-2E9C-101B-9397-08002B2CF9AE}" pid="4" name="_EmailSubject">
    <vt:lpwstr>test</vt:lpwstr>
  </property>
  <property fmtid="{D5CDD505-2E9C-101B-9397-08002B2CF9AE}" pid="5" name="_AuthorEmail">
    <vt:lpwstr>Yilin.Liao@ptsb.ie</vt:lpwstr>
  </property>
  <property fmtid="{D5CDD505-2E9C-101B-9397-08002B2CF9AE}" pid="6" name="_AuthorEmailDisplayName">
    <vt:lpwstr>Liao, Yilin</vt:lpwstr>
  </property>
</Properties>
</file>