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\home\tony\projects\playground\pwc_extractor\template\"/>
    </mc:Choice>
  </mc:AlternateContent>
  <xr:revisionPtr revIDLastSave="0" documentId="13_ncr:1_{1FE5797E-863D-4236-91CB-D38981E7636F}" xr6:coauthVersionLast="47" xr6:coauthVersionMax="47" xr10:uidLastSave="{00000000-0000-0000-0000-000000000000}"/>
  <bookViews>
    <workbookView xWindow="-120" yWindow="-120" windowWidth="29040" windowHeight="15720" xr2:uid="{BDB22C7D-85F3-4ECC-B487-79F1C7A79DDD}"/>
  </bookViews>
  <sheets>
    <sheet name="Sheet1" sheetId="3" r:id="rId1"/>
    <sheet name="Tax Comp" sheetId="1" r:id="rId2"/>
    <sheet name="Data" sheetId="2" r:id="rId3"/>
  </sheets>
  <definedNames>
    <definedName name="_xlchart.v1.0" hidden="1">Sheet1!$A$1</definedName>
    <definedName name="_xlchart.v1.1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I4" i="2"/>
  <c r="I3" i="2"/>
  <c r="C4" i="2"/>
  <c r="C5" i="2"/>
  <c r="C6" i="2"/>
  <c r="C7" i="2"/>
  <c r="C8" i="2"/>
  <c r="C9" i="2"/>
  <c r="C10" i="2"/>
  <c r="C11" i="2"/>
  <c r="C12" i="2"/>
  <c r="C13" i="2"/>
  <c r="C3" i="2"/>
  <c r="B4" i="2"/>
  <c r="B5" i="2"/>
  <c r="B6" i="2"/>
  <c r="B7" i="2"/>
  <c r="B8" i="2"/>
  <c r="B9" i="2"/>
  <c r="B10" i="2"/>
  <c r="B11" i="2"/>
  <c r="B12" i="2"/>
  <c r="B13" i="2"/>
  <c r="B3" i="2"/>
  <c r="F5" i="2"/>
  <c r="E40" i="1"/>
  <c r="E38" i="1"/>
  <c r="E25" i="1"/>
  <c r="E29" i="1" s="1"/>
  <c r="C33" i="1" s="1"/>
  <c r="C14" i="2" l="1"/>
  <c r="D34" i="1"/>
  <c r="E33" i="1"/>
  <c r="C34" i="1"/>
  <c r="E34" i="1" s="1"/>
  <c r="E36" i="1" l="1"/>
  <c r="E44" i="1" s="1"/>
</calcChain>
</file>

<file path=xl/sharedStrings.xml><?xml version="1.0" encoding="utf-8"?>
<sst xmlns="http://schemas.openxmlformats.org/spreadsheetml/2006/main" count="49" uniqueCount="45">
  <si>
    <t>PricewaterhouseCoopers Taxation Services Sdn Bhd</t>
  </si>
  <si>
    <t xml:space="preserve">Name </t>
  </si>
  <si>
    <t>:</t>
  </si>
  <si>
    <t>Tax Reference Number (IG)</t>
  </si>
  <si>
    <t>Year of Assessment</t>
  </si>
  <si>
    <t>Basis Period</t>
  </si>
  <si>
    <t>1 January 2024 - 31 December 2024</t>
  </si>
  <si>
    <t>INCOME TAX COMPUTATION</t>
  </si>
  <si>
    <t>RM</t>
  </si>
  <si>
    <t>Employment Income</t>
  </si>
  <si>
    <t>Gross salary, wages or leave pay</t>
  </si>
  <si>
    <t>Bonuses / Director fees</t>
  </si>
  <si>
    <t>Gross tips, perquisites or other allowances</t>
  </si>
  <si>
    <t>Tax allowance (YA 2023)</t>
  </si>
  <si>
    <t>Equity income</t>
  </si>
  <si>
    <t>Gratuity</t>
  </si>
  <si>
    <t>Payment in arrears</t>
  </si>
  <si>
    <t>Benefits-in-kind</t>
  </si>
  <si>
    <t>Value of living accommodation</t>
  </si>
  <si>
    <t>Refund from unapproved Pension or Provident Fund</t>
  </si>
  <si>
    <t xml:space="preserve">Compensation for loss of employment </t>
  </si>
  <si>
    <t>Statutory Income from Employment</t>
  </si>
  <si>
    <t>(Less): Total Tax Reliefs</t>
  </si>
  <si>
    <t>Chargeable Income</t>
  </si>
  <si>
    <t>TAX LIABILITY</t>
  </si>
  <si>
    <t>%</t>
  </si>
  <si>
    <t>Tax on the First</t>
  </si>
  <si>
    <t>Tax on the Balance</t>
  </si>
  <si>
    <t>Tax Payable / (Repayable)</t>
  </si>
  <si>
    <t>(Less): Rebate (Restricted)</t>
  </si>
  <si>
    <t>(Less): Zakat</t>
  </si>
  <si>
    <t>(Less): Foreign tax relief claim (bilateral/unilateral)</t>
  </si>
  <si>
    <t>(Less): Tax paid via Monthly Tax Deduction</t>
  </si>
  <si>
    <t>BALANCE OF TAX PAYABLE / (TAX OVERPAID)</t>
  </si>
  <si>
    <t>Income</t>
  </si>
  <si>
    <t>Amount</t>
  </si>
  <si>
    <t>Relief type</t>
  </si>
  <si>
    <t>Claimed Amount</t>
  </si>
  <si>
    <t>Self relief</t>
  </si>
  <si>
    <t>Lifestyle relief</t>
  </si>
  <si>
    <t>Tax Category</t>
  </si>
  <si>
    <t>MTD paid</t>
  </si>
  <si>
    <t>Balance of Tax Payable</t>
  </si>
  <si>
    <t>Total Tax Payable</t>
  </si>
  <si>
    <t>Tax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</si>
</sst>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_-* #,##0_-;\-* #,##0_-;_-* &quot;-&quot;??_-;_-@"/>
    <numFmt numFmtId="166" formatCode="#,##0;\(#,##0\)"/>
    <numFmt numFmtId="167" formatCode="[$RM-4409]#,##0.00;[Red][$RM-4409]#,##0.00"/>
    <numFmt numFmtId="168" formatCode="_-* #,##0.00_-;\-* #,##0.00_-;_-* &quot;-&quot;??.00_-;_-@"/>
    <numFmt numFmtId="169" formatCode="#,##0.00;\(#,##0.00\)"/>
    <numFmt numFmtId="170" formatCode="0_ ;\-0\ "/>
    <numFmt numFmtId="171" formatCode="_-* #,##0_-;\-* #,##0_-;_-* &quot;-&quot;??_-;_-@_-"/>
  </numFmts>
  <fonts count="8" x14ac:knownFonts="1">
    <font>
      <sz val="10"/>
      <color rgb="FF000000"/>
      <name val="Aptos Narrow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sz val="10"/>
      <name val="Arial"/>
      <family val="2"/>
    </font>
    <font>
      <b/>
      <u/>
      <sz val="11"/>
      <color theme="1"/>
      <name val="Georgia"/>
      <family val="1"/>
    </font>
    <font>
      <u/>
      <sz val="11"/>
      <color theme="1"/>
      <name val="Georgia"/>
      <family val="1"/>
    </font>
    <font>
      <sz val="10"/>
      <color rgb="FF000000"/>
      <name val="Aptos Narrow"/>
      <family val="2"/>
      <scheme val="minor"/>
    </font>
    <font>
      <b/>
      <sz val="10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166" fontId="1" fillId="0" borderId="1" xfId="0" applyNumberFormat="1" applyFont="1" applyBorder="1" applyAlignment="1">
      <alignment horizontal="right" vertical="center"/>
    </xf>
    <xf numFmtId="166" fontId="2" fillId="0" borderId="2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165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9" fontId="1" fillId="0" borderId="0" xfId="0" applyNumberFormat="1" applyFont="1" applyAlignment="1">
      <alignment horizontal="right" vertical="center" wrapText="1"/>
    </xf>
    <xf numFmtId="9" fontId="1" fillId="0" borderId="0" xfId="0" applyNumberFormat="1" applyFont="1" applyAlignment="1">
      <alignment horizontal="center" vertical="center"/>
    </xf>
    <xf numFmtId="39" fontId="2" fillId="0" borderId="2" xfId="0" applyNumberFormat="1" applyFont="1" applyBorder="1" applyAlignment="1">
      <alignment horizontal="right" vertical="center"/>
    </xf>
    <xf numFmtId="39" fontId="1" fillId="0" borderId="0" xfId="0" applyNumberFormat="1" applyFont="1" applyAlignment="1">
      <alignment vertical="center"/>
    </xf>
    <xf numFmtId="39" fontId="1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8" fontId="2" fillId="0" borderId="3" xfId="0" applyNumberFormat="1" applyFont="1" applyBorder="1" applyAlignment="1">
      <alignment horizontal="right" vertical="center"/>
    </xf>
    <xf numFmtId="169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vertical="center"/>
    </xf>
    <xf numFmtId="170" fontId="1" fillId="0" borderId="0" xfId="0" applyNumberFormat="1" applyFont="1" applyAlignment="1">
      <alignment horizontal="center" vertical="center"/>
    </xf>
    <xf numFmtId="39" fontId="1" fillId="0" borderId="1" xfId="0" applyNumberFormat="1" applyFont="1" applyBorder="1" applyAlignment="1">
      <alignment horizontal="right" vertical="center"/>
    </xf>
    <xf numFmtId="0" fontId="7" fillId="0" borderId="0" xfId="0" applyFont="1"/>
    <xf numFmtId="171" fontId="0" fillId="0" borderId="0" xfId="1" applyNumberFormat="1" applyFont="1"/>
    <xf numFmtId="164" fontId="0" fillId="0" borderId="0" xfId="1" applyFont="1"/>
    <xf numFmtId="0" fontId="7" fillId="3" borderId="0" xfId="0" applyFont="1" applyFill="1"/>
    <xf numFmtId="0" fontId="7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164" fontId="0" fillId="3" borderId="0" xfId="1" applyFont="1" applyFill="1"/>
    <xf numFmtId="171" fontId="0" fillId="0" borderId="0" xfId="0" applyNumberFormat="1"/>
    <xf numFmtId="0" fontId="2" fillId="0" borderId="0" xfId="0" applyFont="1" applyAlignment="1">
      <alignment horizontal="left" vertical="top"/>
    </xf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3" fillId="0" borderId="0" xfId="0" applyFont="1"/>
    <xf numFmtId="0" fontId="1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79ABA42-0339-42E6-9D20-F678BEBB41E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138112</xdr:rowOff>
    </xdr:from>
    <xdr:to>
      <xdr:col>9</xdr:col>
      <xdr:colOff>123825</xdr:colOff>
      <xdr:row>21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035F3C0-A8B1-BF17-E748-015AF8523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225" y="995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PwC">
      <a:dk1>
        <a:srgbClr val="000000"/>
      </a:dk1>
      <a:lt1>
        <a:srgbClr val="FFFFFF"/>
      </a:lt1>
      <a:dk2>
        <a:srgbClr val="7D7D7D"/>
      </a:dk2>
      <a:lt2>
        <a:srgbClr val="DEDEDE"/>
      </a:lt2>
      <a:accent1>
        <a:srgbClr val="D04A02"/>
      </a:accent1>
      <a:accent2>
        <a:srgbClr val="FFB600"/>
      </a:accent2>
      <a:accent3>
        <a:srgbClr val="E0301E"/>
      </a:accent3>
      <a:accent4>
        <a:srgbClr val="EB8C00"/>
      </a:accent4>
      <a:accent5>
        <a:srgbClr val="DB536A"/>
      </a:accent5>
      <a:accent6>
        <a:srgbClr val="464646"/>
      </a:accent6>
      <a:hlink>
        <a:srgbClr val="D04A02"/>
      </a:hlink>
      <a:folHlink>
        <a:srgbClr val="DB536A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9B92-0E94-441E-B6DD-A9F847FEA0BB}">
  <dimension ref="A1"/>
  <sheetViews>
    <sheetView tabSelected="1" workbookViewId="0"/>
  </sheetViews>
  <sheetFormatPr defaultRowHeight="13.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C5EF-2FFB-40B2-9FBD-E1C67C5070EE}">
  <sheetPr>
    <tabColor theme="8" tint="0.39997558519241921"/>
    <pageSetUpPr fitToPage="1"/>
  </sheetPr>
  <dimension ref="A1:Y1005"/>
  <sheetViews>
    <sheetView workbookViewId="0">
      <pane ySplit="10" topLeftCell="A11" activePane="bottomLeft" state="frozen"/>
      <selection pane="bottomLeft" activeCell="G17" sqref="G17"/>
    </sheetView>
  </sheetViews>
  <sheetFormatPr defaultColWidth="12.5703125" defaultRowHeight="15.75" customHeight="1" x14ac:dyDescent="0.25"/>
  <cols>
    <col min="1" max="1" width="40.140625" customWidth="1"/>
    <col min="2" max="2" width="2.42578125" customWidth="1"/>
    <col min="3" max="3" width="27.140625" customWidth="1"/>
    <col min="4" max="4" width="23.85546875" customWidth="1"/>
    <col min="5" max="5" width="23" customWidth="1"/>
    <col min="6" max="6" width="13.42578125" customWidth="1"/>
    <col min="7" max="7" width="12.7109375" customWidth="1"/>
    <col min="8" max="19" width="7.5703125" customWidth="1"/>
    <col min="22" max="25" width="12.5703125" style="1"/>
  </cols>
  <sheetData>
    <row r="1" spans="1:21" ht="13.5" customHeight="1" x14ac:dyDescent="0.25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x14ac:dyDescent="0.25">
      <c r="A2" s="48" t="s">
        <v>0</v>
      </c>
      <c r="B2" s="49"/>
      <c r="C2" s="49"/>
      <c r="D2" s="49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5" x14ac:dyDescent="0.25">
      <c r="A3" s="4"/>
      <c r="B3" s="4"/>
      <c r="C3" s="5"/>
      <c r="D3" s="4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5" x14ac:dyDescent="0.25">
      <c r="A4" s="4" t="s">
        <v>1</v>
      </c>
      <c r="B4" s="4" t="s">
        <v>2</v>
      </c>
      <c r="C4" s="7"/>
      <c r="D4" s="8"/>
      <c r="E4" s="9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5" x14ac:dyDescent="0.25">
      <c r="A5" s="4" t="s">
        <v>3</v>
      </c>
      <c r="B5" s="4" t="s">
        <v>2</v>
      </c>
      <c r="C5" s="10"/>
      <c r="D5" s="8"/>
      <c r="E5" s="9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5" x14ac:dyDescent="0.25">
      <c r="A6" s="4" t="s">
        <v>4</v>
      </c>
      <c r="B6" s="4" t="s">
        <v>2</v>
      </c>
      <c r="C6" s="7">
        <v>2024</v>
      </c>
      <c r="D6" s="8"/>
      <c r="E6" s="9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5" x14ac:dyDescent="0.25">
      <c r="A7" s="4" t="s">
        <v>5</v>
      </c>
      <c r="B7" s="4" t="s">
        <v>2</v>
      </c>
      <c r="C7" s="7" t="s">
        <v>6</v>
      </c>
      <c r="D7" s="8"/>
      <c r="E7" s="9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5" x14ac:dyDescent="0.25">
      <c r="A8" s="4"/>
      <c r="B8" s="4"/>
      <c r="C8" s="5"/>
      <c r="D8" s="8"/>
      <c r="E8" s="9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5" x14ac:dyDescent="0.25">
      <c r="A9" s="50" t="s">
        <v>7</v>
      </c>
      <c r="B9" s="51"/>
      <c r="C9" s="51"/>
      <c r="D9" s="51"/>
      <c r="E9" s="5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5" x14ac:dyDescent="0.25">
      <c r="A10" s="4"/>
      <c r="B10" s="4"/>
      <c r="C10" s="5"/>
      <c r="D10" s="8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5" x14ac:dyDescent="0.25">
      <c r="A11" s="4"/>
      <c r="B11" s="4"/>
      <c r="C11" s="4"/>
      <c r="D11" s="4"/>
      <c r="E11" s="11" t="s">
        <v>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5" x14ac:dyDescent="0.25">
      <c r="A12" s="4"/>
      <c r="B12" s="4"/>
      <c r="C12" s="5"/>
      <c r="D12" s="8"/>
      <c r="E12" s="9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5" x14ac:dyDescent="0.25">
      <c r="A13" s="13" t="s">
        <v>9</v>
      </c>
      <c r="B13" s="14"/>
      <c r="C13" s="5"/>
      <c r="D13" s="8"/>
      <c r="E13" s="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5" x14ac:dyDescent="0.25">
      <c r="A14" s="4" t="s">
        <v>10</v>
      </c>
      <c r="B14" s="4"/>
      <c r="C14" s="5"/>
      <c r="D14" s="8"/>
      <c r="E14" s="15">
        <v>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5" x14ac:dyDescent="0.25">
      <c r="A15" s="4" t="s">
        <v>11</v>
      </c>
      <c r="B15" s="4"/>
      <c r="C15" s="5"/>
      <c r="D15" s="8"/>
      <c r="E15" s="15">
        <v>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5" x14ac:dyDescent="0.25">
      <c r="A16" s="4" t="s">
        <v>12</v>
      </c>
      <c r="B16" s="4"/>
      <c r="C16" s="5"/>
      <c r="D16" s="8"/>
      <c r="E16" s="15">
        <v>0</v>
      </c>
      <c r="F16" s="5"/>
      <c r="G16" s="5"/>
      <c r="H16" s="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5" x14ac:dyDescent="0.25">
      <c r="A17" s="4" t="s">
        <v>13</v>
      </c>
      <c r="B17" s="16"/>
      <c r="C17" s="16"/>
      <c r="D17" s="16"/>
      <c r="E17" s="15">
        <v>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8" customHeight="1" x14ac:dyDescent="0.25">
      <c r="A18" s="7" t="s">
        <v>14</v>
      </c>
      <c r="B18" s="17"/>
      <c r="C18" s="12"/>
      <c r="D18" s="18"/>
      <c r="E18" s="15">
        <v>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8" customHeight="1" x14ac:dyDescent="0.25">
      <c r="A19" s="7" t="s">
        <v>15</v>
      </c>
      <c r="B19" s="17"/>
      <c r="C19" s="12"/>
      <c r="D19" s="18"/>
      <c r="E19" s="15">
        <v>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8" customHeight="1" x14ac:dyDescent="0.25">
      <c r="A20" s="7" t="s">
        <v>16</v>
      </c>
      <c r="B20" s="17"/>
      <c r="C20" s="12"/>
      <c r="D20" s="18"/>
      <c r="E20" s="15">
        <v>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8" customHeight="1" x14ac:dyDescent="0.25">
      <c r="A21" s="4" t="s">
        <v>17</v>
      </c>
      <c r="B21" s="17"/>
      <c r="C21" s="12"/>
      <c r="D21" s="18"/>
      <c r="E21" s="15">
        <v>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8" customHeight="1" x14ac:dyDescent="0.25">
      <c r="A22" s="4" t="s">
        <v>18</v>
      </c>
      <c r="B22" s="17"/>
      <c r="C22" s="12"/>
      <c r="D22" s="18"/>
      <c r="E22" s="15">
        <v>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5" x14ac:dyDescent="0.25">
      <c r="A23" s="52" t="s">
        <v>19</v>
      </c>
      <c r="B23" s="49"/>
      <c r="C23" s="49"/>
      <c r="D23" s="49"/>
      <c r="E23" s="15">
        <v>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8" customHeight="1" x14ac:dyDescent="0.25">
      <c r="A24" s="7" t="s">
        <v>20</v>
      </c>
      <c r="B24" s="17"/>
      <c r="C24" s="12"/>
      <c r="D24" s="18"/>
      <c r="E24" s="19">
        <v>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5" x14ac:dyDescent="0.25">
      <c r="A25" s="17" t="s">
        <v>21</v>
      </c>
      <c r="B25" s="17"/>
      <c r="C25" s="12"/>
      <c r="D25" s="18"/>
      <c r="E25" s="20">
        <f>SUM(E14:E24)</f>
        <v>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5" x14ac:dyDescent="0.25">
      <c r="A26" s="4"/>
      <c r="B26" s="4"/>
      <c r="C26" s="5"/>
      <c r="D26" s="8"/>
      <c r="E26" s="9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5" x14ac:dyDescent="0.25">
      <c r="A27" s="4" t="s">
        <v>22</v>
      </c>
      <c r="B27" s="4"/>
      <c r="C27" s="5"/>
      <c r="D27" s="8"/>
      <c r="E27" s="15">
        <v>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5" x14ac:dyDescent="0.25">
      <c r="A28" s="14"/>
      <c r="B28" s="14"/>
      <c r="C28" s="5"/>
      <c r="D28" s="8"/>
      <c r="E28" s="9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thickBot="1" x14ac:dyDescent="0.3">
      <c r="A29" s="17" t="s">
        <v>23</v>
      </c>
      <c r="B29" s="17"/>
      <c r="C29" s="12"/>
      <c r="D29" s="18"/>
      <c r="E29" s="21">
        <f>E25+E27</f>
        <v>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thickTop="1" x14ac:dyDescent="0.25">
      <c r="A30" s="22"/>
      <c r="B30" s="22"/>
      <c r="C30" s="23"/>
      <c r="D30" s="8"/>
      <c r="E30" s="2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5" x14ac:dyDescent="0.25">
      <c r="A31" s="50" t="s">
        <v>24</v>
      </c>
      <c r="B31" s="51"/>
      <c r="C31" s="51"/>
      <c r="D31" s="51"/>
      <c r="E31" s="51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" x14ac:dyDescent="0.25">
      <c r="A32" s="4"/>
      <c r="B32" s="4"/>
      <c r="C32" s="5" t="s">
        <v>8</v>
      </c>
      <c r="D32" s="25" t="s">
        <v>25</v>
      </c>
      <c r="E32" s="2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" x14ac:dyDescent="0.25">
      <c r="A33" s="4" t="s">
        <v>26</v>
      </c>
      <c r="B33" s="4"/>
      <c r="C33" s="26">
        <f>IF(E29&gt;=2000000,2000000,IF(E29&gt;=600000,600000,IF(E29&gt;=400000,400000,IF(E29&gt;=100000,100000, IF(E29&gt;=70000,70000,IF(E29&gt;=50000,50000,IF(E29&gt;=35000,35000,IF(E29&gt;=20000,20000,IF(E29&gt;=5000,5000,0)))))))))</f>
        <v>0</v>
      </c>
      <c r="D33" s="25"/>
      <c r="E33" s="27">
        <f>IF(C33=2000000,528400,IF(C33=600000,136400,IF(C33=400000,84400,IF(C33=100000,9400, IF(C33=70000,3700,IF(C33=50000,1500,IF(C33=35000,600,IF(C33=20000,150,IF(C33=5000,0,0)))))))))</f>
        <v>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" x14ac:dyDescent="0.25">
      <c r="A34" s="4" t="s">
        <v>27</v>
      </c>
      <c r="B34" s="4"/>
      <c r="C34" s="26">
        <f>E29-C33</f>
        <v>0</v>
      </c>
      <c r="D34" s="28">
        <f>IF(C33=2000000,0.3,IF(C33=600000,0.28,IF(C33=400000,0.26,IF(C33=100000,0.25, IF(C33=70000,0.19,IF(C33=50000,0.11,IF(C33=35000,0.06,IF(C33=20000,0.03,IF(C33=5000,0.01,0)))))))))</f>
        <v>0</v>
      </c>
      <c r="E34" s="27">
        <f>C34*D34</f>
        <v>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5" x14ac:dyDescent="0.25">
      <c r="A35" s="4"/>
      <c r="B35" s="4"/>
      <c r="C35" s="5"/>
      <c r="D35" s="8"/>
      <c r="E35" s="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5" x14ac:dyDescent="0.25">
      <c r="A36" s="17" t="s">
        <v>28</v>
      </c>
      <c r="B36" s="17"/>
      <c r="C36" s="12"/>
      <c r="D36" s="18"/>
      <c r="E36" s="29">
        <f>E33+E34</f>
        <v>0</v>
      </c>
      <c r="F36" s="4"/>
      <c r="G36" s="30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" x14ac:dyDescent="0.25">
      <c r="A37" s="4"/>
      <c r="B37" s="4"/>
      <c r="C37" s="5"/>
      <c r="D37" s="8"/>
      <c r="E37" s="31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5" x14ac:dyDescent="0.25">
      <c r="A38" s="4" t="s">
        <v>29</v>
      </c>
      <c r="B38" s="4"/>
      <c r="C38" s="5"/>
      <c r="D38" s="8"/>
      <c r="E38" s="31">
        <f>IF(E29&lt;=35000, -400, 0)</f>
        <v>-400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5" x14ac:dyDescent="0.25">
      <c r="A39" s="4" t="s">
        <v>30</v>
      </c>
      <c r="B39" s="4"/>
      <c r="C39" s="5"/>
      <c r="D39" s="8"/>
      <c r="E39" s="38">
        <v>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5" x14ac:dyDescent="0.25">
      <c r="A40" s="4"/>
      <c r="B40" s="4"/>
      <c r="C40" s="5"/>
      <c r="D40" s="8"/>
      <c r="E40" s="31">
        <f>SUM(E36:E39)</f>
        <v>-400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5" x14ac:dyDescent="0.25">
      <c r="A41" s="4" t="s">
        <v>31</v>
      </c>
      <c r="B41" s="4"/>
      <c r="C41" s="5"/>
      <c r="D41" s="8"/>
      <c r="E41" s="3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5" x14ac:dyDescent="0.25">
      <c r="A42" s="4" t="s">
        <v>32</v>
      </c>
      <c r="B42" s="4"/>
      <c r="C42" s="5"/>
      <c r="D42" s="8"/>
      <c r="E42" s="31">
        <v>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5" x14ac:dyDescent="0.25">
      <c r="A43" s="6"/>
      <c r="B43" s="6"/>
      <c r="C43" s="32"/>
      <c r="D43" s="5"/>
      <c r="E43" s="31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thickBot="1" x14ac:dyDescent="0.3">
      <c r="A44" s="33" t="s">
        <v>33</v>
      </c>
      <c r="B44" s="4"/>
      <c r="C44" s="5"/>
      <c r="D44" s="8"/>
      <c r="E44" s="34">
        <f>SUM(E40:E42)</f>
        <v>-400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thickTop="1" x14ac:dyDescent="0.25">
      <c r="A45" s="4"/>
      <c r="B45" s="4"/>
      <c r="C45" s="5"/>
      <c r="D45" s="8"/>
      <c r="E45" s="31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5" x14ac:dyDescent="0.25">
      <c r="A46" s="4"/>
      <c r="B46" s="4"/>
      <c r="C46" s="5"/>
      <c r="D46" s="8"/>
      <c r="E46" s="9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3.5" customHeight="1" x14ac:dyDescent="0.25">
      <c r="A47" s="4"/>
      <c r="B47" s="4"/>
      <c r="C47" s="5"/>
      <c r="D47" s="8"/>
      <c r="E47" s="3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3.5" customHeight="1" x14ac:dyDescent="0.25">
      <c r="A48" s="4"/>
      <c r="B48" s="4"/>
      <c r="C48" s="5"/>
      <c r="D48" s="8"/>
      <c r="E48" s="3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3.5" customHeight="1" x14ac:dyDescent="0.25">
      <c r="A49" s="4"/>
      <c r="B49" s="4"/>
      <c r="C49" s="5"/>
      <c r="D49" s="8"/>
      <c r="E49" s="9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3.5" customHeight="1" x14ac:dyDescent="0.25">
      <c r="A50" s="4"/>
      <c r="B50" s="4"/>
      <c r="C50" s="5"/>
      <c r="D50" s="8"/>
      <c r="E50" s="9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3.5" customHeight="1" x14ac:dyDescent="0.25">
      <c r="A51" s="14"/>
      <c r="B51" s="14"/>
      <c r="C51" s="5"/>
      <c r="D51" s="8"/>
      <c r="E51" s="9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3.5" customHeight="1" x14ac:dyDescent="0.25">
      <c r="A52" s="4"/>
      <c r="B52" s="4"/>
      <c r="C52" s="5"/>
      <c r="D52" s="8"/>
      <c r="E52" s="9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3.5" customHeight="1" x14ac:dyDescent="0.25">
      <c r="A53" s="4"/>
      <c r="B53" s="4"/>
      <c r="C53" s="5"/>
      <c r="D53" s="8"/>
      <c r="E53" s="9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3.5" customHeight="1" x14ac:dyDescent="0.25">
      <c r="A54" s="4"/>
      <c r="B54" s="4"/>
      <c r="C54" s="5"/>
      <c r="D54" s="8"/>
      <c r="E54" s="9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3.5" customHeight="1" x14ac:dyDescent="0.25">
      <c r="A55" s="4"/>
      <c r="B55" s="4"/>
      <c r="C55" s="5"/>
      <c r="D55" s="8"/>
      <c r="E55" s="9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3.5" customHeight="1" x14ac:dyDescent="0.25">
      <c r="A56" s="4"/>
      <c r="B56" s="4"/>
      <c r="C56" s="5"/>
      <c r="D56" s="8"/>
      <c r="E56" s="9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3.5" customHeight="1" x14ac:dyDescent="0.25">
      <c r="A57" s="36"/>
      <c r="B57" s="36"/>
      <c r="C57" s="37"/>
      <c r="D57" s="4"/>
      <c r="E57" s="9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3.5" customHeight="1" x14ac:dyDescent="0.25">
      <c r="A58" s="4"/>
      <c r="B58" s="4"/>
      <c r="C58" s="5"/>
      <c r="D58" s="4"/>
      <c r="E58" s="9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3.5" customHeight="1" x14ac:dyDescent="0.25">
      <c r="A59" s="4"/>
      <c r="B59" s="4"/>
      <c r="C59" s="5"/>
      <c r="D59" s="8"/>
      <c r="E59" s="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3.5" customHeight="1" x14ac:dyDescent="0.25">
      <c r="A60" s="4"/>
      <c r="B60" s="4"/>
      <c r="C60" s="5"/>
      <c r="D60" s="4"/>
      <c r="E60" s="9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3.5" customHeight="1" x14ac:dyDescent="0.25">
      <c r="A61" s="4"/>
      <c r="B61" s="4"/>
      <c r="C61" s="5"/>
      <c r="D61" s="4"/>
      <c r="E61" s="9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3.5" customHeight="1" x14ac:dyDescent="0.25">
      <c r="A62" s="4"/>
      <c r="B62" s="4"/>
      <c r="C62" s="5"/>
      <c r="D62" s="4"/>
      <c r="E62" s="9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3.5" customHeight="1" x14ac:dyDescent="0.25">
      <c r="A63" s="4"/>
      <c r="B63" s="4"/>
      <c r="C63" s="5"/>
      <c r="D63" s="4"/>
      <c r="E63" s="9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3.5" customHeight="1" x14ac:dyDescent="0.25">
      <c r="A64" s="4"/>
      <c r="B64" s="4"/>
      <c r="C64" s="5"/>
      <c r="D64" s="4"/>
      <c r="E64" s="6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3.5" customHeight="1" x14ac:dyDescent="0.25">
      <c r="A65" s="4"/>
      <c r="B65" s="4"/>
      <c r="C65" s="5"/>
      <c r="D65" s="4"/>
      <c r="E65" s="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3.5" customHeight="1" x14ac:dyDescent="0.25">
      <c r="A66" s="4"/>
      <c r="B66" s="4"/>
      <c r="C66" s="5"/>
      <c r="D66" s="4"/>
      <c r="E66" s="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3.5" customHeight="1" x14ac:dyDescent="0.25">
      <c r="A67" s="4"/>
      <c r="B67" s="4"/>
      <c r="C67" s="5"/>
      <c r="D67" s="4"/>
      <c r="E67" s="6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3.5" customHeight="1" x14ac:dyDescent="0.25">
      <c r="A68" s="4"/>
      <c r="B68" s="4"/>
      <c r="C68" s="5"/>
      <c r="D68" s="4"/>
      <c r="E68" s="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3.5" customHeight="1" x14ac:dyDescent="0.25">
      <c r="A69" s="4"/>
      <c r="B69" s="4"/>
      <c r="C69" s="5"/>
      <c r="D69" s="4"/>
      <c r="E69" s="6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3.5" customHeight="1" x14ac:dyDescent="0.25">
      <c r="A70" s="4"/>
      <c r="B70" s="4"/>
      <c r="C70" s="5"/>
      <c r="D70" s="4"/>
      <c r="E70" s="6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3.5" customHeight="1" x14ac:dyDescent="0.25">
      <c r="A71" s="4"/>
      <c r="B71" s="4"/>
      <c r="C71" s="5"/>
      <c r="D71" s="4"/>
      <c r="E71" s="6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3.5" customHeight="1" x14ac:dyDescent="0.25">
      <c r="A72" s="4"/>
      <c r="B72" s="4"/>
      <c r="C72" s="5"/>
      <c r="D72" s="4"/>
      <c r="E72" s="6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3.5" customHeight="1" x14ac:dyDescent="0.25">
      <c r="A73" s="4"/>
      <c r="B73" s="4"/>
      <c r="C73" s="5"/>
      <c r="D73" s="4"/>
      <c r="E73" s="6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3.5" customHeight="1" x14ac:dyDescent="0.25">
      <c r="A74" s="4"/>
      <c r="B74" s="4"/>
      <c r="C74" s="5"/>
      <c r="D74" s="4"/>
      <c r="E74" s="6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3.5" customHeight="1" x14ac:dyDescent="0.25">
      <c r="A75" s="4"/>
      <c r="B75" s="4"/>
      <c r="C75" s="5"/>
      <c r="D75" s="4"/>
      <c r="E75" s="6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3.5" customHeight="1" x14ac:dyDescent="0.25">
      <c r="A76" s="4"/>
      <c r="B76" s="4"/>
      <c r="C76" s="5"/>
      <c r="D76" s="4"/>
      <c r="E76" s="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3.5" customHeight="1" x14ac:dyDescent="0.25">
      <c r="A77" s="4"/>
      <c r="B77" s="4"/>
      <c r="C77" s="5"/>
      <c r="D77" s="4"/>
      <c r="E77" s="6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3.5" customHeight="1" x14ac:dyDescent="0.25">
      <c r="A78" s="4"/>
      <c r="B78" s="4"/>
      <c r="C78" s="5"/>
      <c r="D78" s="4"/>
      <c r="E78" s="6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3.5" customHeight="1" x14ac:dyDescent="0.25">
      <c r="A79" s="4"/>
      <c r="B79" s="4"/>
      <c r="C79" s="5"/>
      <c r="D79" s="4"/>
      <c r="E79" s="6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3.5" customHeight="1" x14ac:dyDescent="0.25">
      <c r="A80" s="4"/>
      <c r="B80" s="4"/>
      <c r="C80" s="5"/>
      <c r="D80" s="4"/>
      <c r="E80" s="6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3.5" customHeight="1" x14ac:dyDescent="0.25">
      <c r="A81" s="4"/>
      <c r="B81" s="4"/>
      <c r="C81" s="5"/>
      <c r="D81" s="4"/>
      <c r="E81" s="6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3.5" customHeight="1" x14ac:dyDescent="0.25">
      <c r="A82" s="4"/>
      <c r="B82" s="4"/>
      <c r="C82" s="5"/>
      <c r="D82" s="4"/>
      <c r="E82" s="6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3.5" customHeight="1" x14ac:dyDescent="0.25">
      <c r="A83" s="4"/>
      <c r="B83" s="4"/>
      <c r="C83" s="5"/>
      <c r="D83" s="4"/>
      <c r="E83" s="6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3.5" customHeight="1" x14ac:dyDescent="0.25">
      <c r="A84" s="4"/>
      <c r="B84" s="4"/>
      <c r="C84" s="5"/>
      <c r="D84" s="4"/>
      <c r="E84" s="6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3.5" customHeight="1" x14ac:dyDescent="0.25">
      <c r="A85" s="4"/>
      <c r="B85" s="4"/>
      <c r="C85" s="5"/>
      <c r="D85" s="4"/>
      <c r="E85" s="6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3.5" customHeight="1" x14ac:dyDescent="0.25">
      <c r="A86" s="4"/>
      <c r="B86" s="4"/>
      <c r="C86" s="5"/>
      <c r="D86" s="4"/>
      <c r="E86" s="6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3.5" customHeight="1" x14ac:dyDescent="0.25">
      <c r="A87" s="4"/>
      <c r="B87" s="4"/>
      <c r="C87" s="5"/>
      <c r="D87" s="4"/>
      <c r="E87" s="6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3.5" customHeight="1" x14ac:dyDescent="0.25">
      <c r="A88" s="4"/>
      <c r="B88" s="4"/>
      <c r="C88" s="5"/>
      <c r="D88" s="4"/>
      <c r="E88" s="6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3.5" customHeight="1" x14ac:dyDescent="0.25">
      <c r="A89" s="4"/>
      <c r="B89" s="4"/>
      <c r="C89" s="5"/>
      <c r="D89" s="4"/>
      <c r="E89" s="6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3.5" customHeight="1" x14ac:dyDescent="0.25">
      <c r="A90" s="4"/>
      <c r="B90" s="4"/>
      <c r="C90" s="5"/>
      <c r="D90" s="4"/>
      <c r="E90" s="6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3.5" customHeight="1" x14ac:dyDescent="0.25">
      <c r="A91" s="4"/>
      <c r="B91" s="4"/>
      <c r="C91" s="5"/>
      <c r="D91" s="4"/>
      <c r="E91" s="6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3.5" customHeight="1" x14ac:dyDescent="0.25">
      <c r="A92" s="4"/>
      <c r="B92" s="4"/>
      <c r="C92" s="5"/>
      <c r="D92" s="4"/>
      <c r="E92" s="6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3.5" customHeight="1" x14ac:dyDescent="0.25">
      <c r="A93" s="4"/>
      <c r="B93" s="4"/>
      <c r="C93" s="5"/>
      <c r="D93" s="4"/>
      <c r="E93" s="6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3.5" customHeight="1" x14ac:dyDescent="0.25">
      <c r="A94" s="4"/>
      <c r="B94" s="4"/>
      <c r="C94" s="5"/>
      <c r="D94" s="4"/>
      <c r="E94" s="6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3.5" customHeight="1" x14ac:dyDescent="0.25">
      <c r="A95" s="4"/>
      <c r="B95" s="4"/>
      <c r="C95" s="5"/>
      <c r="D95" s="4"/>
      <c r="E95" s="6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3.5" customHeight="1" x14ac:dyDescent="0.25">
      <c r="A96" s="4"/>
      <c r="B96" s="4"/>
      <c r="C96" s="5"/>
      <c r="D96" s="4"/>
      <c r="E96" s="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3.5" customHeight="1" x14ac:dyDescent="0.25">
      <c r="A97" s="4"/>
      <c r="B97" s="4"/>
      <c r="C97" s="5"/>
      <c r="D97" s="4"/>
      <c r="E97" s="6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3.5" customHeight="1" x14ac:dyDescent="0.25">
      <c r="A98" s="4"/>
      <c r="B98" s="4"/>
      <c r="C98" s="5"/>
      <c r="D98" s="4"/>
      <c r="E98" s="6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3.5" customHeight="1" x14ac:dyDescent="0.25">
      <c r="A99" s="4"/>
      <c r="B99" s="4"/>
      <c r="C99" s="5"/>
      <c r="D99" s="4"/>
      <c r="E99" s="6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3.5" customHeight="1" x14ac:dyDescent="0.25">
      <c r="A100" s="4"/>
      <c r="B100" s="4"/>
      <c r="C100" s="5"/>
      <c r="D100" s="4"/>
      <c r="E100" s="6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3.5" customHeight="1" x14ac:dyDescent="0.25">
      <c r="A101" s="4"/>
      <c r="B101" s="4"/>
      <c r="C101" s="5"/>
      <c r="D101" s="4"/>
      <c r="E101" s="6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3.5" customHeight="1" x14ac:dyDescent="0.25">
      <c r="A102" s="4"/>
      <c r="B102" s="4"/>
      <c r="C102" s="5"/>
      <c r="D102" s="4"/>
      <c r="E102" s="6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3.5" customHeight="1" x14ac:dyDescent="0.25">
      <c r="A103" s="4"/>
      <c r="B103" s="4"/>
      <c r="C103" s="5"/>
      <c r="D103" s="4"/>
      <c r="E103" s="6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3.5" customHeight="1" x14ac:dyDescent="0.25">
      <c r="A104" s="4"/>
      <c r="B104" s="4"/>
      <c r="C104" s="5"/>
      <c r="D104" s="4"/>
      <c r="E104" s="6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3.5" customHeight="1" x14ac:dyDescent="0.25">
      <c r="A105" s="4"/>
      <c r="B105" s="4"/>
      <c r="C105" s="5"/>
      <c r="D105" s="4"/>
      <c r="E105" s="6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3.5" customHeight="1" x14ac:dyDescent="0.25">
      <c r="A106" s="4"/>
      <c r="B106" s="4"/>
      <c r="C106" s="5"/>
      <c r="D106" s="4"/>
      <c r="E106" s="6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3.5" customHeight="1" x14ac:dyDescent="0.25">
      <c r="A107" s="4"/>
      <c r="B107" s="4"/>
      <c r="C107" s="5"/>
      <c r="D107" s="4"/>
      <c r="E107" s="6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3.5" customHeight="1" x14ac:dyDescent="0.25">
      <c r="A108" s="4"/>
      <c r="B108" s="4"/>
      <c r="C108" s="5"/>
      <c r="D108" s="4"/>
      <c r="E108" s="6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3.5" customHeight="1" x14ac:dyDescent="0.25">
      <c r="A109" s="4"/>
      <c r="B109" s="4"/>
      <c r="C109" s="5"/>
      <c r="D109" s="4"/>
      <c r="E109" s="6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3.5" customHeight="1" x14ac:dyDescent="0.25">
      <c r="A110" s="4"/>
      <c r="B110" s="4"/>
      <c r="C110" s="5"/>
      <c r="D110" s="4"/>
      <c r="E110" s="6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3.5" customHeight="1" x14ac:dyDescent="0.25">
      <c r="A111" s="4"/>
      <c r="B111" s="4"/>
      <c r="C111" s="5"/>
      <c r="D111" s="4"/>
      <c r="E111" s="6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3.5" customHeight="1" x14ac:dyDescent="0.25">
      <c r="A112" s="4"/>
      <c r="B112" s="4"/>
      <c r="C112" s="5"/>
      <c r="D112" s="4"/>
      <c r="E112" s="6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3.5" customHeight="1" x14ac:dyDescent="0.25">
      <c r="A113" s="4"/>
      <c r="B113" s="4"/>
      <c r="C113" s="5"/>
      <c r="D113" s="4"/>
      <c r="E113" s="6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3.5" customHeight="1" x14ac:dyDescent="0.25">
      <c r="A114" s="4"/>
      <c r="B114" s="4"/>
      <c r="C114" s="5"/>
      <c r="D114" s="4"/>
      <c r="E114" s="6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13.5" customHeight="1" x14ac:dyDescent="0.25">
      <c r="A115" s="4"/>
      <c r="B115" s="4"/>
      <c r="C115" s="5"/>
      <c r="D115" s="4"/>
      <c r="E115" s="6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13.5" customHeight="1" x14ac:dyDescent="0.25">
      <c r="A116" s="4"/>
      <c r="B116" s="4"/>
      <c r="C116" s="5"/>
      <c r="D116" s="4"/>
      <c r="E116" s="6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13.5" customHeight="1" x14ac:dyDescent="0.25">
      <c r="A117" s="4"/>
      <c r="B117" s="4"/>
      <c r="C117" s="5"/>
      <c r="D117" s="4"/>
      <c r="E117" s="6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3.5" customHeight="1" x14ac:dyDescent="0.25">
      <c r="A118" s="4"/>
      <c r="B118" s="4"/>
      <c r="C118" s="5"/>
      <c r="D118" s="4"/>
      <c r="E118" s="6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3.5" customHeight="1" x14ac:dyDescent="0.25">
      <c r="A119" s="4"/>
      <c r="B119" s="4"/>
      <c r="C119" s="5"/>
      <c r="D119" s="4"/>
      <c r="E119" s="6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13.5" customHeight="1" x14ac:dyDescent="0.25">
      <c r="A120" s="4"/>
      <c r="B120" s="4"/>
      <c r="C120" s="5"/>
      <c r="D120" s="4"/>
      <c r="E120" s="6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13.5" customHeight="1" x14ac:dyDescent="0.25">
      <c r="A121" s="4"/>
      <c r="B121" s="4"/>
      <c r="C121" s="5"/>
      <c r="D121" s="4"/>
      <c r="E121" s="6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3.5" customHeight="1" x14ac:dyDescent="0.25">
      <c r="A122" s="4"/>
      <c r="B122" s="4"/>
      <c r="C122" s="5"/>
      <c r="D122" s="4"/>
      <c r="E122" s="6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3.5" customHeight="1" x14ac:dyDescent="0.25">
      <c r="A123" s="4"/>
      <c r="B123" s="4"/>
      <c r="C123" s="5"/>
      <c r="D123" s="4"/>
      <c r="E123" s="6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13.5" customHeight="1" x14ac:dyDescent="0.25">
      <c r="A124" s="4"/>
      <c r="B124" s="4"/>
      <c r="C124" s="5"/>
      <c r="D124" s="4"/>
      <c r="E124" s="6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13.5" customHeight="1" x14ac:dyDescent="0.25">
      <c r="A125" s="4"/>
      <c r="B125" s="4"/>
      <c r="C125" s="5"/>
      <c r="D125" s="4"/>
      <c r="E125" s="6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13.5" customHeight="1" x14ac:dyDescent="0.25">
      <c r="A126" s="4"/>
      <c r="B126" s="4"/>
      <c r="C126" s="5"/>
      <c r="D126" s="4"/>
      <c r="E126" s="6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3.5" customHeight="1" x14ac:dyDescent="0.25">
      <c r="A127" s="4"/>
      <c r="B127" s="4"/>
      <c r="C127" s="5"/>
      <c r="D127" s="4"/>
      <c r="E127" s="6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13.5" customHeight="1" x14ac:dyDescent="0.25">
      <c r="A128" s="4"/>
      <c r="B128" s="4"/>
      <c r="C128" s="5"/>
      <c r="D128" s="4"/>
      <c r="E128" s="6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13.5" customHeight="1" x14ac:dyDescent="0.25">
      <c r="A129" s="4"/>
      <c r="B129" s="4"/>
      <c r="C129" s="5"/>
      <c r="D129" s="4"/>
      <c r="E129" s="6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13.5" customHeight="1" x14ac:dyDescent="0.25">
      <c r="A130" s="4"/>
      <c r="B130" s="4"/>
      <c r="C130" s="5"/>
      <c r="D130" s="4"/>
      <c r="E130" s="6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13.5" customHeight="1" x14ac:dyDescent="0.25">
      <c r="A131" s="4"/>
      <c r="B131" s="4"/>
      <c r="C131" s="5"/>
      <c r="D131" s="4"/>
      <c r="E131" s="6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13.5" customHeight="1" x14ac:dyDescent="0.25">
      <c r="A132" s="4"/>
      <c r="B132" s="4"/>
      <c r="C132" s="5"/>
      <c r="D132" s="4"/>
      <c r="E132" s="6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13.5" customHeight="1" x14ac:dyDescent="0.25">
      <c r="A133" s="4"/>
      <c r="B133" s="4"/>
      <c r="C133" s="5"/>
      <c r="D133" s="4"/>
      <c r="E133" s="6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13.5" customHeight="1" x14ac:dyDescent="0.25">
      <c r="A134" s="4"/>
      <c r="B134" s="4"/>
      <c r="C134" s="5"/>
      <c r="D134" s="4"/>
      <c r="E134" s="6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13.5" customHeight="1" x14ac:dyDescent="0.25">
      <c r="A135" s="4"/>
      <c r="B135" s="4"/>
      <c r="C135" s="5"/>
      <c r="D135" s="4"/>
      <c r="E135" s="6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13.5" customHeight="1" x14ac:dyDescent="0.25">
      <c r="A136" s="4"/>
      <c r="B136" s="4"/>
      <c r="C136" s="5"/>
      <c r="D136" s="4"/>
      <c r="E136" s="6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13.5" customHeight="1" x14ac:dyDescent="0.25">
      <c r="A137" s="4"/>
      <c r="B137" s="4"/>
      <c r="C137" s="5"/>
      <c r="D137" s="4"/>
      <c r="E137" s="6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13.5" customHeight="1" x14ac:dyDescent="0.25">
      <c r="A138" s="4"/>
      <c r="B138" s="4"/>
      <c r="C138" s="5"/>
      <c r="D138" s="4"/>
      <c r="E138" s="6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13.5" customHeight="1" x14ac:dyDescent="0.25">
      <c r="A139" s="4"/>
      <c r="B139" s="4"/>
      <c r="C139" s="5"/>
      <c r="D139" s="4"/>
      <c r="E139" s="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13.5" customHeight="1" x14ac:dyDescent="0.25">
      <c r="A140" s="4"/>
      <c r="B140" s="4"/>
      <c r="C140" s="5"/>
      <c r="D140" s="4"/>
      <c r="E140" s="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13.5" customHeight="1" x14ac:dyDescent="0.25">
      <c r="A141" s="4"/>
      <c r="B141" s="4"/>
      <c r="C141" s="5"/>
      <c r="D141" s="4"/>
      <c r="E141" s="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13.5" customHeight="1" x14ac:dyDescent="0.25">
      <c r="A142" s="4"/>
      <c r="B142" s="4"/>
      <c r="C142" s="5"/>
      <c r="D142" s="4"/>
      <c r="E142" s="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3.5" customHeight="1" x14ac:dyDescent="0.25">
      <c r="A143" s="4"/>
      <c r="B143" s="4"/>
      <c r="C143" s="5"/>
      <c r="D143" s="4"/>
      <c r="E143" s="6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3.5" customHeight="1" x14ac:dyDescent="0.25">
      <c r="A144" s="4"/>
      <c r="B144" s="4"/>
      <c r="C144" s="5"/>
      <c r="D144" s="4"/>
      <c r="E144" s="6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3.5" customHeight="1" x14ac:dyDescent="0.25">
      <c r="A145" s="4"/>
      <c r="B145" s="4"/>
      <c r="C145" s="5"/>
      <c r="D145" s="4"/>
      <c r="E145" s="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3.5" customHeight="1" x14ac:dyDescent="0.25">
      <c r="A146" s="4"/>
      <c r="B146" s="4"/>
      <c r="C146" s="5"/>
      <c r="D146" s="4"/>
      <c r="E146" s="6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3.5" customHeight="1" x14ac:dyDescent="0.25">
      <c r="A147" s="4"/>
      <c r="B147" s="4"/>
      <c r="C147" s="5"/>
      <c r="D147" s="4"/>
      <c r="E147" s="6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13.5" customHeight="1" x14ac:dyDescent="0.25">
      <c r="A148" s="4"/>
      <c r="B148" s="4"/>
      <c r="C148" s="5"/>
      <c r="D148" s="4"/>
      <c r="E148" s="6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3.5" customHeight="1" x14ac:dyDescent="0.25">
      <c r="A149" s="4"/>
      <c r="B149" s="4"/>
      <c r="C149" s="5"/>
      <c r="D149" s="4"/>
      <c r="E149" s="6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13.5" customHeight="1" x14ac:dyDescent="0.25">
      <c r="A150" s="4"/>
      <c r="B150" s="4"/>
      <c r="C150" s="5"/>
      <c r="D150" s="4"/>
      <c r="E150" s="6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13.5" customHeight="1" x14ac:dyDescent="0.25">
      <c r="A151" s="4"/>
      <c r="B151" s="4"/>
      <c r="C151" s="5"/>
      <c r="D151" s="4"/>
      <c r="E151" s="6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13.5" customHeight="1" x14ac:dyDescent="0.25">
      <c r="A152" s="4"/>
      <c r="B152" s="4"/>
      <c r="C152" s="5"/>
      <c r="D152" s="4"/>
      <c r="E152" s="6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13.5" customHeight="1" x14ac:dyDescent="0.25">
      <c r="A153" s="4"/>
      <c r="B153" s="4"/>
      <c r="C153" s="5"/>
      <c r="D153" s="4"/>
      <c r="E153" s="6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3.5" customHeight="1" x14ac:dyDescent="0.25">
      <c r="A154" s="4"/>
      <c r="B154" s="4"/>
      <c r="C154" s="5"/>
      <c r="D154" s="4"/>
      <c r="E154" s="6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13.5" customHeight="1" x14ac:dyDescent="0.25">
      <c r="A155" s="4"/>
      <c r="B155" s="4"/>
      <c r="C155" s="5"/>
      <c r="D155" s="4"/>
      <c r="E155" s="6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13.5" customHeight="1" x14ac:dyDescent="0.25">
      <c r="A156" s="4"/>
      <c r="B156" s="4"/>
      <c r="C156" s="5"/>
      <c r="D156" s="4"/>
      <c r="E156" s="6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13.5" customHeight="1" x14ac:dyDescent="0.25">
      <c r="A157" s="4"/>
      <c r="B157" s="4"/>
      <c r="C157" s="5"/>
      <c r="D157" s="4"/>
      <c r="E157" s="6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13.5" customHeight="1" x14ac:dyDescent="0.25">
      <c r="A158" s="4"/>
      <c r="B158" s="4"/>
      <c r="C158" s="5"/>
      <c r="D158" s="4"/>
      <c r="E158" s="6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3.5" customHeight="1" x14ac:dyDescent="0.25">
      <c r="A159" s="4"/>
      <c r="B159" s="4"/>
      <c r="C159" s="5"/>
      <c r="D159" s="4"/>
      <c r="E159" s="6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13.5" customHeight="1" x14ac:dyDescent="0.25">
      <c r="A160" s="4"/>
      <c r="B160" s="4"/>
      <c r="C160" s="5"/>
      <c r="D160" s="4"/>
      <c r="E160" s="6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13.5" customHeight="1" x14ac:dyDescent="0.25">
      <c r="A161" s="4"/>
      <c r="B161" s="4"/>
      <c r="C161" s="5"/>
      <c r="D161" s="4"/>
      <c r="E161" s="6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13.5" customHeight="1" x14ac:dyDescent="0.25">
      <c r="A162" s="4"/>
      <c r="B162" s="4"/>
      <c r="C162" s="5"/>
      <c r="D162" s="4"/>
      <c r="E162" s="6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3.5" customHeight="1" x14ac:dyDescent="0.25">
      <c r="A163" s="4"/>
      <c r="B163" s="4"/>
      <c r="C163" s="5"/>
      <c r="D163" s="4"/>
      <c r="E163" s="6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13.5" customHeight="1" x14ac:dyDescent="0.25">
      <c r="A164" s="4"/>
      <c r="B164" s="4"/>
      <c r="C164" s="5"/>
      <c r="D164" s="4"/>
      <c r="E164" s="6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13.5" customHeight="1" x14ac:dyDescent="0.25">
      <c r="A165" s="4"/>
      <c r="B165" s="4"/>
      <c r="C165" s="5"/>
      <c r="D165" s="4"/>
      <c r="E165" s="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3.5" customHeight="1" x14ac:dyDescent="0.25">
      <c r="A166" s="4"/>
      <c r="B166" s="4"/>
      <c r="C166" s="5"/>
      <c r="D166" s="4"/>
      <c r="E166" s="6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3.5" customHeight="1" x14ac:dyDescent="0.25">
      <c r="A167" s="4"/>
      <c r="B167" s="4"/>
      <c r="C167" s="5"/>
      <c r="D167" s="4"/>
      <c r="E167" s="6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3.5" customHeight="1" x14ac:dyDescent="0.25">
      <c r="A168" s="4"/>
      <c r="B168" s="4"/>
      <c r="C168" s="5"/>
      <c r="D168" s="4"/>
      <c r="E168" s="6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3.5" customHeight="1" x14ac:dyDescent="0.25">
      <c r="A169" s="4"/>
      <c r="B169" s="4"/>
      <c r="C169" s="5"/>
      <c r="D169" s="4"/>
      <c r="E169" s="6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3.5" customHeight="1" x14ac:dyDescent="0.25">
      <c r="A170" s="4"/>
      <c r="B170" s="4"/>
      <c r="C170" s="5"/>
      <c r="D170" s="4"/>
      <c r="E170" s="6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3.5" customHeight="1" x14ac:dyDescent="0.25">
      <c r="A171" s="4"/>
      <c r="B171" s="4"/>
      <c r="C171" s="5"/>
      <c r="D171" s="4"/>
      <c r="E171" s="6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3.5" customHeight="1" x14ac:dyDescent="0.25">
      <c r="A172" s="4"/>
      <c r="B172" s="4"/>
      <c r="C172" s="5"/>
      <c r="D172" s="4"/>
      <c r="E172" s="6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3.5" customHeight="1" x14ac:dyDescent="0.25">
      <c r="A173" s="4"/>
      <c r="B173" s="4"/>
      <c r="C173" s="5"/>
      <c r="D173" s="4"/>
      <c r="E173" s="6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3.5" customHeight="1" x14ac:dyDescent="0.25">
      <c r="A174" s="4"/>
      <c r="B174" s="4"/>
      <c r="C174" s="5"/>
      <c r="D174" s="4"/>
      <c r="E174" s="6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3.5" customHeight="1" x14ac:dyDescent="0.25">
      <c r="A175" s="4"/>
      <c r="B175" s="4"/>
      <c r="C175" s="5"/>
      <c r="D175" s="4"/>
      <c r="E175" s="6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3.5" customHeight="1" x14ac:dyDescent="0.25">
      <c r="A176" s="4"/>
      <c r="B176" s="4"/>
      <c r="C176" s="5"/>
      <c r="D176" s="4"/>
      <c r="E176" s="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3.5" customHeight="1" x14ac:dyDescent="0.25">
      <c r="A177" s="4"/>
      <c r="B177" s="4"/>
      <c r="C177" s="5"/>
      <c r="D177" s="4"/>
      <c r="E177" s="6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3.5" customHeight="1" x14ac:dyDescent="0.25">
      <c r="A178" s="4"/>
      <c r="B178" s="4"/>
      <c r="C178" s="5"/>
      <c r="D178" s="4"/>
      <c r="E178" s="6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3.5" customHeight="1" x14ac:dyDescent="0.25">
      <c r="A179" s="4"/>
      <c r="B179" s="4"/>
      <c r="C179" s="5"/>
      <c r="D179" s="4"/>
      <c r="E179" s="6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3.5" customHeight="1" x14ac:dyDescent="0.25">
      <c r="A180" s="4"/>
      <c r="B180" s="4"/>
      <c r="C180" s="5"/>
      <c r="D180" s="4"/>
      <c r="E180" s="6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3.5" customHeight="1" x14ac:dyDescent="0.25">
      <c r="A181" s="4"/>
      <c r="B181" s="4"/>
      <c r="C181" s="5"/>
      <c r="D181" s="4"/>
      <c r="E181" s="6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3.5" customHeight="1" x14ac:dyDescent="0.25">
      <c r="A182" s="4"/>
      <c r="B182" s="4"/>
      <c r="C182" s="5"/>
      <c r="D182" s="4"/>
      <c r="E182" s="6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3.5" customHeight="1" x14ac:dyDescent="0.25">
      <c r="A183" s="4"/>
      <c r="B183" s="4"/>
      <c r="C183" s="5"/>
      <c r="D183" s="4"/>
      <c r="E183" s="6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3.5" customHeight="1" x14ac:dyDescent="0.25">
      <c r="A184" s="4"/>
      <c r="B184" s="4"/>
      <c r="C184" s="5"/>
      <c r="D184" s="4"/>
      <c r="E184" s="6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3.5" customHeight="1" x14ac:dyDescent="0.25">
      <c r="A185" s="4"/>
      <c r="B185" s="4"/>
      <c r="C185" s="5"/>
      <c r="D185" s="4"/>
      <c r="E185" s="6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3.5" customHeight="1" x14ac:dyDescent="0.25">
      <c r="A186" s="4"/>
      <c r="B186" s="4"/>
      <c r="C186" s="5"/>
      <c r="D186" s="4"/>
      <c r="E186" s="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3.5" customHeight="1" x14ac:dyDescent="0.25">
      <c r="A187" s="4"/>
      <c r="B187" s="4"/>
      <c r="C187" s="5"/>
      <c r="D187" s="4"/>
      <c r="E187" s="6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3.5" customHeight="1" x14ac:dyDescent="0.25">
      <c r="A188" s="4"/>
      <c r="B188" s="4"/>
      <c r="C188" s="5"/>
      <c r="D188" s="4"/>
      <c r="E188" s="6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3.5" customHeight="1" x14ac:dyDescent="0.25">
      <c r="A189" s="4"/>
      <c r="B189" s="4"/>
      <c r="C189" s="5"/>
      <c r="D189" s="4"/>
      <c r="E189" s="6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3.5" customHeight="1" x14ac:dyDescent="0.25">
      <c r="A190" s="4"/>
      <c r="B190" s="4"/>
      <c r="C190" s="5"/>
      <c r="D190" s="4"/>
      <c r="E190" s="6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3.5" customHeight="1" x14ac:dyDescent="0.25">
      <c r="A191" s="4"/>
      <c r="B191" s="4"/>
      <c r="C191" s="5"/>
      <c r="D191" s="4"/>
      <c r="E191" s="6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3.5" customHeight="1" x14ac:dyDescent="0.25">
      <c r="A192" s="4"/>
      <c r="B192" s="4"/>
      <c r="C192" s="5"/>
      <c r="D192" s="4"/>
      <c r="E192" s="6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3.5" customHeight="1" x14ac:dyDescent="0.25">
      <c r="A193" s="4"/>
      <c r="B193" s="4"/>
      <c r="C193" s="5"/>
      <c r="D193" s="4"/>
      <c r="E193" s="6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3.5" customHeight="1" x14ac:dyDescent="0.25">
      <c r="A194" s="4"/>
      <c r="B194" s="4"/>
      <c r="C194" s="5"/>
      <c r="D194" s="4"/>
      <c r="E194" s="6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3.5" customHeight="1" x14ac:dyDescent="0.25">
      <c r="A195" s="4"/>
      <c r="B195" s="4"/>
      <c r="C195" s="5"/>
      <c r="D195" s="4"/>
      <c r="E195" s="6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3.5" customHeight="1" x14ac:dyDescent="0.25">
      <c r="A196" s="4"/>
      <c r="B196" s="4"/>
      <c r="C196" s="5"/>
      <c r="D196" s="4"/>
      <c r="E196" s="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3.5" customHeight="1" x14ac:dyDescent="0.25">
      <c r="A197" s="4"/>
      <c r="B197" s="4"/>
      <c r="C197" s="5"/>
      <c r="D197" s="4"/>
      <c r="E197" s="6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3.5" customHeight="1" x14ac:dyDescent="0.25">
      <c r="A198" s="4"/>
      <c r="B198" s="4"/>
      <c r="C198" s="5"/>
      <c r="D198" s="4"/>
      <c r="E198" s="6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3.5" customHeight="1" x14ac:dyDescent="0.25">
      <c r="A199" s="4"/>
      <c r="B199" s="4"/>
      <c r="C199" s="5"/>
      <c r="D199" s="4"/>
      <c r="E199" s="6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3.5" customHeight="1" x14ac:dyDescent="0.25">
      <c r="A200" s="4"/>
      <c r="B200" s="4"/>
      <c r="C200" s="5"/>
      <c r="D200" s="4"/>
      <c r="E200" s="6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3.5" customHeight="1" x14ac:dyDescent="0.25">
      <c r="A201" s="4"/>
      <c r="B201" s="4"/>
      <c r="C201" s="5"/>
      <c r="D201" s="4"/>
      <c r="E201" s="6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3.5" customHeight="1" x14ac:dyDescent="0.25">
      <c r="A202" s="4"/>
      <c r="B202" s="4"/>
      <c r="C202" s="5"/>
      <c r="D202" s="4"/>
      <c r="E202" s="6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3.5" customHeight="1" x14ac:dyDescent="0.25">
      <c r="A203" s="4"/>
      <c r="B203" s="4"/>
      <c r="C203" s="5"/>
      <c r="D203" s="4"/>
      <c r="E203" s="6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3.5" customHeight="1" x14ac:dyDescent="0.25">
      <c r="A204" s="4"/>
      <c r="B204" s="4"/>
      <c r="C204" s="5"/>
      <c r="D204" s="4"/>
      <c r="E204" s="6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3.5" customHeight="1" x14ac:dyDescent="0.25">
      <c r="A205" s="4"/>
      <c r="B205" s="4"/>
      <c r="C205" s="5"/>
      <c r="D205" s="4"/>
      <c r="E205" s="6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3.5" customHeight="1" x14ac:dyDescent="0.25">
      <c r="A206" s="4"/>
      <c r="B206" s="4"/>
      <c r="C206" s="5"/>
      <c r="D206" s="4"/>
      <c r="E206" s="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3.5" customHeight="1" x14ac:dyDescent="0.25">
      <c r="A207" s="4"/>
      <c r="B207" s="4"/>
      <c r="C207" s="5"/>
      <c r="D207" s="4"/>
      <c r="E207" s="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3.5" customHeight="1" x14ac:dyDescent="0.25">
      <c r="A208" s="4"/>
      <c r="B208" s="4"/>
      <c r="C208" s="5"/>
      <c r="D208" s="4"/>
      <c r="E208" s="6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3.5" customHeight="1" x14ac:dyDescent="0.25">
      <c r="A209" s="4"/>
      <c r="B209" s="4"/>
      <c r="C209" s="5"/>
      <c r="D209" s="4"/>
      <c r="E209" s="6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3.5" customHeight="1" x14ac:dyDescent="0.25">
      <c r="A210" s="4"/>
      <c r="B210" s="4"/>
      <c r="C210" s="5"/>
      <c r="D210" s="4"/>
      <c r="E210" s="6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3.5" customHeight="1" x14ac:dyDescent="0.25">
      <c r="A211" s="4"/>
      <c r="B211" s="4"/>
      <c r="C211" s="5"/>
      <c r="D211" s="4"/>
      <c r="E211" s="6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3.5" customHeight="1" x14ac:dyDescent="0.25">
      <c r="A212" s="4"/>
      <c r="B212" s="4"/>
      <c r="C212" s="5"/>
      <c r="D212" s="4"/>
      <c r="E212" s="6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3.5" customHeight="1" x14ac:dyDescent="0.25">
      <c r="A213" s="4"/>
      <c r="B213" s="4"/>
      <c r="C213" s="5"/>
      <c r="D213" s="4"/>
      <c r="E213" s="6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3.5" customHeight="1" x14ac:dyDescent="0.25">
      <c r="A214" s="4"/>
      <c r="B214" s="4"/>
      <c r="C214" s="5"/>
      <c r="D214" s="4"/>
      <c r="E214" s="6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3.5" customHeight="1" x14ac:dyDescent="0.25">
      <c r="A215" s="4"/>
      <c r="B215" s="4"/>
      <c r="C215" s="5"/>
      <c r="D215" s="4"/>
      <c r="E215" s="6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3.5" customHeight="1" x14ac:dyDescent="0.25">
      <c r="A216" s="4"/>
      <c r="B216" s="4"/>
      <c r="C216" s="5"/>
      <c r="D216" s="4"/>
      <c r="E216" s="6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3.5" customHeight="1" x14ac:dyDescent="0.25">
      <c r="A217" s="4"/>
      <c r="B217" s="4"/>
      <c r="C217" s="5"/>
      <c r="D217" s="4"/>
      <c r="E217" s="6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3.5" customHeight="1" x14ac:dyDescent="0.25">
      <c r="A218" s="4"/>
      <c r="B218" s="4"/>
      <c r="C218" s="5"/>
      <c r="D218" s="4"/>
      <c r="E218" s="6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3.5" customHeight="1" x14ac:dyDescent="0.25">
      <c r="A219" s="4"/>
      <c r="B219" s="4"/>
      <c r="C219" s="5"/>
      <c r="D219" s="4"/>
      <c r="E219" s="6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3.5" customHeight="1" x14ac:dyDescent="0.25">
      <c r="A220" s="4"/>
      <c r="B220" s="4"/>
      <c r="C220" s="5"/>
      <c r="D220" s="4"/>
      <c r="E220" s="6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3.5" customHeight="1" x14ac:dyDescent="0.25">
      <c r="A221" s="4"/>
      <c r="B221" s="4"/>
      <c r="C221" s="5"/>
      <c r="D221" s="4"/>
      <c r="E221" s="6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3.5" customHeight="1" x14ac:dyDescent="0.25">
      <c r="A222" s="4"/>
      <c r="B222" s="4"/>
      <c r="C222" s="5"/>
      <c r="D222" s="4"/>
      <c r="E222" s="6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3.5" customHeight="1" x14ac:dyDescent="0.25">
      <c r="A223" s="4"/>
      <c r="B223" s="4"/>
      <c r="C223" s="5"/>
      <c r="D223" s="4"/>
      <c r="E223" s="6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3.5" customHeight="1" x14ac:dyDescent="0.25">
      <c r="A224" s="4"/>
      <c r="B224" s="4"/>
      <c r="C224" s="5"/>
      <c r="D224" s="4"/>
      <c r="E224" s="6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3.5" customHeight="1" x14ac:dyDescent="0.25">
      <c r="A225" s="4"/>
      <c r="B225" s="4"/>
      <c r="C225" s="5"/>
      <c r="D225" s="4"/>
      <c r="E225" s="6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3.5" customHeight="1" x14ac:dyDescent="0.25">
      <c r="A226" s="4"/>
      <c r="B226" s="4"/>
      <c r="C226" s="5"/>
      <c r="D226" s="4"/>
      <c r="E226" s="6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3.5" customHeight="1" x14ac:dyDescent="0.25">
      <c r="A227" s="4"/>
      <c r="B227" s="4"/>
      <c r="C227" s="5"/>
      <c r="D227" s="4"/>
      <c r="E227" s="6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3.5" customHeight="1" x14ac:dyDescent="0.25">
      <c r="A228" s="4"/>
      <c r="B228" s="4"/>
      <c r="C228" s="5"/>
      <c r="D228" s="4"/>
      <c r="E228" s="6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3.5" customHeight="1" x14ac:dyDescent="0.25">
      <c r="A229" s="4"/>
      <c r="B229" s="4"/>
      <c r="C229" s="5"/>
      <c r="D229" s="4"/>
      <c r="E229" s="6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3.5" customHeight="1" x14ac:dyDescent="0.25">
      <c r="A230" s="4"/>
      <c r="B230" s="4"/>
      <c r="C230" s="5"/>
      <c r="D230" s="4"/>
      <c r="E230" s="6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3.5" customHeight="1" x14ac:dyDescent="0.25">
      <c r="A231" s="4"/>
      <c r="B231" s="4"/>
      <c r="C231" s="5"/>
      <c r="D231" s="4"/>
      <c r="E231" s="6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3.5" customHeight="1" x14ac:dyDescent="0.25">
      <c r="A232" s="4"/>
      <c r="B232" s="4"/>
      <c r="C232" s="5"/>
      <c r="D232" s="4"/>
      <c r="E232" s="6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3.5" customHeight="1" x14ac:dyDescent="0.25">
      <c r="A233" s="4"/>
      <c r="B233" s="4"/>
      <c r="C233" s="5"/>
      <c r="D233" s="4"/>
      <c r="E233" s="6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3.5" customHeight="1" x14ac:dyDescent="0.25">
      <c r="A234" s="4"/>
      <c r="B234" s="4"/>
      <c r="C234" s="5"/>
      <c r="D234" s="4"/>
      <c r="E234" s="6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3.5" customHeight="1" x14ac:dyDescent="0.25">
      <c r="A235" s="4"/>
      <c r="B235" s="4"/>
      <c r="C235" s="5"/>
      <c r="D235" s="4"/>
      <c r="E235" s="6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3.5" customHeight="1" x14ac:dyDescent="0.25">
      <c r="A236" s="4"/>
      <c r="B236" s="4"/>
      <c r="C236" s="5"/>
      <c r="D236" s="4"/>
      <c r="E236" s="6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3.5" customHeight="1" x14ac:dyDescent="0.25">
      <c r="A237" s="4"/>
      <c r="B237" s="4"/>
      <c r="C237" s="5"/>
      <c r="D237" s="4"/>
      <c r="E237" s="6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3.5" customHeight="1" x14ac:dyDescent="0.25">
      <c r="A238" s="4"/>
      <c r="B238" s="4"/>
      <c r="C238" s="5"/>
      <c r="D238" s="4"/>
      <c r="E238" s="6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3.5" customHeight="1" x14ac:dyDescent="0.25">
      <c r="A239" s="4"/>
      <c r="B239" s="4"/>
      <c r="C239" s="5"/>
      <c r="D239" s="4"/>
      <c r="E239" s="6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3.5" customHeight="1" x14ac:dyDescent="0.25">
      <c r="A240" s="4"/>
      <c r="B240" s="4"/>
      <c r="C240" s="5"/>
      <c r="D240" s="4"/>
      <c r="E240" s="6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3.5" customHeight="1" x14ac:dyDescent="0.25">
      <c r="A241" s="4"/>
      <c r="B241" s="4"/>
      <c r="C241" s="5"/>
      <c r="D241" s="4"/>
      <c r="E241" s="6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3.5" customHeight="1" x14ac:dyDescent="0.25">
      <c r="A242" s="4"/>
      <c r="B242" s="4"/>
      <c r="C242" s="5"/>
      <c r="D242" s="4"/>
      <c r="E242" s="6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3.5" customHeight="1" x14ac:dyDescent="0.25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3.5" customHeight="1" x14ac:dyDescent="0.25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3.5" customHeight="1" x14ac:dyDescent="0.25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3.5" customHeight="1" x14ac:dyDescent="0.25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3.5" customHeight="1" x14ac:dyDescent="0.25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3.5" customHeight="1" x14ac:dyDescent="0.25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3.5" customHeight="1" x14ac:dyDescent="0.25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3.5" customHeight="1" x14ac:dyDescent="0.25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3.5" customHeight="1" x14ac:dyDescent="0.25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3.5" customHeight="1" x14ac:dyDescent="0.25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3.5" customHeight="1" x14ac:dyDescent="0.25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3.5" customHeight="1" x14ac:dyDescent="0.25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3.5" customHeight="1" x14ac:dyDescent="0.25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3.5" customHeight="1" x14ac:dyDescent="0.25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3.5" customHeight="1" x14ac:dyDescent="0.25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3.5" customHeight="1" x14ac:dyDescent="0.25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3.5" customHeight="1" x14ac:dyDescent="0.25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3.5" customHeight="1" x14ac:dyDescent="0.25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3.5" customHeight="1" x14ac:dyDescent="0.25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3.5" customHeight="1" x14ac:dyDescent="0.25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3.5" customHeight="1" x14ac:dyDescent="0.25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3.5" customHeight="1" x14ac:dyDescent="0.25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3.5" customHeight="1" x14ac:dyDescent="0.25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3.5" customHeight="1" x14ac:dyDescent="0.25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3.5" customHeight="1" x14ac:dyDescent="0.25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3.5" customHeight="1" x14ac:dyDescent="0.25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3.5" customHeight="1" x14ac:dyDescent="0.25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3.5" customHeight="1" x14ac:dyDescent="0.25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3.5" customHeight="1" x14ac:dyDescent="0.25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3.5" customHeight="1" x14ac:dyDescent="0.25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3.5" customHeight="1" x14ac:dyDescent="0.25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3.5" customHeight="1" x14ac:dyDescent="0.25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3.5" customHeight="1" x14ac:dyDescent="0.25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3.5" customHeight="1" x14ac:dyDescent="0.25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3.5" customHeight="1" x14ac:dyDescent="0.25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3.5" customHeight="1" x14ac:dyDescent="0.25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3.5" customHeight="1" x14ac:dyDescent="0.25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3.5" customHeight="1" x14ac:dyDescent="0.25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3.5" customHeight="1" x14ac:dyDescent="0.25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3.5" customHeight="1" x14ac:dyDescent="0.25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3.5" customHeight="1" x14ac:dyDescent="0.25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3.5" customHeight="1" x14ac:dyDescent="0.25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3.5" customHeight="1" x14ac:dyDescent="0.25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3.5" customHeight="1" x14ac:dyDescent="0.25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3.5" customHeight="1" x14ac:dyDescent="0.25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3.5" customHeight="1" x14ac:dyDescent="0.25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3.5" customHeight="1" x14ac:dyDescent="0.25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3.5" customHeight="1" x14ac:dyDescent="0.25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3.5" customHeight="1" x14ac:dyDescent="0.25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3.5" customHeight="1" x14ac:dyDescent="0.25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3.5" customHeight="1" x14ac:dyDescent="0.25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3.5" customHeight="1" x14ac:dyDescent="0.25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3.5" customHeight="1" x14ac:dyDescent="0.25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3.5" customHeight="1" x14ac:dyDescent="0.25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3.5" customHeight="1" x14ac:dyDescent="0.25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3.5" customHeight="1" x14ac:dyDescent="0.25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3.5" customHeight="1" x14ac:dyDescent="0.25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3.5" customHeight="1" x14ac:dyDescent="0.25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3.5" customHeight="1" x14ac:dyDescent="0.25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3.5" customHeight="1" x14ac:dyDescent="0.25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3.5" customHeight="1" x14ac:dyDescent="0.25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3.5" customHeight="1" x14ac:dyDescent="0.25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3.5" customHeight="1" x14ac:dyDescent="0.25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3.5" customHeight="1" x14ac:dyDescent="0.25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3.5" customHeight="1" x14ac:dyDescent="0.25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3.5" customHeight="1" x14ac:dyDescent="0.25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3.5" customHeight="1" x14ac:dyDescent="0.25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3.5" customHeight="1" x14ac:dyDescent="0.25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3.5" customHeight="1" x14ac:dyDescent="0.25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3.5" customHeight="1" x14ac:dyDescent="0.25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3.5" customHeight="1" x14ac:dyDescent="0.25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3.5" customHeight="1" x14ac:dyDescent="0.25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3.5" customHeight="1" x14ac:dyDescent="0.25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3.5" customHeight="1" x14ac:dyDescent="0.25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3.5" customHeight="1" x14ac:dyDescent="0.25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3.5" customHeight="1" x14ac:dyDescent="0.25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3.5" customHeight="1" x14ac:dyDescent="0.25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3.5" customHeight="1" x14ac:dyDescent="0.25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3.5" customHeight="1" x14ac:dyDescent="0.25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3.5" customHeight="1" x14ac:dyDescent="0.25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3.5" customHeight="1" x14ac:dyDescent="0.25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3.5" customHeight="1" x14ac:dyDescent="0.25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3.5" customHeight="1" x14ac:dyDescent="0.25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3.5" customHeight="1" x14ac:dyDescent="0.25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3.5" customHeight="1" x14ac:dyDescent="0.25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3.5" customHeight="1" x14ac:dyDescent="0.25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3.5" customHeight="1" x14ac:dyDescent="0.25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3.5" customHeight="1" x14ac:dyDescent="0.25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3.5" customHeight="1" x14ac:dyDescent="0.25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3.5" customHeight="1" x14ac:dyDescent="0.25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3.5" customHeight="1" x14ac:dyDescent="0.25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3.5" customHeight="1" x14ac:dyDescent="0.25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3.5" customHeight="1" x14ac:dyDescent="0.25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3.5" customHeight="1" x14ac:dyDescent="0.25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3.5" customHeight="1" x14ac:dyDescent="0.25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3.5" customHeight="1" x14ac:dyDescent="0.25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3.5" customHeight="1" x14ac:dyDescent="0.25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3.5" customHeight="1" x14ac:dyDescent="0.25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3.5" customHeight="1" x14ac:dyDescent="0.25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3.5" customHeight="1" x14ac:dyDescent="0.25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3.5" customHeight="1" x14ac:dyDescent="0.25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3.5" customHeight="1" x14ac:dyDescent="0.25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3.5" customHeight="1" x14ac:dyDescent="0.25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3.5" customHeight="1" x14ac:dyDescent="0.25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3.5" customHeight="1" x14ac:dyDescent="0.25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3.5" customHeight="1" x14ac:dyDescent="0.25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3.5" customHeight="1" x14ac:dyDescent="0.25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3.5" customHeight="1" x14ac:dyDescent="0.25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3.5" customHeight="1" x14ac:dyDescent="0.25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3.5" customHeight="1" x14ac:dyDescent="0.25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3.5" customHeight="1" x14ac:dyDescent="0.25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3.5" customHeight="1" x14ac:dyDescent="0.25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3.5" customHeight="1" x14ac:dyDescent="0.25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3.5" customHeight="1" x14ac:dyDescent="0.25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3.5" customHeight="1" x14ac:dyDescent="0.25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3.5" customHeight="1" x14ac:dyDescent="0.25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3.5" customHeight="1" x14ac:dyDescent="0.25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3.5" customHeight="1" x14ac:dyDescent="0.25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3.5" customHeight="1" x14ac:dyDescent="0.25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3.5" customHeight="1" x14ac:dyDescent="0.25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3.5" customHeight="1" x14ac:dyDescent="0.25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3.5" customHeight="1" x14ac:dyDescent="0.25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3.5" customHeight="1" x14ac:dyDescent="0.25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3.5" customHeight="1" x14ac:dyDescent="0.25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3.5" customHeight="1" x14ac:dyDescent="0.25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3.5" customHeight="1" x14ac:dyDescent="0.25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3.5" customHeight="1" x14ac:dyDescent="0.25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3.5" customHeight="1" x14ac:dyDescent="0.25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3.5" customHeight="1" x14ac:dyDescent="0.25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3.5" customHeight="1" x14ac:dyDescent="0.25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3.5" customHeight="1" x14ac:dyDescent="0.25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3.5" customHeight="1" x14ac:dyDescent="0.25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3.5" customHeight="1" x14ac:dyDescent="0.25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3.5" customHeight="1" x14ac:dyDescent="0.25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3.5" customHeight="1" x14ac:dyDescent="0.25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3.5" customHeight="1" x14ac:dyDescent="0.25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3.5" customHeight="1" x14ac:dyDescent="0.25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3.5" customHeight="1" x14ac:dyDescent="0.25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3.5" customHeight="1" x14ac:dyDescent="0.25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3.5" customHeight="1" x14ac:dyDescent="0.25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3.5" customHeight="1" x14ac:dyDescent="0.25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3.5" customHeight="1" x14ac:dyDescent="0.25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3.5" customHeight="1" x14ac:dyDescent="0.25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3.5" customHeight="1" x14ac:dyDescent="0.25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3.5" customHeight="1" x14ac:dyDescent="0.25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3.5" customHeight="1" x14ac:dyDescent="0.25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3.5" customHeight="1" x14ac:dyDescent="0.25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3.5" customHeight="1" x14ac:dyDescent="0.25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3.5" customHeight="1" x14ac:dyDescent="0.25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3.5" customHeight="1" x14ac:dyDescent="0.25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3.5" customHeight="1" x14ac:dyDescent="0.25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3.5" customHeight="1" x14ac:dyDescent="0.25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3.5" customHeight="1" x14ac:dyDescent="0.25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3.5" customHeight="1" x14ac:dyDescent="0.25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3.5" customHeight="1" x14ac:dyDescent="0.25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3.5" customHeight="1" x14ac:dyDescent="0.25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3.5" customHeight="1" x14ac:dyDescent="0.25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3.5" customHeight="1" x14ac:dyDescent="0.25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3.5" customHeight="1" x14ac:dyDescent="0.25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3.5" customHeight="1" x14ac:dyDescent="0.25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3.5" customHeight="1" x14ac:dyDescent="0.25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3.5" customHeight="1" x14ac:dyDescent="0.25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3.5" customHeight="1" x14ac:dyDescent="0.25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3.5" customHeight="1" x14ac:dyDescent="0.25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3.5" customHeight="1" x14ac:dyDescent="0.25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3.5" customHeight="1" x14ac:dyDescent="0.25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3.5" customHeight="1" x14ac:dyDescent="0.25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3.5" customHeight="1" x14ac:dyDescent="0.25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3.5" customHeight="1" x14ac:dyDescent="0.25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3.5" customHeight="1" x14ac:dyDescent="0.25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3.5" customHeight="1" x14ac:dyDescent="0.25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3.5" customHeight="1" x14ac:dyDescent="0.25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3.5" customHeight="1" x14ac:dyDescent="0.25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3.5" customHeight="1" x14ac:dyDescent="0.25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3.5" customHeight="1" x14ac:dyDescent="0.25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3.5" customHeight="1" x14ac:dyDescent="0.25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3.5" customHeight="1" x14ac:dyDescent="0.25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3.5" customHeight="1" x14ac:dyDescent="0.25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3.5" customHeight="1" x14ac:dyDescent="0.25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3.5" customHeight="1" x14ac:dyDescent="0.25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3.5" customHeight="1" x14ac:dyDescent="0.25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3.5" customHeight="1" x14ac:dyDescent="0.25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3.5" customHeight="1" x14ac:dyDescent="0.25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3.5" customHeight="1" x14ac:dyDescent="0.25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3.5" customHeight="1" x14ac:dyDescent="0.25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3.5" customHeight="1" x14ac:dyDescent="0.25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3.5" customHeight="1" x14ac:dyDescent="0.25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3.5" customHeight="1" x14ac:dyDescent="0.25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3.5" customHeight="1" x14ac:dyDescent="0.25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3.5" customHeight="1" x14ac:dyDescent="0.25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3.5" customHeight="1" x14ac:dyDescent="0.25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3.5" customHeight="1" x14ac:dyDescent="0.25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3.5" customHeight="1" x14ac:dyDescent="0.25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3.5" customHeight="1" x14ac:dyDescent="0.25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3.5" customHeight="1" x14ac:dyDescent="0.25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3.5" customHeight="1" x14ac:dyDescent="0.25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3.5" customHeight="1" x14ac:dyDescent="0.25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3.5" customHeight="1" x14ac:dyDescent="0.25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3.5" customHeight="1" x14ac:dyDescent="0.25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3.5" customHeight="1" x14ac:dyDescent="0.25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3.5" customHeight="1" x14ac:dyDescent="0.25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3.5" customHeight="1" x14ac:dyDescent="0.25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3.5" customHeight="1" x14ac:dyDescent="0.25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3.5" customHeight="1" x14ac:dyDescent="0.25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3.5" customHeight="1" x14ac:dyDescent="0.25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3.5" customHeight="1" x14ac:dyDescent="0.25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3.5" customHeight="1" x14ac:dyDescent="0.25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3.5" customHeight="1" x14ac:dyDescent="0.25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3.5" customHeight="1" x14ac:dyDescent="0.25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3.5" customHeight="1" x14ac:dyDescent="0.25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3.5" customHeight="1" x14ac:dyDescent="0.25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3.5" customHeight="1" x14ac:dyDescent="0.25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3.5" customHeight="1" x14ac:dyDescent="0.25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3.5" customHeight="1" x14ac:dyDescent="0.25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3.5" customHeight="1" x14ac:dyDescent="0.25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3.5" customHeight="1" x14ac:dyDescent="0.25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3.5" customHeight="1" x14ac:dyDescent="0.25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3.5" customHeight="1" x14ac:dyDescent="0.25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3.5" customHeight="1" x14ac:dyDescent="0.25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3.5" customHeight="1" x14ac:dyDescent="0.25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3.5" customHeight="1" x14ac:dyDescent="0.25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3.5" customHeight="1" x14ac:dyDescent="0.25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3.5" customHeight="1" x14ac:dyDescent="0.25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3.5" customHeight="1" x14ac:dyDescent="0.25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3.5" customHeight="1" x14ac:dyDescent="0.25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3.5" customHeight="1" x14ac:dyDescent="0.25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3.5" customHeight="1" x14ac:dyDescent="0.25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3.5" customHeight="1" x14ac:dyDescent="0.25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3.5" customHeight="1" x14ac:dyDescent="0.25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3.5" customHeight="1" x14ac:dyDescent="0.25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3.5" customHeight="1" x14ac:dyDescent="0.25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3.5" customHeight="1" x14ac:dyDescent="0.25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3.5" customHeight="1" x14ac:dyDescent="0.25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3.5" customHeight="1" x14ac:dyDescent="0.25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3.5" customHeight="1" x14ac:dyDescent="0.25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3.5" customHeight="1" x14ac:dyDescent="0.25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3.5" customHeight="1" x14ac:dyDescent="0.25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3.5" customHeight="1" x14ac:dyDescent="0.25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3.5" customHeight="1" x14ac:dyDescent="0.25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3.5" customHeight="1" x14ac:dyDescent="0.25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3.5" customHeight="1" x14ac:dyDescent="0.25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3.5" customHeight="1" x14ac:dyDescent="0.25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3.5" customHeight="1" x14ac:dyDescent="0.25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3.5" customHeight="1" x14ac:dyDescent="0.25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3.5" customHeight="1" x14ac:dyDescent="0.25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3.5" customHeight="1" x14ac:dyDescent="0.25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3.5" customHeight="1" x14ac:dyDescent="0.25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3.5" customHeight="1" x14ac:dyDescent="0.25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3.5" customHeight="1" x14ac:dyDescent="0.25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3.5" customHeight="1" x14ac:dyDescent="0.25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3.5" customHeight="1" x14ac:dyDescent="0.25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3.5" customHeight="1" x14ac:dyDescent="0.25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3.5" customHeight="1" x14ac:dyDescent="0.25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3.5" customHeight="1" x14ac:dyDescent="0.25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3.5" customHeight="1" x14ac:dyDescent="0.25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3.5" customHeight="1" x14ac:dyDescent="0.25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3.5" customHeight="1" x14ac:dyDescent="0.25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3.5" customHeight="1" x14ac:dyDescent="0.25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3.5" customHeight="1" x14ac:dyDescent="0.25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3.5" customHeight="1" x14ac:dyDescent="0.25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3.5" customHeight="1" x14ac:dyDescent="0.25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3.5" customHeight="1" x14ac:dyDescent="0.25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3.5" customHeight="1" x14ac:dyDescent="0.25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3.5" customHeight="1" x14ac:dyDescent="0.25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3.5" customHeight="1" x14ac:dyDescent="0.25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3.5" customHeight="1" x14ac:dyDescent="0.25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3.5" customHeight="1" x14ac:dyDescent="0.25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3.5" customHeight="1" x14ac:dyDescent="0.25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3.5" customHeight="1" x14ac:dyDescent="0.25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3.5" customHeight="1" x14ac:dyDescent="0.25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3.5" customHeight="1" x14ac:dyDescent="0.25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3.5" customHeight="1" x14ac:dyDescent="0.25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3.5" customHeight="1" x14ac:dyDescent="0.25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3.5" customHeight="1" x14ac:dyDescent="0.25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3.5" customHeight="1" x14ac:dyDescent="0.25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3.5" customHeight="1" x14ac:dyDescent="0.25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3.5" customHeight="1" x14ac:dyDescent="0.25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3.5" customHeight="1" x14ac:dyDescent="0.25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3.5" customHeight="1" x14ac:dyDescent="0.25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3.5" customHeight="1" x14ac:dyDescent="0.25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3.5" customHeight="1" x14ac:dyDescent="0.25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3.5" customHeight="1" x14ac:dyDescent="0.25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3.5" customHeight="1" x14ac:dyDescent="0.25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3.5" customHeight="1" x14ac:dyDescent="0.25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3.5" customHeight="1" x14ac:dyDescent="0.25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3.5" customHeight="1" x14ac:dyDescent="0.25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3.5" customHeight="1" x14ac:dyDescent="0.25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3.5" customHeight="1" x14ac:dyDescent="0.25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3.5" customHeight="1" x14ac:dyDescent="0.25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3.5" customHeight="1" x14ac:dyDescent="0.25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3.5" customHeight="1" x14ac:dyDescent="0.25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3.5" customHeight="1" x14ac:dyDescent="0.25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3.5" customHeight="1" x14ac:dyDescent="0.25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3.5" customHeight="1" x14ac:dyDescent="0.25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3.5" customHeight="1" x14ac:dyDescent="0.25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3.5" customHeight="1" x14ac:dyDescent="0.25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3.5" customHeight="1" x14ac:dyDescent="0.25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3.5" customHeight="1" x14ac:dyDescent="0.25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3.5" customHeight="1" x14ac:dyDescent="0.25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3.5" customHeight="1" x14ac:dyDescent="0.25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3.5" customHeight="1" x14ac:dyDescent="0.25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3.5" customHeight="1" x14ac:dyDescent="0.25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3.5" customHeight="1" x14ac:dyDescent="0.25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3.5" customHeight="1" x14ac:dyDescent="0.25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3.5" customHeight="1" x14ac:dyDescent="0.25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3.5" customHeight="1" x14ac:dyDescent="0.25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3.5" customHeight="1" x14ac:dyDescent="0.25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3.5" customHeight="1" x14ac:dyDescent="0.25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3.5" customHeight="1" x14ac:dyDescent="0.25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3.5" customHeight="1" x14ac:dyDescent="0.25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3.5" customHeight="1" x14ac:dyDescent="0.25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3.5" customHeight="1" x14ac:dyDescent="0.25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3.5" customHeight="1" x14ac:dyDescent="0.25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3.5" customHeight="1" x14ac:dyDescent="0.25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3.5" customHeight="1" x14ac:dyDescent="0.25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3.5" customHeight="1" x14ac:dyDescent="0.25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3.5" customHeight="1" x14ac:dyDescent="0.25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3.5" customHeight="1" x14ac:dyDescent="0.25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3.5" customHeight="1" x14ac:dyDescent="0.25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3.5" customHeight="1" x14ac:dyDescent="0.25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3.5" customHeight="1" x14ac:dyDescent="0.25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3.5" customHeight="1" x14ac:dyDescent="0.25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3.5" customHeight="1" x14ac:dyDescent="0.25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3.5" customHeight="1" x14ac:dyDescent="0.25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3.5" customHeight="1" x14ac:dyDescent="0.25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3.5" customHeight="1" x14ac:dyDescent="0.25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3.5" customHeight="1" x14ac:dyDescent="0.25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3.5" customHeight="1" x14ac:dyDescent="0.25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3.5" customHeight="1" x14ac:dyDescent="0.25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3.5" customHeight="1" x14ac:dyDescent="0.25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3.5" customHeight="1" x14ac:dyDescent="0.25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3.5" customHeight="1" x14ac:dyDescent="0.25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3.5" customHeight="1" x14ac:dyDescent="0.25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3.5" customHeight="1" x14ac:dyDescent="0.25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3.5" customHeight="1" x14ac:dyDescent="0.25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3.5" customHeight="1" x14ac:dyDescent="0.25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3.5" customHeight="1" x14ac:dyDescent="0.25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3.5" customHeight="1" x14ac:dyDescent="0.25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3.5" customHeight="1" x14ac:dyDescent="0.25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3.5" customHeight="1" x14ac:dyDescent="0.25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3.5" customHeight="1" x14ac:dyDescent="0.25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3.5" customHeight="1" x14ac:dyDescent="0.25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3.5" customHeight="1" x14ac:dyDescent="0.25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3.5" customHeight="1" x14ac:dyDescent="0.25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3.5" customHeight="1" x14ac:dyDescent="0.25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3.5" customHeight="1" x14ac:dyDescent="0.25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3.5" customHeight="1" x14ac:dyDescent="0.25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3.5" customHeight="1" x14ac:dyDescent="0.25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3.5" customHeight="1" x14ac:dyDescent="0.25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3.5" customHeight="1" x14ac:dyDescent="0.25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3.5" customHeight="1" x14ac:dyDescent="0.25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3.5" customHeight="1" x14ac:dyDescent="0.25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3.5" customHeight="1" x14ac:dyDescent="0.25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3.5" customHeight="1" x14ac:dyDescent="0.25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3.5" customHeight="1" x14ac:dyDescent="0.25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3.5" customHeight="1" x14ac:dyDescent="0.25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3.5" customHeight="1" x14ac:dyDescent="0.25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3.5" customHeight="1" x14ac:dyDescent="0.25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3.5" customHeight="1" x14ac:dyDescent="0.25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3.5" customHeight="1" x14ac:dyDescent="0.25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3.5" customHeight="1" x14ac:dyDescent="0.25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3.5" customHeight="1" x14ac:dyDescent="0.25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3.5" customHeight="1" x14ac:dyDescent="0.25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3.5" customHeight="1" x14ac:dyDescent="0.25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3.5" customHeight="1" x14ac:dyDescent="0.25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3.5" customHeight="1" x14ac:dyDescent="0.25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3.5" customHeight="1" x14ac:dyDescent="0.25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3.5" customHeight="1" x14ac:dyDescent="0.25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3.5" customHeight="1" x14ac:dyDescent="0.25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3.5" customHeight="1" x14ac:dyDescent="0.25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3.5" customHeight="1" x14ac:dyDescent="0.25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3.5" customHeight="1" x14ac:dyDescent="0.25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3.5" customHeight="1" x14ac:dyDescent="0.25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3.5" customHeight="1" x14ac:dyDescent="0.25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3.5" customHeight="1" x14ac:dyDescent="0.25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3.5" customHeight="1" x14ac:dyDescent="0.25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3.5" customHeight="1" x14ac:dyDescent="0.25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3.5" customHeight="1" x14ac:dyDescent="0.25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3.5" customHeight="1" x14ac:dyDescent="0.25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3.5" customHeight="1" x14ac:dyDescent="0.25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3.5" customHeight="1" x14ac:dyDescent="0.25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3.5" customHeight="1" x14ac:dyDescent="0.25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3.5" customHeight="1" x14ac:dyDescent="0.25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3.5" customHeight="1" x14ac:dyDescent="0.25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3.5" customHeight="1" x14ac:dyDescent="0.25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3.5" customHeight="1" x14ac:dyDescent="0.25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3.5" customHeight="1" x14ac:dyDescent="0.25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3.5" customHeight="1" x14ac:dyDescent="0.25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3.5" customHeight="1" x14ac:dyDescent="0.25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3.5" customHeight="1" x14ac:dyDescent="0.25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3.5" customHeight="1" x14ac:dyDescent="0.25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3.5" customHeight="1" x14ac:dyDescent="0.25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3.5" customHeight="1" x14ac:dyDescent="0.25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3.5" customHeight="1" x14ac:dyDescent="0.25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3.5" customHeight="1" x14ac:dyDescent="0.25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3.5" customHeight="1" x14ac:dyDescent="0.25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3.5" customHeight="1" x14ac:dyDescent="0.25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3.5" customHeight="1" x14ac:dyDescent="0.25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3.5" customHeight="1" x14ac:dyDescent="0.25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3.5" customHeight="1" x14ac:dyDescent="0.25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3.5" customHeight="1" x14ac:dyDescent="0.25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3.5" customHeight="1" x14ac:dyDescent="0.25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3.5" customHeight="1" x14ac:dyDescent="0.25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3.5" customHeight="1" x14ac:dyDescent="0.25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3.5" customHeight="1" x14ac:dyDescent="0.25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3.5" customHeight="1" x14ac:dyDescent="0.25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3.5" customHeight="1" x14ac:dyDescent="0.25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3.5" customHeight="1" x14ac:dyDescent="0.25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3.5" customHeight="1" x14ac:dyDescent="0.25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3.5" customHeight="1" x14ac:dyDescent="0.25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3.5" customHeight="1" x14ac:dyDescent="0.25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3.5" customHeight="1" x14ac:dyDescent="0.25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3.5" customHeight="1" x14ac:dyDescent="0.25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3.5" customHeight="1" x14ac:dyDescent="0.25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3.5" customHeight="1" x14ac:dyDescent="0.25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3.5" customHeight="1" x14ac:dyDescent="0.25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3.5" customHeight="1" x14ac:dyDescent="0.25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3.5" customHeight="1" x14ac:dyDescent="0.25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3.5" customHeight="1" x14ac:dyDescent="0.25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3.5" customHeight="1" x14ac:dyDescent="0.25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3.5" customHeight="1" x14ac:dyDescent="0.25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3.5" customHeight="1" x14ac:dyDescent="0.25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3.5" customHeight="1" x14ac:dyDescent="0.25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3.5" customHeight="1" x14ac:dyDescent="0.25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3.5" customHeight="1" x14ac:dyDescent="0.25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3.5" customHeight="1" x14ac:dyDescent="0.25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3.5" customHeight="1" x14ac:dyDescent="0.25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3.5" customHeight="1" x14ac:dyDescent="0.25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3.5" customHeight="1" x14ac:dyDescent="0.25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3.5" customHeight="1" x14ac:dyDescent="0.25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3.5" customHeight="1" x14ac:dyDescent="0.25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3.5" customHeight="1" x14ac:dyDescent="0.25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3.5" customHeight="1" x14ac:dyDescent="0.25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3.5" customHeight="1" x14ac:dyDescent="0.25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3.5" customHeight="1" x14ac:dyDescent="0.25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3.5" customHeight="1" x14ac:dyDescent="0.25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3.5" customHeight="1" x14ac:dyDescent="0.25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3.5" customHeight="1" x14ac:dyDescent="0.25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3.5" customHeight="1" x14ac:dyDescent="0.25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3.5" customHeight="1" x14ac:dyDescent="0.25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3.5" customHeight="1" x14ac:dyDescent="0.25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3.5" customHeight="1" x14ac:dyDescent="0.25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3.5" customHeight="1" x14ac:dyDescent="0.25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3.5" customHeight="1" x14ac:dyDescent="0.25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3.5" customHeight="1" x14ac:dyDescent="0.25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3.5" customHeight="1" x14ac:dyDescent="0.25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3.5" customHeight="1" x14ac:dyDescent="0.25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3.5" customHeight="1" x14ac:dyDescent="0.25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3.5" customHeight="1" x14ac:dyDescent="0.25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3.5" customHeight="1" x14ac:dyDescent="0.25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3.5" customHeight="1" x14ac:dyDescent="0.25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3.5" customHeight="1" x14ac:dyDescent="0.25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3.5" customHeight="1" x14ac:dyDescent="0.25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3.5" customHeight="1" x14ac:dyDescent="0.25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3.5" customHeight="1" x14ac:dyDescent="0.25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3.5" customHeight="1" x14ac:dyDescent="0.25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3.5" customHeight="1" x14ac:dyDescent="0.25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3.5" customHeight="1" x14ac:dyDescent="0.25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3.5" customHeight="1" x14ac:dyDescent="0.25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3.5" customHeight="1" x14ac:dyDescent="0.25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3.5" customHeight="1" x14ac:dyDescent="0.25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3.5" customHeight="1" x14ac:dyDescent="0.25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3.5" customHeight="1" x14ac:dyDescent="0.25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3.5" customHeight="1" x14ac:dyDescent="0.25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3.5" customHeight="1" x14ac:dyDescent="0.25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3.5" customHeight="1" x14ac:dyDescent="0.25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3.5" customHeight="1" x14ac:dyDescent="0.25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3.5" customHeight="1" x14ac:dyDescent="0.25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3.5" customHeight="1" x14ac:dyDescent="0.25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3.5" customHeight="1" x14ac:dyDescent="0.25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3.5" customHeight="1" x14ac:dyDescent="0.25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3.5" customHeight="1" x14ac:dyDescent="0.25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3.5" customHeight="1" x14ac:dyDescent="0.25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3.5" customHeight="1" x14ac:dyDescent="0.25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3.5" customHeight="1" x14ac:dyDescent="0.25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3.5" customHeight="1" x14ac:dyDescent="0.25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3.5" customHeight="1" x14ac:dyDescent="0.25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3.5" customHeight="1" x14ac:dyDescent="0.25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3.5" customHeight="1" x14ac:dyDescent="0.25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3.5" customHeight="1" x14ac:dyDescent="0.25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3.5" customHeight="1" x14ac:dyDescent="0.25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3.5" customHeight="1" x14ac:dyDescent="0.25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3.5" customHeight="1" x14ac:dyDescent="0.25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3.5" customHeight="1" x14ac:dyDescent="0.25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3.5" customHeight="1" x14ac:dyDescent="0.25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3.5" customHeight="1" x14ac:dyDescent="0.25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3.5" customHeight="1" x14ac:dyDescent="0.25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3.5" customHeight="1" x14ac:dyDescent="0.25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3.5" customHeight="1" x14ac:dyDescent="0.25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3.5" customHeight="1" x14ac:dyDescent="0.25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3.5" customHeight="1" x14ac:dyDescent="0.25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3.5" customHeight="1" x14ac:dyDescent="0.25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3.5" customHeight="1" x14ac:dyDescent="0.25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3.5" customHeight="1" x14ac:dyDescent="0.25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3.5" customHeight="1" x14ac:dyDescent="0.25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3.5" customHeight="1" x14ac:dyDescent="0.25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3.5" customHeight="1" x14ac:dyDescent="0.25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3.5" customHeight="1" x14ac:dyDescent="0.25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3.5" customHeight="1" x14ac:dyDescent="0.25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3.5" customHeight="1" x14ac:dyDescent="0.25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3.5" customHeight="1" x14ac:dyDescent="0.25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3.5" customHeight="1" x14ac:dyDescent="0.25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3.5" customHeight="1" x14ac:dyDescent="0.25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3.5" customHeight="1" x14ac:dyDescent="0.25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3.5" customHeight="1" x14ac:dyDescent="0.25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3.5" customHeight="1" x14ac:dyDescent="0.25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3.5" customHeight="1" x14ac:dyDescent="0.25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3.5" customHeight="1" x14ac:dyDescent="0.25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3.5" customHeight="1" x14ac:dyDescent="0.25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3.5" customHeight="1" x14ac:dyDescent="0.25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3.5" customHeight="1" x14ac:dyDescent="0.25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3.5" customHeight="1" x14ac:dyDescent="0.25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3.5" customHeight="1" x14ac:dyDescent="0.25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3.5" customHeight="1" x14ac:dyDescent="0.25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3.5" customHeight="1" x14ac:dyDescent="0.25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3.5" customHeight="1" x14ac:dyDescent="0.25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3.5" customHeight="1" x14ac:dyDescent="0.25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3.5" customHeight="1" x14ac:dyDescent="0.25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3.5" customHeight="1" x14ac:dyDescent="0.25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3.5" customHeight="1" x14ac:dyDescent="0.25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3.5" customHeight="1" x14ac:dyDescent="0.25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3.5" customHeight="1" x14ac:dyDescent="0.25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3.5" customHeight="1" x14ac:dyDescent="0.25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3.5" customHeight="1" x14ac:dyDescent="0.25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3.5" customHeight="1" x14ac:dyDescent="0.25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3.5" customHeight="1" x14ac:dyDescent="0.25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3.5" customHeight="1" x14ac:dyDescent="0.25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3.5" customHeight="1" x14ac:dyDescent="0.25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3.5" customHeight="1" x14ac:dyDescent="0.25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3.5" customHeight="1" x14ac:dyDescent="0.25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3.5" customHeight="1" x14ac:dyDescent="0.25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3.5" customHeight="1" x14ac:dyDescent="0.25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3.5" customHeight="1" x14ac:dyDescent="0.25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3.5" customHeight="1" x14ac:dyDescent="0.25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3.5" customHeight="1" x14ac:dyDescent="0.25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3.5" customHeight="1" x14ac:dyDescent="0.25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3.5" customHeight="1" x14ac:dyDescent="0.25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3.5" customHeight="1" x14ac:dyDescent="0.25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3.5" customHeight="1" x14ac:dyDescent="0.25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3.5" customHeight="1" x14ac:dyDescent="0.25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3.5" customHeight="1" x14ac:dyDescent="0.25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3.5" customHeight="1" x14ac:dyDescent="0.25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3.5" customHeight="1" x14ac:dyDescent="0.25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3.5" customHeight="1" x14ac:dyDescent="0.25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3.5" customHeight="1" x14ac:dyDescent="0.25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3.5" customHeight="1" x14ac:dyDescent="0.25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3.5" customHeight="1" x14ac:dyDescent="0.25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3.5" customHeight="1" x14ac:dyDescent="0.25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3.5" customHeight="1" x14ac:dyDescent="0.25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3.5" customHeight="1" x14ac:dyDescent="0.25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3.5" customHeight="1" x14ac:dyDescent="0.25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3.5" customHeight="1" x14ac:dyDescent="0.25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3.5" customHeight="1" x14ac:dyDescent="0.25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3.5" customHeight="1" x14ac:dyDescent="0.25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3.5" customHeight="1" x14ac:dyDescent="0.25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3.5" customHeight="1" x14ac:dyDescent="0.25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3.5" customHeight="1" x14ac:dyDescent="0.25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3.5" customHeight="1" x14ac:dyDescent="0.25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3.5" customHeight="1" x14ac:dyDescent="0.25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3.5" customHeight="1" x14ac:dyDescent="0.25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3.5" customHeight="1" x14ac:dyDescent="0.25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3.5" customHeight="1" x14ac:dyDescent="0.25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3.5" customHeight="1" x14ac:dyDescent="0.25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3.5" customHeight="1" x14ac:dyDescent="0.25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3.5" customHeight="1" x14ac:dyDescent="0.25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3.5" customHeight="1" x14ac:dyDescent="0.25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3.5" customHeight="1" x14ac:dyDescent="0.25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3.5" customHeight="1" x14ac:dyDescent="0.25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3.5" customHeight="1" x14ac:dyDescent="0.25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3.5" customHeight="1" x14ac:dyDescent="0.25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3.5" customHeight="1" x14ac:dyDescent="0.25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3.5" customHeight="1" x14ac:dyDescent="0.25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3.5" customHeight="1" x14ac:dyDescent="0.25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3.5" customHeight="1" x14ac:dyDescent="0.25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3.5" customHeight="1" x14ac:dyDescent="0.25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3.5" customHeight="1" x14ac:dyDescent="0.25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3.5" customHeight="1" x14ac:dyDescent="0.25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3.5" customHeight="1" x14ac:dyDescent="0.25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3.5" customHeight="1" x14ac:dyDescent="0.25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3.5" customHeight="1" x14ac:dyDescent="0.25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3.5" customHeight="1" x14ac:dyDescent="0.25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3.5" customHeight="1" x14ac:dyDescent="0.25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3.5" customHeight="1" x14ac:dyDescent="0.25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3.5" customHeight="1" x14ac:dyDescent="0.25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3.5" customHeight="1" x14ac:dyDescent="0.25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3.5" customHeight="1" x14ac:dyDescent="0.25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3.5" customHeight="1" x14ac:dyDescent="0.25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3.5" customHeight="1" x14ac:dyDescent="0.25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3.5" customHeight="1" x14ac:dyDescent="0.25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3.5" customHeight="1" x14ac:dyDescent="0.25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3.5" customHeight="1" x14ac:dyDescent="0.25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3.5" customHeight="1" x14ac:dyDescent="0.25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3.5" customHeight="1" x14ac:dyDescent="0.25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3.5" customHeight="1" x14ac:dyDescent="0.25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3.5" customHeight="1" x14ac:dyDescent="0.25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3.5" customHeight="1" x14ac:dyDescent="0.25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3.5" customHeight="1" x14ac:dyDescent="0.25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3.5" customHeight="1" x14ac:dyDescent="0.25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3.5" customHeight="1" x14ac:dyDescent="0.25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3.5" customHeight="1" x14ac:dyDescent="0.25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3.5" customHeight="1" x14ac:dyDescent="0.25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3.5" customHeight="1" x14ac:dyDescent="0.25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3.5" customHeight="1" x14ac:dyDescent="0.25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3.5" customHeight="1" x14ac:dyDescent="0.25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3.5" customHeight="1" x14ac:dyDescent="0.25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3.5" customHeight="1" x14ac:dyDescent="0.25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3.5" customHeight="1" x14ac:dyDescent="0.25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3.5" customHeight="1" x14ac:dyDescent="0.25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3.5" customHeight="1" x14ac:dyDescent="0.25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3.5" customHeight="1" x14ac:dyDescent="0.25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3.5" customHeight="1" x14ac:dyDescent="0.25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3.5" customHeight="1" x14ac:dyDescent="0.25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3.5" customHeight="1" x14ac:dyDescent="0.25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3.5" customHeight="1" x14ac:dyDescent="0.25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3.5" customHeight="1" x14ac:dyDescent="0.25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3.5" customHeight="1" x14ac:dyDescent="0.25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3.5" customHeight="1" x14ac:dyDescent="0.25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3.5" customHeight="1" x14ac:dyDescent="0.25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3.5" customHeight="1" x14ac:dyDescent="0.25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3.5" customHeight="1" x14ac:dyDescent="0.25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3.5" customHeight="1" x14ac:dyDescent="0.25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3.5" customHeight="1" x14ac:dyDescent="0.25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3.5" customHeight="1" x14ac:dyDescent="0.25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3.5" customHeight="1" x14ac:dyDescent="0.25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3.5" customHeight="1" x14ac:dyDescent="0.25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3.5" customHeight="1" x14ac:dyDescent="0.25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3.5" customHeight="1" x14ac:dyDescent="0.25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3.5" customHeight="1" x14ac:dyDescent="0.25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3.5" customHeight="1" x14ac:dyDescent="0.25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3.5" customHeight="1" x14ac:dyDescent="0.25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3.5" customHeight="1" x14ac:dyDescent="0.25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3.5" customHeight="1" x14ac:dyDescent="0.25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3.5" customHeight="1" x14ac:dyDescent="0.25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3.5" customHeight="1" x14ac:dyDescent="0.25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3.5" customHeight="1" x14ac:dyDescent="0.25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3.5" customHeight="1" x14ac:dyDescent="0.25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3.5" customHeight="1" x14ac:dyDescent="0.25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3.5" customHeight="1" x14ac:dyDescent="0.25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3.5" customHeight="1" x14ac:dyDescent="0.25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3.5" customHeight="1" x14ac:dyDescent="0.25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3.5" customHeight="1" x14ac:dyDescent="0.25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3.5" customHeight="1" x14ac:dyDescent="0.25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3.5" customHeight="1" x14ac:dyDescent="0.25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3.5" customHeight="1" x14ac:dyDescent="0.25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3.5" customHeight="1" x14ac:dyDescent="0.25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3.5" customHeight="1" x14ac:dyDescent="0.25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3.5" customHeight="1" x14ac:dyDescent="0.25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3.5" customHeight="1" x14ac:dyDescent="0.25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3.5" customHeight="1" x14ac:dyDescent="0.25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3.5" customHeight="1" x14ac:dyDescent="0.25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3.5" customHeight="1" x14ac:dyDescent="0.25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3.5" customHeight="1" x14ac:dyDescent="0.25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3.5" customHeight="1" x14ac:dyDescent="0.25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3.5" customHeight="1" x14ac:dyDescent="0.25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3.5" customHeight="1" x14ac:dyDescent="0.25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3.5" customHeight="1" x14ac:dyDescent="0.25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3.5" customHeight="1" x14ac:dyDescent="0.25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3.5" customHeight="1" x14ac:dyDescent="0.25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3.5" customHeight="1" x14ac:dyDescent="0.25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3.5" customHeight="1" x14ac:dyDescent="0.25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3.5" customHeight="1" x14ac:dyDescent="0.25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3.5" customHeight="1" x14ac:dyDescent="0.25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3.5" customHeight="1" x14ac:dyDescent="0.25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3.5" customHeight="1" x14ac:dyDescent="0.25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3.5" customHeight="1" x14ac:dyDescent="0.25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3.5" customHeight="1" x14ac:dyDescent="0.25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3.5" customHeight="1" x14ac:dyDescent="0.25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3.5" customHeight="1" x14ac:dyDescent="0.25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3.5" customHeight="1" x14ac:dyDescent="0.25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3.5" customHeight="1" x14ac:dyDescent="0.25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3.5" customHeight="1" x14ac:dyDescent="0.25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3.5" customHeight="1" x14ac:dyDescent="0.25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3.5" customHeight="1" x14ac:dyDescent="0.25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3.5" customHeight="1" x14ac:dyDescent="0.25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3.5" customHeight="1" x14ac:dyDescent="0.25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3.5" customHeight="1" x14ac:dyDescent="0.25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3.5" customHeight="1" x14ac:dyDescent="0.25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3.5" customHeight="1" x14ac:dyDescent="0.25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3.5" customHeight="1" x14ac:dyDescent="0.25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3.5" customHeight="1" x14ac:dyDescent="0.25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3.5" customHeight="1" x14ac:dyDescent="0.25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3.5" customHeight="1" x14ac:dyDescent="0.25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3.5" customHeight="1" x14ac:dyDescent="0.25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3.5" customHeight="1" x14ac:dyDescent="0.25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3.5" customHeight="1" x14ac:dyDescent="0.25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3.5" customHeight="1" x14ac:dyDescent="0.25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3.5" customHeight="1" x14ac:dyDescent="0.25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3.5" customHeight="1" x14ac:dyDescent="0.25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3.5" customHeight="1" x14ac:dyDescent="0.25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3.5" customHeight="1" x14ac:dyDescent="0.25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3.5" customHeight="1" x14ac:dyDescent="0.25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3.5" customHeight="1" x14ac:dyDescent="0.25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3.5" customHeight="1" x14ac:dyDescent="0.25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3.5" customHeight="1" x14ac:dyDescent="0.25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3.5" customHeight="1" x14ac:dyDescent="0.25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3.5" customHeight="1" x14ac:dyDescent="0.25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3.5" customHeight="1" x14ac:dyDescent="0.25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3.5" customHeight="1" x14ac:dyDescent="0.25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3.5" customHeight="1" x14ac:dyDescent="0.25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3.5" customHeight="1" x14ac:dyDescent="0.25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3.5" customHeight="1" x14ac:dyDescent="0.25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3.5" customHeight="1" x14ac:dyDescent="0.25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3.5" customHeight="1" x14ac:dyDescent="0.25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3.5" customHeight="1" x14ac:dyDescent="0.25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3.5" customHeight="1" x14ac:dyDescent="0.25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3.5" customHeight="1" x14ac:dyDescent="0.25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3.5" customHeight="1" x14ac:dyDescent="0.25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3.5" customHeight="1" x14ac:dyDescent="0.25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3.5" customHeight="1" x14ac:dyDescent="0.25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3.5" customHeight="1" x14ac:dyDescent="0.25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3.5" customHeight="1" x14ac:dyDescent="0.25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3.5" customHeight="1" x14ac:dyDescent="0.25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3.5" customHeight="1" x14ac:dyDescent="0.25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3.5" customHeight="1" x14ac:dyDescent="0.25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3.5" customHeight="1" x14ac:dyDescent="0.25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3.5" customHeight="1" x14ac:dyDescent="0.25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3.5" customHeight="1" x14ac:dyDescent="0.25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3.5" customHeight="1" x14ac:dyDescent="0.25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3.5" customHeight="1" x14ac:dyDescent="0.25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3.5" customHeight="1" x14ac:dyDescent="0.25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3.5" customHeight="1" x14ac:dyDescent="0.25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3.5" customHeight="1" x14ac:dyDescent="0.25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3.5" customHeight="1" x14ac:dyDescent="0.25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3.5" customHeight="1" x14ac:dyDescent="0.25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3.5" customHeight="1" x14ac:dyDescent="0.25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3.5" customHeight="1" x14ac:dyDescent="0.25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3.5" customHeight="1" x14ac:dyDescent="0.25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3.5" customHeight="1" x14ac:dyDescent="0.25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3.5" customHeight="1" x14ac:dyDescent="0.25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3.5" customHeight="1" x14ac:dyDescent="0.25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3.5" customHeight="1" x14ac:dyDescent="0.25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3.5" customHeight="1" x14ac:dyDescent="0.25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3.5" customHeight="1" x14ac:dyDescent="0.25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3.5" customHeight="1" x14ac:dyDescent="0.25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3.5" customHeight="1" x14ac:dyDescent="0.25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3.5" customHeight="1" x14ac:dyDescent="0.25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3.5" customHeight="1" x14ac:dyDescent="0.25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3.5" customHeight="1" x14ac:dyDescent="0.25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3.5" customHeight="1" x14ac:dyDescent="0.25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3.5" customHeight="1" x14ac:dyDescent="0.25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3.5" customHeight="1" x14ac:dyDescent="0.25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3.5" customHeight="1" x14ac:dyDescent="0.25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3.5" customHeight="1" x14ac:dyDescent="0.25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3.5" customHeight="1" x14ac:dyDescent="0.25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3.5" customHeight="1" x14ac:dyDescent="0.25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3.5" customHeight="1" x14ac:dyDescent="0.25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3.5" customHeight="1" x14ac:dyDescent="0.25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3.5" customHeight="1" x14ac:dyDescent="0.25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3.5" customHeight="1" x14ac:dyDescent="0.25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3.5" customHeight="1" x14ac:dyDescent="0.25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3.5" customHeight="1" x14ac:dyDescent="0.25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3.5" customHeight="1" x14ac:dyDescent="0.25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3.5" customHeight="1" x14ac:dyDescent="0.25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3.5" customHeight="1" x14ac:dyDescent="0.25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3.5" customHeight="1" x14ac:dyDescent="0.25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3.5" customHeight="1" x14ac:dyDescent="0.25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3.5" customHeight="1" x14ac:dyDescent="0.25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3.5" customHeight="1" x14ac:dyDescent="0.25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3.5" customHeight="1" x14ac:dyDescent="0.25">
      <c r="A1001" s="1"/>
      <c r="B1001" s="1"/>
      <c r="C1001" s="1"/>
      <c r="D1001" s="1"/>
      <c r="E1001" s="2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3.5" customHeight="1" x14ac:dyDescent="0.25">
      <c r="A1002" s="1"/>
      <c r="B1002" s="1"/>
      <c r="C1002" s="1"/>
      <c r="D1002" s="1"/>
      <c r="E1002" s="2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spans="1:21" ht="13.5" customHeight="1" x14ac:dyDescent="0.25">
      <c r="A1003" s="1"/>
      <c r="B1003" s="1"/>
      <c r="C1003" s="1"/>
      <c r="D1003" s="1"/>
      <c r="E1003" s="2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 spans="1:21" ht="13.5" customHeight="1" x14ac:dyDescent="0.25">
      <c r="A1004" s="1"/>
      <c r="B1004" s="1"/>
      <c r="C1004" s="1"/>
      <c r="D1004" s="1"/>
      <c r="E1004" s="2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  <row r="1005" spans="1:21" ht="13.5" customHeight="1" x14ac:dyDescent="0.25">
      <c r="A1005" s="1"/>
      <c r="B1005" s="1"/>
      <c r="C1005" s="1"/>
      <c r="D1005" s="1"/>
      <c r="E1005" s="2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</row>
  </sheetData>
  <mergeCells count="4">
    <mergeCell ref="A2:D2"/>
    <mergeCell ref="A9:E9"/>
    <mergeCell ref="A23:D23"/>
    <mergeCell ref="A31:E3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6DF7-04C8-44AF-9CC9-6C60D6938201}">
  <sheetPr>
    <tabColor theme="9"/>
  </sheetPr>
  <dimension ref="B2:J14"/>
  <sheetViews>
    <sheetView zoomScale="145" zoomScaleNormal="145" workbookViewId="0">
      <selection activeCell="J5" sqref="J5"/>
    </sheetView>
  </sheetViews>
  <sheetFormatPr defaultRowHeight="13.5" x14ac:dyDescent="0.25"/>
  <cols>
    <col min="2" max="2" width="40.7109375" bestFit="1" customWidth="1"/>
    <col min="3" max="3" width="11" bestFit="1" customWidth="1"/>
    <col min="5" max="5" width="11.42578125" bestFit="1" customWidth="1"/>
    <col min="6" max="6" width="14.28515625" customWidth="1"/>
    <col min="8" max="8" width="13.7109375" bestFit="1" customWidth="1"/>
    <col min="10" max="10" width="18.85546875" bestFit="1" customWidth="1"/>
  </cols>
  <sheetData>
    <row r="2" spans="2:10" x14ac:dyDescent="0.25">
      <c r="B2" s="39" t="s">
        <v>34</v>
      </c>
      <c r="C2" s="39" t="s">
        <v>35</v>
      </c>
      <c r="E2" s="42" t="s">
        <v>36</v>
      </c>
      <c r="F2" s="43" t="s">
        <v>37</v>
      </c>
      <c r="H2" s="39" t="s">
        <v>40</v>
      </c>
      <c r="I2" s="39" t="s">
        <v>41</v>
      </c>
      <c r="J2" s="39" t="s">
        <v>42</v>
      </c>
    </row>
    <row r="3" spans="2:10" x14ac:dyDescent="0.25">
      <c r="B3" t="str">
        <f>'Tax Comp'!A14</f>
        <v>Gross salary, wages or leave pay</v>
      </c>
      <c r="C3" s="40">
        <f>'Tax Comp'!E14</f>
        <v>0</v>
      </c>
      <c r="E3" s="44" t="s">
        <v>38</v>
      </c>
      <c r="F3" s="45">
        <v>9000</v>
      </c>
      <c r="H3" t="s">
        <v>43</v>
      </c>
      <c r="I3" s="47">
        <f>'Tax Comp'!E36</f>
        <v>0</v>
      </c>
    </row>
    <row r="4" spans="2:10" x14ac:dyDescent="0.25">
      <c r="B4" t="str">
        <f>'Tax Comp'!A15</f>
        <v>Bonuses / Director fees</v>
      </c>
      <c r="C4" s="40">
        <f>'Tax Comp'!E15</f>
        <v>0</v>
      </c>
      <c r="E4" s="44" t="s">
        <v>39</v>
      </c>
      <c r="F4" s="44">
        <v>1000</v>
      </c>
      <c r="H4" t="s">
        <v>44</v>
      </c>
      <c r="I4" s="40">
        <f>'Tax Comp'!E42</f>
        <v>0</v>
      </c>
      <c r="J4" s="40">
        <f>'Tax Comp'!E44</f>
        <v>-400</v>
      </c>
    </row>
    <row r="5" spans="2:10" x14ac:dyDescent="0.25">
      <c r="B5" t="str">
        <f>'Tax Comp'!A16</f>
        <v>Gross tips, perquisites or other allowances</v>
      </c>
      <c r="C5" s="40">
        <f>'Tax Comp'!E16</f>
        <v>0</v>
      </c>
      <c r="E5" s="44"/>
      <c r="F5" s="46">
        <f>SUM(F3:F4)</f>
        <v>10000</v>
      </c>
    </row>
    <row r="6" spans="2:10" x14ac:dyDescent="0.25">
      <c r="B6" t="str">
        <f>'Tax Comp'!A17</f>
        <v>Tax allowance (YA 2023)</v>
      </c>
      <c r="C6" s="40">
        <f>'Tax Comp'!E17</f>
        <v>0</v>
      </c>
    </row>
    <row r="7" spans="2:10" x14ac:dyDescent="0.25">
      <c r="B7" t="str">
        <f>'Tax Comp'!A18</f>
        <v>Equity income</v>
      </c>
      <c r="C7" s="40">
        <f>'Tax Comp'!E18</f>
        <v>0</v>
      </c>
    </row>
    <row r="8" spans="2:10" x14ac:dyDescent="0.25">
      <c r="B8" t="str">
        <f>'Tax Comp'!A19</f>
        <v>Gratuity</v>
      </c>
      <c r="C8" s="40">
        <f>'Tax Comp'!E19</f>
        <v>0</v>
      </c>
    </row>
    <row r="9" spans="2:10" x14ac:dyDescent="0.25">
      <c r="B9" t="str">
        <f>'Tax Comp'!A20</f>
        <v>Payment in arrears</v>
      </c>
      <c r="C9" s="40">
        <f>'Tax Comp'!E20</f>
        <v>0</v>
      </c>
    </row>
    <row r="10" spans="2:10" x14ac:dyDescent="0.25">
      <c r="B10" t="str">
        <f>'Tax Comp'!A21</f>
        <v>Benefits-in-kind</v>
      </c>
      <c r="C10" s="40">
        <f>'Tax Comp'!E21</f>
        <v>0</v>
      </c>
    </row>
    <row r="11" spans="2:10" x14ac:dyDescent="0.25">
      <c r="B11" t="str">
        <f>'Tax Comp'!A22</f>
        <v>Value of living accommodation</v>
      </c>
      <c r="C11" s="40">
        <f>'Tax Comp'!E22</f>
        <v>0</v>
      </c>
    </row>
    <row r="12" spans="2:10" x14ac:dyDescent="0.25">
      <c r="B12" t="str">
        <f>'Tax Comp'!A23</f>
        <v>Refund from unapproved Pension or Provident Fund</v>
      </c>
      <c r="C12" s="40">
        <f>'Tax Comp'!E23</f>
        <v>0</v>
      </c>
    </row>
    <row r="13" spans="2:10" x14ac:dyDescent="0.25">
      <c r="B13" t="str">
        <f>'Tax Comp'!A24</f>
        <v xml:space="preserve">Compensation for loss of employment </v>
      </c>
      <c r="C13" s="40">
        <f>'Tax Comp'!E24</f>
        <v>0</v>
      </c>
    </row>
    <row r="14" spans="2:10" x14ac:dyDescent="0.25">
      <c r="C14" s="41">
        <f>SUM(C3:C13)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Tax Comp</vt:lpstr>
      <vt:lpstr>Data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YiRu Lum (MY)</dc:creator>
  <cp:lastModifiedBy>HQ Loke</cp:lastModifiedBy>
  <dcterms:created xsi:type="dcterms:W3CDTF">2024-11-22T15:02:15Z</dcterms:created>
  <dcterms:modified xsi:type="dcterms:W3CDTF">2024-12-16T16:12:17Z</dcterms:modified>
</cp:coreProperties>
</file>